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综合成绩" sheetId="1" r:id="rId1"/>
  </sheets>
  <definedNames>
    <definedName name="_xlnm.Print_Titles" localSheetId="0">'综合成绩'!$1:$4</definedName>
  </definedNames>
  <calcPr fullCalcOnLoad="1"/>
</workbook>
</file>

<file path=xl/sharedStrings.xml><?xml version="1.0" encoding="utf-8"?>
<sst xmlns="http://schemas.openxmlformats.org/spreadsheetml/2006/main" count="179" uniqueCount="77">
  <si>
    <t>五峰土家族自治县2019年公开招聘义务教育学校教师
综 合 成 绩 公 示</t>
  </si>
  <si>
    <r>
      <t xml:space="preserve">    
    </t>
    </r>
    <r>
      <rPr>
        <sz val="16"/>
        <rFont val="仿宋_GB2312"/>
        <family val="0"/>
      </rPr>
      <t>五峰土家族自治县公开招聘义务教育学校教师面试工作已经结束，现将综合成绩予以公示。如有疑义，请向五峰土家族自治县教育局反映，联系电话：0717-5826242。</t>
    </r>
    <r>
      <rPr>
        <sz val="14"/>
        <rFont val="仿宋_GB2312"/>
        <family val="0"/>
      </rPr>
      <t xml:space="preserve">
                                五峰土家族自治县教育局
                          五峰土家族自治县人力资源和社会保障局
                                 二O一九年六月二十七日</t>
    </r>
  </si>
  <si>
    <t>笔试准考号</t>
  </si>
  <si>
    <t>面试组别</t>
  </si>
  <si>
    <t>本组面试顺序号</t>
  </si>
  <si>
    <t>学段</t>
  </si>
  <si>
    <t>学科</t>
  </si>
  <si>
    <t>笔试成绩</t>
  </si>
  <si>
    <t>面试成绩</t>
  </si>
  <si>
    <t>综合成绩</t>
  </si>
  <si>
    <t>百分制分数</t>
  </si>
  <si>
    <t>92201283302702</t>
  </si>
  <si>
    <t>语文组</t>
  </si>
  <si>
    <t>小学</t>
  </si>
  <si>
    <t>语文</t>
  </si>
  <si>
    <t>92201051500517</t>
  </si>
  <si>
    <t>92201051500625</t>
  </si>
  <si>
    <t>92201051502113</t>
  </si>
  <si>
    <t>92201051500301</t>
  </si>
  <si>
    <t>92201051500304</t>
  </si>
  <si>
    <t>92201051500729</t>
  </si>
  <si>
    <t>92201051500819</t>
  </si>
  <si>
    <t>92201283309512</t>
  </si>
  <si>
    <t>92201051501520</t>
  </si>
  <si>
    <t>91301283405102</t>
  </si>
  <si>
    <t>初中</t>
  </si>
  <si>
    <t>91301283403821</t>
  </si>
  <si>
    <t>91301283405014</t>
  </si>
  <si>
    <t>91301051400320</t>
  </si>
  <si>
    <t>91301051140705</t>
  </si>
  <si>
    <t>91301051400907</t>
  </si>
  <si>
    <t>91301051400816</t>
  </si>
  <si>
    <t>91301283404923</t>
  </si>
  <si>
    <t>92</t>
  </si>
  <si>
    <t>91301283404703</t>
  </si>
  <si>
    <t>91301051400425</t>
  </si>
  <si>
    <t>91301283404219</t>
  </si>
  <si>
    <t>92201010803417</t>
  </si>
  <si>
    <t>弃权</t>
  </si>
  <si>
    <t>91302112805702</t>
  </si>
  <si>
    <t>数学组</t>
  </si>
  <si>
    <t>数学</t>
  </si>
  <si>
    <t>91302051401026</t>
  </si>
  <si>
    <t>91302051401007</t>
  </si>
  <si>
    <t>92202051300401</t>
  </si>
  <si>
    <t>92202283101317</t>
  </si>
  <si>
    <t>92202051301206</t>
  </si>
  <si>
    <t>92202051300624</t>
  </si>
  <si>
    <t>92202010101827</t>
  </si>
  <si>
    <t>92202283105801</t>
  </si>
  <si>
    <t>92202051300117</t>
  </si>
  <si>
    <t>92202051300428</t>
  </si>
  <si>
    <t>92202051301629</t>
  </si>
  <si>
    <t>92202051301016</t>
  </si>
  <si>
    <t>922022831104813</t>
  </si>
  <si>
    <t>92202051301129</t>
  </si>
  <si>
    <t>92208051303322</t>
  </si>
  <si>
    <t>综合组</t>
  </si>
  <si>
    <t>美术</t>
  </si>
  <si>
    <t>92208283202626</t>
  </si>
  <si>
    <t>92208283203602</t>
  </si>
  <si>
    <t>91311051404008</t>
  </si>
  <si>
    <t>体育</t>
  </si>
  <si>
    <t>91311051403817</t>
  </si>
  <si>
    <t>91311051403803</t>
  </si>
  <si>
    <t>92206051302913</t>
  </si>
  <si>
    <t>音乐</t>
  </si>
  <si>
    <t>92206051302807</t>
  </si>
  <si>
    <t>92206051303027</t>
  </si>
  <si>
    <t>91303051401405</t>
  </si>
  <si>
    <t>英语</t>
  </si>
  <si>
    <t>91303010500927</t>
  </si>
  <si>
    <t>91303051402307</t>
  </si>
  <si>
    <t>91303051401728</t>
  </si>
  <si>
    <t>92203051302120</t>
  </si>
  <si>
    <t>92203051302223</t>
  </si>
  <si>
    <t>92203051302315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</si>
</sst>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仿宋_GB2312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9" fontId="0" fillId="0" borderId="9" xfId="0" applyNumberFormat="1" applyFill="1" applyBorder="1" applyAlignment="1">
      <alignment horizontal="center" vertical="center" wrapText="1"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textRotation="255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9" fontId="0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 quotePrefix="1">
      <alignment horizontal="center" vertical="center"/>
      <protection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L46" sqref="L46"/>
    </sheetView>
  </sheetViews>
  <sheetFormatPr defaultColWidth="9.00390625" defaultRowHeight="14.25"/>
  <cols>
    <col min="1" max="1" width="14.625" style="3" customWidth="1"/>
    <col min="2" max="2" width="3.625" style="0" customWidth="1"/>
    <col min="3" max="3" width="4.875" style="3" customWidth="1"/>
    <col min="4" max="4" width="8.50390625" style="3" customWidth="1"/>
    <col min="5" max="5" width="5.125" style="3" customWidth="1"/>
    <col min="6" max="6" width="7.75390625" style="3" customWidth="1"/>
    <col min="7" max="7" width="9.25390625" style="3" customWidth="1"/>
    <col min="8" max="8" width="7.25390625" style="3" customWidth="1"/>
    <col min="9" max="9" width="8.625" style="3" customWidth="1"/>
    <col min="10" max="10" width="9.75390625" style="3" customWidth="1"/>
  </cols>
  <sheetData>
    <row r="1" spans="1:10" ht="53.2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</row>
    <row r="2" spans="1:10" ht="184.5" customHeight="1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</row>
    <row r="3" spans="1:10" ht="30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11" t="s">
        <v>8</v>
      </c>
      <c r="I3" s="11"/>
      <c r="J3" s="11" t="s">
        <v>9</v>
      </c>
    </row>
    <row r="4" spans="1:10" ht="33" customHeight="1">
      <c r="A4" s="11"/>
      <c r="B4" s="10"/>
      <c r="C4" s="11"/>
      <c r="D4" s="12"/>
      <c r="E4" s="12"/>
      <c r="F4" s="11" t="s">
        <v>10</v>
      </c>
      <c r="G4" s="13">
        <v>0.4</v>
      </c>
      <c r="H4" s="9" t="s">
        <v>10</v>
      </c>
      <c r="I4" s="35">
        <v>0.6</v>
      </c>
      <c r="J4" s="11"/>
    </row>
    <row r="5" spans="1:10" s="1" customFormat="1" ht="24.75" customHeight="1">
      <c r="A5" s="14" t="s">
        <v>11</v>
      </c>
      <c r="B5" s="15" t="s">
        <v>12</v>
      </c>
      <c r="C5" s="16">
        <v>1</v>
      </c>
      <c r="D5" s="16" t="s">
        <v>13</v>
      </c>
      <c r="E5" s="16" t="s">
        <v>14</v>
      </c>
      <c r="F5" s="17">
        <v>59.9</v>
      </c>
      <c r="G5" s="18">
        <f>F5*0.4</f>
        <v>23.96</v>
      </c>
      <c r="H5" s="16">
        <v>93.2</v>
      </c>
      <c r="I5" s="36">
        <f>H5*0.6</f>
        <v>55.92</v>
      </c>
      <c r="J5" s="18">
        <f>G5+I5</f>
        <v>79.88</v>
      </c>
    </row>
    <row r="6" spans="1:10" s="1" customFormat="1" ht="24.75" customHeight="1">
      <c r="A6" s="14" t="s">
        <v>15</v>
      </c>
      <c r="B6" s="19"/>
      <c r="C6" s="16">
        <v>2</v>
      </c>
      <c r="D6" s="16" t="s">
        <v>13</v>
      </c>
      <c r="E6" s="16" t="s">
        <v>14</v>
      </c>
      <c r="F6" s="20">
        <v>60.2</v>
      </c>
      <c r="G6" s="18">
        <f aca="true" t="shared" si="0" ref="G6:G37">F6*0.4</f>
        <v>24.080000000000002</v>
      </c>
      <c r="H6" s="21">
        <v>90.2</v>
      </c>
      <c r="I6" s="36">
        <f aca="true" t="shared" si="1" ref="I6:I37">H6*0.6</f>
        <v>54.12</v>
      </c>
      <c r="J6" s="18">
        <f aca="true" t="shared" si="2" ref="J6:J37">G6+I6</f>
        <v>78.2</v>
      </c>
    </row>
    <row r="7" spans="1:10" s="1" customFormat="1" ht="24.75" customHeight="1">
      <c r="A7" s="14" t="s">
        <v>16</v>
      </c>
      <c r="B7" s="19"/>
      <c r="C7" s="16">
        <v>3</v>
      </c>
      <c r="D7" s="16" t="s">
        <v>13</v>
      </c>
      <c r="E7" s="16" t="s">
        <v>14</v>
      </c>
      <c r="F7" s="20">
        <v>56.9</v>
      </c>
      <c r="G7" s="18">
        <f t="shared" si="0"/>
        <v>22.76</v>
      </c>
      <c r="H7" s="16">
        <v>86.6</v>
      </c>
      <c r="I7" s="36">
        <f t="shared" si="1"/>
        <v>51.959999999999994</v>
      </c>
      <c r="J7" s="18">
        <f t="shared" si="2"/>
        <v>74.72</v>
      </c>
    </row>
    <row r="8" spans="1:10" s="1" customFormat="1" ht="24.75" customHeight="1">
      <c r="A8" s="14" t="s">
        <v>17</v>
      </c>
      <c r="B8" s="19"/>
      <c r="C8" s="16">
        <v>4</v>
      </c>
      <c r="D8" s="16" t="s">
        <v>13</v>
      </c>
      <c r="E8" s="16" t="s">
        <v>14</v>
      </c>
      <c r="F8" s="20">
        <v>58</v>
      </c>
      <c r="G8" s="18">
        <f t="shared" si="0"/>
        <v>23.200000000000003</v>
      </c>
      <c r="H8" s="16">
        <v>91</v>
      </c>
      <c r="I8" s="36">
        <f t="shared" si="1"/>
        <v>54.6</v>
      </c>
      <c r="J8" s="18">
        <f t="shared" si="2"/>
        <v>77.80000000000001</v>
      </c>
    </row>
    <row r="9" spans="1:10" s="1" customFormat="1" ht="24.75" customHeight="1">
      <c r="A9" s="14" t="s">
        <v>18</v>
      </c>
      <c r="B9" s="19"/>
      <c r="C9" s="16">
        <v>5</v>
      </c>
      <c r="D9" s="16" t="s">
        <v>13</v>
      </c>
      <c r="E9" s="16" t="s">
        <v>14</v>
      </c>
      <c r="F9" s="20">
        <v>62.65</v>
      </c>
      <c r="G9" s="18">
        <f t="shared" si="0"/>
        <v>25.060000000000002</v>
      </c>
      <c r="H9" s="21">
        <v>94.4</v>
      </c>
      <c r="I9" s="36">
        <f t="shared" si="1"/>
        <v>56.64</v>
      </c>
      <c r="J9" s="18">
        <f t="shared" si="2"/>
        <v>81.7</v>
      </c>
    </row>
    <row r="10" spans="1:10" s="1" customFormat="1" ht="24.75" customHeight="1">
      <c r="A10" s="14" t="s">
        <v>19</v>
      </c>
      <c r="B10" s="19"/>
      <c r="C10" s="16">
        <v>6</v>
      </c>
      <c r="D10" s="16" t="s">
        <v>13</v>
      </c>
      <c r="E10" s="16" t="s">
        <v>14</v>
      </c>
      <c r="F10" s="20">
        <v>64.6</v>
      </c>
      <c r="G10" s="18">
        <f t="shared" si="0"/>
        <v>25.84</v>
      </c>
      <c r="H10" s="21">
        <v>94.2</v>
      </c>
      <c r="I10" s="36">
        <f t="shared" si="1"/>
        <v>56.52</v>
      </c>
      <c r="J10" s="18">
        <f t="shared" si="2"/>
        <v>82.36</v>
      </c>
    </row>
    <row r="11" spans="1:10" s="1" customFormat="1" ht="24.75" customHeight="1">
      <c r="A11" s="14" t="s">
        <v>20</v>
      </c>
      <c r="B11" s="19"/>
      <c r="C11" s="16">
        <v>7</v>
      </c>
      <c r="D11" s="16" t="s">
        <v>13</v>
      </c>
      <c r="E11" s="16" t="s">
        <v>14</v>
      </c>
      <c r="F11" s="20">
        <v>65</v>
      </c>
      <c r="G11" s="18">
        <f t="shared" si="0"/>
        <v>26</v>
      </c>
      <c r="H11" s="21">
        <v>92.8</v>
      </c>
      <c r="I11" s="36">
        <f t="shared" si="1"/>
        <v>55.68</v>
      </c>
      <c r="J11" s="18">
        <f t="shared" si="2"/>
        <v>81.68</v>
      </c>
    </row>
    <row r="12" spans="1:10" s="2" customFormat="1" ht="24.75" customHeight="1">
      <c r="A12" s="14" t="s">
        <v>21</v>
      </c>
      <c r="B12" s="19"/>
      <c r="C12" s="16">
        <v>8</v>
      </c>
      <c r="D12" s="16" t="s">
        <v>13</v>
      </c>
      <c r="E12" s="16" t="s">
        <v>14</v>
      </c>
      <c r="F12" s="20">
        <v>61.15</v>
      </c>
      <c r="G12" s="18">
        <f t="shared" si="0"/>
        <v>24.46</v>
      </c>
      <c r="H12" s="21">
        <v>91.6</v>
      </c>
      <c r="I12" s="36">
        <f t="shared" si="1"/>
        <v>54.959999999999994</v>
      </c>
      <c r="J12" s="18">
        <f t="shared" si="2"/>
        <v>79.41999999999999</v>
      </c>
    </row>
    <row r="13" spans="1:10" s="1" customFormat="1" ht="24.75" customHeight="1">
      <c r="A13" s="14" t="s">
        <v>22</v>
      </c>
      <c r="B13" s="19"/>
      <c r="C13" s="16">
        <v>9</v>
      </c>
      <c r="D13" s="16" t="s">
        <v>13</v>
      </c>
      <c r="E13" s="16" t="s">
        <v>14</v>
      </c>
      <c r="F13" s="20">
        <v>62.5</v>
      </c>
      <c r="G13" s="18">
        <f t="shared" si="0"/>
        <v>25</v>
      </c>
      <c r="H13" s="16">
        <v>92.8</v>
      </c>
      <c r="I13" s="36">
        <f t="shared" si="1"/>
        <v>55.68</v>
      </c>
      <c r="J13" s="18">
        <f t="shared" si="2"/>
        <v>80.68</v>
      </c>
    </row>
    <row r="14" spans="1:10" s="1" customFormat="1" ht="24.75" customHeight="1">
      <c r="A14" s="14" t="s">
        <v>23</v>
      </c>
      <c r="B14" s="19"/>
      <c r="C14" s="16">
        <v>10</v>
      </c>
      <c r="D14" s="16" t="s">
        <v>13</v>
      </c>
      <c r="E14" s="16" t="s">
        <v>14</v>
      </c>
      <c r="F14" s="20">
        <v>57.6</v>
      </c>
      <c r="G14" s="18">
        <f t="shared" si="0"/>
        <v>23.040000000000003</v>
      </c>
      <c r="H14" s="21">
        <v>91.4</v>
      </c>
      <c r="I14" s="36">
        <f t="shared" si="1"/>
        <v>54.84</v>
      </c>
      <c r="J14" s="18">
        <f t="shared" si="2"/>
        <v>77.88000000000001</v>
      </c>
    </row>
    <row r="15" spans="1:10" s="1" customFormat="1" ht="24.75" customHeight="1">
      <c r="A15" s="37" t="s">
        <v>24</v>
      </c>
      <c r="B15" s="19"/>
      <c r="C15" s="16">
        <v>11</v>
      </c>
      <c r="D15" s="16" t="s">
        <v>25</v>
      </c>
      <c r="E15" s="16" t="s">
        <v>14</v>
      </c>
      <c r="F15" s="20">
        <v>60.05</v>
      </c>
      <c r="G15" s="18">
        <f t="shared" si="0"/>
        <v>24.02</v>
      </c>
      <c r="H15" s="21">
        <v>93</v>
      </c>
      <c r="I15" s="36">
        <f t="shared" si="1"/>
        <v>55.8</v>
      </c>
      <c r="J15" s="18">
        <f t="shared" si="2"/>
        <v>79.82</v>
      </c>
    </row>
    <row r="16" spans="1:10" s="1" customFormat="1" ht="24.75" customHeight="1">
      <c r="A16" s="37" t="s">
        <v>26</v>
      </c>
      <c r="B16" s="19"/>
      <c r="C16" s="16">
        <v>12</v>
      </c>
      <c r="D16" s="16" t="s">
        <v>25</v>
      </c>
      <c r="E16" s="16" t="s">
        <v>14</v>
      </c>
      <c r="F16" s="20">
        <v>63</v>
      </c>
      <c r="G16" s="18">
        <f t="shared" si="0"/>
        <v>25.200000000000003</v>
      </c>
      <c r="H16" s="21">
        <v>88</v>
      </c>
      <c r="I16" s="36">
        <f t="shared" si="1"/>
        <v>52.8</v>
      </c>
      <c r="J16" s="18">
        <f t="shared" si="2"/>
        <v>78</v>
      </c>
    </row>
    <row r="17" spans="1:10" s="1" customFormat="1" ht="24.75" customHeight="1">
      <c r="A17" s="14" t="s">
        <v>27</v>
      </c>
      <c r="B17" s="19"/>
      <c r="C17" s="16">
        <v>13</v>
      </c>
      <c r="D17" s="16" t="s">
        <v>25</v>
      </c>
      <c r="E17" s="16" t="s">
        <v>14</v>
      </c>
      <c r="F17" s="20">
        <v>54.35</v>
      </c>
      <c r="G17" s="18">
        <f t="shared" si="0"/>
        <v>21.740000000000002</v>
      </c>
      <c r="H17" s="16">
        <v>91.8</v>
      </c>
      <c r="I17" s="36">
        <f t="shared" si="1"/>
        <v>55.08</v>
      </c>
      <c r="J17" s="18">
        <f t="shared" si="2"/>
        <v>76.82</v>
      </c>
    </row>
    <row r="18" spans="1:10" s="1" customFormat="1" ht="24.75" customHeight="1">
      <c r="A18" s="14" t="s">
        <v>28</v>
      </c>
      <c r="B18" s="19"/>
      <c r="C18" s="16">
        <v>14</v>
      </c>
      <c r="D18" s="16" t="s">
        <v>25</v>
      </c>
      <c r="E18" s="16" t="s">
        <v>14</v>
      </c>
      <c r="F18" s="20">
        <v>68.2</v>
      </c>
      <c r="G18" s="18">
        <f t="shared" si="0"/>
        <v>27.28</v>
      </c>
      <c r="H18" s="21">
        <v>92.4</v>
      </c>
      <c r="I18" s="36">
        <f t="shared" si="1"/>
        <v>55.440000000000005</v>
      </c>
      <c r="J18" s="18">
        <f t="shared" si="2"/>
        <v>82.72</v>
      </c>
    </row>
    <row r="19" spans="1:10" s="1" customFormat="1" ht="24.75" customHeight="1">
      <c r="A19" s="38" t="s">
        <v>29</v>
      </c>
      <c r="B19" s="19"/>
      <c r="C19" s="16">
        <v>15</v>
      </c>
      <c r="D19" s="16" t="s">
        <v>25</v>
      </c>
      <c r="E19" s="16" t="s">
        <v>14</v>
      </c>
      <c r="F19" s="20">
        <v>52.85</v>
      </c>
      <c r="G19" s="18">
        <f t="shared" si="0"/>
        <v>21.14</v>
      </c>
      <c r="H19" s="21">
        <v>90.6</v>
      </c>
      <c r="I19" s="36">
        <f t="shared" si="1"/>
        <v>54.35999999999999</v>
      </c>
      <c r="J19" s="18">
        <f t="shared" si="2"/>
        <v>75.5</v>
      </c>
    </row>
    <row r="20" spans="1:10" s="1" customFormat="1" ht="24.75" customHeight="1">
      <c r="A20" s="38" t="s">
        <v>30</v>
      </c>
      <c r="B20" s="19"/>
      <c r="C20" s="16">
        <v>16</v>
      </c>
      <c r="D20" s="16" t="s">
        <v>25</v>
      </c>
      <c r="E20" s="16" t="s">
        <v>14</v>
      </c>
      <c r="F20" s="20">
        <v>67.15</v>
      </c>
      <c r="G20" s="18">
        <f t="shared" si="0"/>
        <v>26.860000000000003</v>
      </c>
      <c r="H20" s="16">
        <v>90.6</v>
      </c>
      <c r="I20" s="36">
        <f t="shared" si="1"/>
        <v>54.35999999999999</v>
      </c>
      <c r="J20" s="18">
        <f t="shared" si="2"/>
        <v>81.22</v>
      </c>
    </row>
    <row r="21" spans="1:10" s="1" customFormat="1" ht="24.75" customHeight="1">
      <c r="A21" s="23" t="s">
        <v>31</v>
      </c>
      <c r="B21" s="19"/>
      <c r="C21" s="16">
        <v>17</v>
      </c>
      <c r="D21" s="16" t="s">
        <v>25</v>
      </c>
      <c r="E21" s="16" t="s">
        <v>14</v>
      </c>
      <c r="F21" s="20">
        <v>62.75</v>
      </c>
      <c r="G21" s="18">
        <f t="shared" si="0"/>
        <v>25.1</v>
      </c>
      <c r="H21" s="21">
        <v>88</v>
      </c>
      <c r="I21" s="36">
        <f t="shared" si="1"/>
        <v>52.8</v>
      </c>
      <c r="J21" s="18">
        <f t="shared" si="2"/>
        <v>77.9</v>
      </c>
    </row>
    <row r="22" spans="1:10" s="1" customFormat="1" ht="24.75" customHeight="1">
      <c r="A22" s="14" t="s">
        <v>32</v>
      </c>
      <c r="B22" s="19"/>
      <c r="C22" s="16">
        <v>18</v>
      </c>
      <c r="D22" s="16" t="s">
        <v>25</v>
      </c>
      <c r="E22" s="16" t="s">
        <v>14</v>
      </c>
      <c r="F22" s="20">
        <v>70.55</v>
      </c>
      <c r="G22" s="18">
        <f t="shared" si="0"/>
        <v>28.22</v>
      </c>
      <c r="H22" s="24" t="s">
        <v>33</v>
      </c>
      <c r="I22" s="36">
        <f t="shared" si="1"/>
        <v>55.199999999999996</v>
      </c>
      <c r="J22" s="18">
        <f t="shared" si="2"/>
        <v>83.41999999999999</v>
      </c>
    </row>
    <row r="23" spans="1:10" s="1" customFormat="1" ht="24.75" customHeight="1">
      <c r="A23" s="14" t="s">
        <v>34</v>
      </c>
      <c r="B23" s="19"/>
      <c r="C23" s="16">
        <v>19</v>
      </c>
      <c r="D23" s="16" t="s">
        <v>25</v>
      </c>
      <c r="E23" s="16" t="s">
        <v>14</v>
      </c>
      <c r="F23" s="20">
        <v>59.3</v>
      </c>
      <c r="G23" s="18">
        <f t="shared" si="0"/>
        <v>23.72</v>
      </c>
      <c r="H23" s="21">
        <v>92.6</v>
      </c>
      <c r="I23" s="36">
        <f t="shared" si="1"/>
        <v>55.559999999999995</v>
      </c>
      <c r="J23" s="18">
        <f t="shared" si="2"/>
        <v>79.28</v>
      </c>
    </row>
    <row r="24" spans="1:10" s="1" customFormat="1" ht="24.75" customHeight="1">
      <c r="A24" s="23" t="s">
        <v>35</v>
      </c>
      <c r="B24" s="19"/>
      <c r="C24" s="16">
        <v>20</v>
      </c>
      <c r="D24" s="16" t="s">
        <v>25</v>
      </c>
      <c r="E24" s="16" t="s">
        <v>14</v>
      </c>
      <c r="F24" s="20">
        <v>54.45</v>
      </c>
      <c r="G24" s="18">
        <f t="shared" si="0"/>
        <v>21.78</v>
      </c>
      <c r="H24" s="16">
        <v>93.8</v>
      </c>
      <c r="I24" s="36">
        <f t="shared" si="1"/>
        <v>56.279999999999994</v>
      </c>
      <c r="J24" s="18">
        <f t="shared" si="2"/>
        <v>78.06</v>
      </c>
    </row>
    <row r="25" spans="1:10" s="1" customFormat="1" ht="24.75" customHeight="1">
      <c r="A25" s="14" t="s">
        <v>36</v>
      </c>
      <c r="B25" s="19"/>
      <c r="C25" s="16">
        <v>21</v>
      </c>
      <c r="D25" s="16" t="s">
        <v>25</v>
      </c>
      <c r="E25" s="16" t="s">
        <v>14</v>
      </c>
      <c r="F25" s="20">
        <v>54.9</v>
      </c>
      <c r="G25" s="18">
        <f t="shared" si="0"/>
        <v>21.96</v>
      </c>
      <c r="H25" s="21">
        <v>89.8</v>
      </c>
      <c r="I25" s="36">
        <f t="shared" si="1"/>
        <v>53.879999999999995</v>
      </c>
      <c r="J25" s="18">
        <f t="shared" si="2"/>
        <v>75.84</v>
      </c>
    </row>
    <row r="26" spans="1:10" s="1" customFormat="1" ht="24.75" customHeight="1">
      <c r="A26" s="14" t="s">
        <v>37</v>
      </c>
      <c r="B26" s="25"/>
      <c r="C26" s="16" t="s">
        <v>38</v>
      </c>
      <c r="D26" s="16" t="s">
        <v>13</v>
      </c>
      <c r="E26" s="16" t="s">
        <v>14</v>
      </c>
      <c r="F26" s="20">
        <v>57.6</v>
      </c>
      <c r="G26" s="18">
        <f t="shared" si="0"/>
        <v>23.040000000000003</v>
      </c>
      <c r="H26" s="16" t="s">
        <v>38</v>
      </c>
      <c r="I26" s="36" t="s">
        <v>38</v>
      </c>
      <c r="J26" s="18" t="s">
        <v>38</v>
      </c>
    </row>
    <row r="27" spans="1:10" s="1" customFormat="1" ht="24.75" customHeight="1">
      <c r="A27" s="38" t="s">
        <v>39</v>
      </c>
      <c r="B27" s="19" t="s">
        <v>40</v>
      </c>
      <c r="C27" s="16">
        <v>1</v>
      </c>
      <c r="D27" s="26" t="s">
        <v>25</v>
      </c>
      <c r="E27" s="16" t="s">
        <v>41</v>
      </c>
      <c r="F27" s="20">
        <v>60.1</v>
      </c>
      <c r="G27" s="18">
        <f t="shared" si="0"/>
        <v>24.040000000000003</v>
      </c>
      <c r="H27" s="16">
        <v>90.2</v>
      </c>
      <c r="I27" s="36">
        <f t="shared" si="1"/>
        <v>54.12</v>
      </c>
      <c r="J27" s="18">
        <f t="shared" si="2"/>
        <v>78.16</v>
      </c>
    </row>
    <row r="28" spans="1:10" s="1" customFormat="1" ht="24.75" customHeight="1">
      <c r="A28" s="37" t="s">
        <v>42</v>
      </c>
      <c r="B28" s="19"/>
      <c r="C28" s="16">
        <v>2</v>
      </c>
      <c r="D28" s="26" t="s">
        <v>25</v>
      </c>
      <c r="E28" s="16" t="s">
        <v>41</v>
      </c>
      <c r="F28" s="20">
        <v>47.4</v>
      </c>
      <c r="G28" s="18">
        <f t="shared" si="0"/>
        <v>18.96</v>
      </c>
      <c r="H28" s="21">
        <v>89.2</v>
      </c>
      <c r="I28" s="36">
        <f t="shared" si="1"/>
        <v>53.52</v>
      </c>
      <c r="J28" s="18">
        <f t="shared" si="2"/>
        <v>72.48</v>
      </c>
    </row>
    <row r="29" spans="1:10" s="1" customFormat="1" ht="24.75" customHeight="1">
      <c r="A29" s="37" t="s">
        <v>43</v>
      </c>
      <c r="B29" s="19"/>
      <c r="C29" s="16">
        <v>3</v>
      </c>
      <c r="D29" s="26" t="s">
        <v>25</v>
      </c>
      <c r="E29" s="16" t="s">
        <v>41</v>
      </c>
      <c r="F29" s="20">
        <v>59.4</v>
      </c>
      <c r="G29" s="18">
        <f t="shared" si="0"/>
        <v>23.76</v>
      </c>
      <c r="H29" s="21">
        <v>92</v>
      </c>
      <c r="I29" s="36">
        <f t="shared" si="1"/>
        <v>55.199999999999996</v>
      </c>
      <c r="J29" s="18">
        <f t="shared" si="2"/>
        <v>78.96</v>
      </c>
    </row>
    <row r="30" spans="1:10" s="1" customFormat="1" ht="24.75" customHeight="1">
      <c r="A30" s="38" t="s">
        <v>44</v>
      </c>
      <c r="B30" s="19"/>
      <c r="C30" s="27">
        <v>4</v>
      </c>
      <c r="D30" s="26" t="s">
        <v>13</v>
      </c>
      <c r="E30" s="16" t="s">
        <v>41</v>
      </c>
      <c r="F30" s="20">
        <v>67.55</v>
      </c>
      <c r="G30" s="18">
        <f t="shared" si="0"/>
        <v>27.02</v>
      </c>
      <c r="H30" s="27">
        <v>92.6</v>
      </c>
      <c r="I30" s="36">
        <f t="shared" si="1"/>
        <v>55.559999999999995</v>
      </c>
      <c r="J30" s="18">
        <f t="shared" si="2"/>
        <v>82.58</v>
      </c>
    </row>
    <row r="31" spans="1:10" s="1" customFormat="1" ht="24.75" customHeight="1">
      <c r="A31" s="38" t="s">
        <v>45</v>
      </c>
      <c r="B31" s="19"/>
      <c r="C31" s="27">
        <v>5</v>
      </c>
      <c r="D31" s="26" t="s">
        <v>13</v>
      </c>
      <c r="E31" s="16" t="s">
        <v>41</v>
      </c>
      <c r="F31" s="20">
        <v>56.4</v>
      </c>
      <c r="G31" s="18">
        <f t="shared" si="0"/>
        <v>22.560000000000002</v>
      </c>
      <c r="H31" s="27">
        <v>92.2</v>
      </c>
      <c r="I31" s="36">
        <f t="shared" si="1"/>
        <v>55.32</v>
      </c>
      <c r="J31" s="18">
        <f t="shared" si="2"/>
        <v>77.88</v>
      </c>
    </row>
    <row r="32" spans="1:10" s="1" customFormat="1" ht="24.75" customHeight="1">
      <c r="A32" s="38" t="s">
        <v>46</v>
      </c>
      <c r="B32" s="19"/>
      <c r="C32" s="27">
        <v>6</v>
      </c>
      <c r="D32" s="26" t="s">
        <v>13</v>
      </c>
      <c r="E32" s="16" t="s">
        <v>41</v>
      </c>
      <c r="F32" s="20">
        <v>64</v>
      </c>
      <c r="G32" s="18">
        <f t="shared" si="0"/>
        <v>25.6</v>
      </c>
      <c r="H32" s="27">
        <v>89</v>
      </c>
      <c r="I32" s="36">
        <f t="shared" si="1"/>
        <v>53.4</v>
      </c>
      <c r="J32" s="18">
        <f t="shared" si="2"/>
        <v>79</v>
      </c>
    </row>
    <row r="33" spans="1:10" s="1" customFormat="1" ht="24.75" customHeight="1">
      <c r="A33" s="38" t="s">
        <v>47</v>
      </c>
      <c r="B33" s="19"/>
      <c r="C33" s="27">
        <v>7</v>
      </c>
      <c r="D33" s="26" t="s">
        <v>13</v>
      </c>
      <c r="E33" s="16" t="s">
        <v>41</v>
      </c>
      <c r="F33" s="20">
        <v>69.35</v>
      </c>
      <c r="G33" s="18">
        <f t="shared" si="0"/>
        <v>27.74</v>
      </c>
      <c r="H33" s="27">
        <v>90.6</v>
      </c>
      <c r="I33" s="36">
        <f t="shared" si="1"/>
        <v>54.35999999999999</v>
      </c>
      <c r="J33" s="18">
        <f t="shared" si="2"/>
        <v>82.1</v>
      </c>
    </row>
    <row r="34" spans="1:10" s="1" customFormat="1" ht="24.75" customHeight="1">
      <c r="A34" s="38" t="s">
        <v>48</v>
      </c>
      <c r="B34" s="19"/>
      <c r="C34" s="27">
        <v>8</v>
      </c>
      <c r="D34" s="26" t="s">
        <v>13</v>
      </c>
      <c r="E34" s="16" t="s">
        <v>41</v>
      </c>
      <c r="F34" s="20">
        <v>65.75</v>
      </c>
      <c r="G34" s="18">
        <f t="shared" si="0"/>
        <v>26.3</v>
      </c>
      <c r="H34" s="27">
        <v>85.8</v>
      </c>
      <c r="I34" s="36">
        <f t="shared" si="1"/>
        <v>51.48</v>
      </c>
      <c r="J34" s="18">
        <f t="shared" si="2"/>
        <v>77.78</v>
      </c>
    </row>
    <row r="35" spans="1:10" s="1" customFormat="1" ht="24.75" customHeight="1">
      <c r="A35" s="38" t="s">
        <v>49</v>
      </c>
      <c r="B35" s="19"/>
      <c r="C35" s="16">
        <v>9</v>
      </c>
      <c r="D35" s="26" t="s">
        <v>13</v>
      </c>
      <c r="E35" s="16" t="s">
        <v>41</v>
      </c>
      <c r="F35" s="20">
        <v>60.75</v>
      </c>
      <c r="G35" s="18">
        <f t="shared" si="0"/>
        <v>24.3</v>
      </c>
      <c r="H35" s="21">
        <v>90.8</v>
      </c>
      <c r="I35" s="36">
        <f t="shared" si="1"/>
        <v>54.48</v>
      </c>
      <c r="J35" s="18">
        <f t="shared" si="2"/>
        <v>78.78</v>
      </c>
    </row>
    <row r="36" spans="1:10" s="1" customFormat="1" ht="24.75" customHeight="1">
      <c r="A36" s="38" t="s">
        <v>50</v>
      </c>
      <c r="B36" s="19"/>
      <c r="C36" s="27">
        <v>10</v>
      </c>
      <c r="D36" s="26" t="s">
        <v>13</v>
      </c>
      <c r="E36" s="16" t="s">
        <v>41</v>
      </c>
      <c r="F36" s="20">
        <v>68.55</v>
      </c>
      <c r="G36" s="18">
        <f t="shared" si="0"/>
        <v>27.42</v>
      </c>
      <c r="H36" s="27">
        <v>93.2</v>
      </c>
      <c r="I36" s="36">
        <f t="shared" si="1"/>
        <v>55.92</v>
      </c>
      <c r="J36" s="18">
        <f t="shared" si="2"/>
        <v>83.34</v>
      </c>
    </row>
    <row r="37" spans="1:10" s="1" customFormat="1" ht="24.75" customHeight="1">
      <c r="A37" s="38" t="s">
        <v>51</v>
      </c>
      <c r="B37" s="19"/>
      <c r="C37" s="16">
        <v>11</v>
      </c>
      <c r="D37" s="26" t="s">
        <v>13</v>
      </c>
      <c r="E37" s="16" t="s">
        <v>41</v>
      </c>
      <c r="F37" s="20">
        <v>65.55</v>
      </c>
      <c r="G37" s="18">
        <f t="shared" si="0"/>
        <v>26.22</v>
      </c>
      <c r="H37" s="21">
        <v>92</v>
      </c>
      <c r="I37" s="36">
        <f t="shared" si="1"/>
        <v>55.199999999999996</v>
      </c>
      <c r="J37" s="18">
        <f t="shared" si="2"/>
        <v>81.41999999999999</v>
      </c>
    </row>
    <row r="38" spans="1:10" s="1" customFormat="1" ht="22.5" customHeight="1">
      <c r="A38" s="38" t="s">
        <v>52</v>
      </c>
      <c r="B38" s="19"/>
      <c r="C38" s="16">
        <v>12</v>
      </c>
      <c r="D38" s="26" t="s">
        <v>13</v>
      </c>
      <c r="E38" s="16" t="s">
        <v>41</v>
      </c>
      <c r="F38" s="28">
        <v>64.7</v>
      </c>
      <c r="G38" s="18">
        <f aca="true" t="shared" si="3" ref="G38:G57">F38*0.4</f>
        <v>25.880000000000003</v>
      </c>
      <c r="H38" s="21">
        <v>89.8</v>
      </c>
      <c r="I38" s="36">
        <f aca="true" t="shared" si="4" ref="I38:I57">H38*0.6</f>
        <v>53.879999999999995</v>
      </c>
      <c r="J38" s="18">
        <f aca="true" t="shared" si="5" ref="J38:J57">G38+I38</f>
        <v>79.75999999999999</v>
      </c>
    </row>
    <row r="39" spans="1:10" s="1" customFormat="1" ht="22.5" customHeight="1">
      <c r="A39" s="37" t="s">
        <v>53</v>
      </c>
      <c r="B39" s="19"/>
      <c r="C39" s="27">
        <v>13</v>
      </c>
      <c r="D39" s="26" t="s">
        <v>13</v>
      </c>
      <c r="E39" s="16" t="s">
        <v>41</v>
      </c>
      <c r="F39" s="28">
        <v>63.15</v>
      </c>
      <c r="G39" s="18">
        <f t="shared" si="3"/>
        <v>25.26</v>
      </c>
      <c r="H39" s="27">
        <v>90.4</v>
      </c>
      <c r="I39" s="36">
        <f t="shared" si="4"/>
        <v>54.24</v>
      </c>
      <c r="J39" s="18">
        <f t="shared" si="5"/>
        <v>79.5</v>
      </c>
    </row>
    <row r="40" spans="1:10" s="1" customFormat="1" ht="22.5" customHeight="1">
      <c r="A40" s="38" t="s">
        <v>54</v>
      </c>
      <c r="B40" s="19"/>
      <c r="C40" s="27">
        <v>14</v>
      </c>
      <c r="D40" s="26" t="s">
        <v>13</v>
      </c>
      <c r="E40" s="16" t="s">
        <v>41</v>
      </c>
      <c r="F40" s="28">
        <v>60.65</v>
      </c>
      <c r="G40" s="18">
        <f t="shared" si="3"/>
        <v>24.26</v>
      </c>
      <c r="H40" s="27">
        <v>93.8</v>
      </c>
      <c r="I40" s="36">
        <f t="shared" si="4"/>
        <v>56.279999999999994</v>
      </c>
      <c r="J40" s="18">
        <f t="shared" si="5"/>
        <v>80.53999999999999</v>
      </c>
    </row>
    <row r="41" spans="1:10" s="1" customFormat="1" ht="22.5" customHeight="1">
      <c r="A41" s="38" t="s">
        <v>55</v>
      </c>
      <c r="B41" s="19"/>
      <c r="C41" s="16">
        <v>15</v>
      </c>
      <c r="D41" s="26" t="s">
        <v>13</v>
      </c>
      <c r="E41" s="16" t="s">
        <v>41</v>
      </c>
      <c r="F41" s="28">
        <v>67.95</v>
      </c>
      <c r="G41" s="18">
        <f t="shared" si="3"/>
        <v>27.180000000000003</v>
      </c>
      <c r="H41" s="21">
        <v>89</v>
      </c>
      <c r="I41" s="36">
        <f t="shared" si="4"/>
        <v>53.4</v>
      </c>
      <c r="J41" s="18">
        <f t="shared" si="5"/>
        <v>80.58</v>
      </c>
    </row>
    <row r="42" spans="1:10" ht="22.5" customHeight="1">
      <c r="A42" s="39" t="s">
        <v>56</v>
      </c>
      <c r="B42" s="30" t="s">
        <v>57</v>
      </c>
      <c r="C42" s="27">
        <v>1</v>
      </c>
      <c r="D42" s="26" t="s">
        <v>13</v>
      </c>
      <c r="E42" s="16" t="s">
        <v>58</v>
      </c>
      <c r="F42" s="31">
        <v>64.6</v>
      </c>
      <c r="G42" s="18">
        <f t="shared" si="3"/>
        <v>25.84</v>
      </c>
      <c r="H42" s="27">
        <v>93.2</v>
      </c>
      <c r="I42" s="36">
        <f t="shared" si="4"/>
        <v>55.92</v>
      </c>
      <c r="J42" s="18">
        <f t="shared" si="5"/>
        <v>81.76</v>
      </c>
    </row>
    <row r="43" spans="1:10" ht="22.5" customHeight="1">
      <c r="A43" s="39" t="s">
        <v>59</v>
      </c>
      <c r="B43" s="32"/>
      <c r="C43" s="27">
        <v>2</v>
      </c>
      <c r="D43" s="26" t="s">
        <v>13</v>
      </c>
      <c r="E43" s="16" t="s">
        <v>58</v>
      </c>
      <c r="F43" s="31">
        <v>53.45</v>
      </c>
      <c r="G43" s="18">
        <f t="shared" si="3"/>
        <v>21.380000000000003</v>
      </c>
      <c r="H43" s="27">
        <v>91.2</v>
      </c>
      <c r="I43" s="36">
        <f t="shared" si="4"/>
        <v>54.72</v>
      </c>
      <c r="J43" s="18">
        <f t="shared" si="5"/>
        <v>76.1</v>
      </c>
    </row>
    <row r="44" spans="1:10" s="1" customFormat="1" ht="22.5" customHeight="1">
      <c r="A44" s="23" t="s">
        <v>60</v>
      </c>
      <c r="B44" s="32"/>
      <c r="C44" s="27">
        <v>3</v>
      </c>
      <c r="D44" s="26" t="s">
        <v>13</v>
      </c>
      <c r="E44" s="16" t="s">
        <v>58</v>
      </c>
      <c r="F44" s="28">
        <v>51.8</v>
      </c>
      <c r="G44" s="18">
        <f t="shared" si="3"/>
        <v>20.72</v>
      </c>
      <c r="H44" s="27">
        <v>89.4</v>
      </c>
      <c r="I44" s="36">
        <f t="shared" si="4"/>
        <v>53.64</v>
      </c>
      <c r="J44" s="18">
        <f t="shared" si="5"/>
        <v>74.36</v>
      </c>
    </row>
    <row r="45" spans="1:10" s="1" customFormat="1" ht="22.5" customHeight="1">
      <c r="A45" s="23" t="s">
        <v>61</v>
      </c>
      <c r="B45" s="32"/>
      <c r="C45" s="27">
        <v>4</v>
      </c>
      <c r="D45" s="26" t="s">
        <v>25</v>
      </c>
      <c r="E45" s="16" t="s">
        <v>62</v>
      </c>
      <c r="F45" s="28">
        <v>53.75</v>
      </c>
      <c r="G45" s="18">
        <f t="shared" si="3"/>
        <v>21.5</v>
      </c>
      <c r="H45" s="27">
        <v>93.6</v>
      </c>
      <c r="I45" s="36">
        <f t="shared" si="4"/>
        <v>56.16</v>
      </c>
      <c r="J45" s="18">
        <f t="shared" si="5"/>
        <v>77.66</v>
      </c>
    </row>
    <row r="46" spans="1:10" s="1" customFormat="1" ht="22.5" customHeight="1">
      <c r="A46" s="23" t="s">
        <v>63</v>
      </c>
      <c r="B46" s="32"/>
      <c r="C46" s="27">
        <v>5</v>
      </c>
      <c r="D46" s="26" t="s">
        <v>25</v>
      </c>
      <c r="E46" s="16" t="s">
        <v>62</v>
      </c>
      <c r="F46" s="28">
        <v>65.55</v>
      </c>
      <c r="G46" s="18">
        <f t="shared" si="3"/>
        <v>26.22</v>
      </c>
      <c r="H46" s="27">
        <v>92.8</v>
      </c>
      <c r="I46" s="36">
        <f t="shared" si="4"/>
        <v>55.68</v>
      </c>
      <c r="J46" s="18">
        <f t="shared" si="5"/>
        <v>81.9</v>
      </c>
    </row>
    <row r="47" spans="1:10" s="1" customFormat="1" ht="22.5" customHeight="1">
      <c r="A47" s="23" t="s">
        <v>64</v>
      </c>
      <c r="B47" s="32"/>
      <c r="C47" s="27">
        <v>6</v>
      </c>
      <c r="D47" s="26" t="s">
        <v>25</v>
      </c>
      <c r="E47" s="16" t="s">
        <v>62</v>
      </c>
      <c r="F47" s="28">
        <v>60.9</v>
      </c>
      <c r="G47" s="18">
        <f t="shared" si="3"/>
        <v>24.36</v>
      </c>
      <c r="H47" s="27">
        <v>93.4</v>
      </c>
      <c r="I47" s="36">
        <f t="shared" si="4"/>
        <v>56.04</v>
      </c>
      <c r="J47" s="18">
        <f t="shared" si="5"/>
        <v>80.4</v>
      </c>
    </row>
    <row r="48" spans="1:10" s="1" customFormat="1" ht="22.5" customHeight="1">
      <c r="A48" s="23" t="s">
        <v>65</v>
      </c>
      <c r="B48" s="32"/>
      <c r="C48" s="27">
        <v>7</v>
      </c>
      <c r="D48" s="26" t="s">
        <v>13</v>
      </c>
      <c r="E48" s="16" t="s">
        <v>66</v>
      </c>
      <c r="F48" s="28">
        <v>61.65</v>
      </c>
      <c r="G48" s="18">
        <f t="shared" si="3"/>
        <v>24.66</v>
      </c>
      <c r="H48" s="27">
        <v>93</v>
      </c>
      <c r="I48" s="36">
        <f t="shared" si="4"/>
        <v>55.8</v>
      </c>
      <c r="J48" s="18">
        <f t="shared" si="5"/>
        <v>80.46</v>
      </c>
    </row>
    <row r="49" spans="1:10" s="1" customFormat="1" ht="22.5" customHeight="1">
      <c r="A49" s="23" t="s">
        <v>67</v>
      </c>
      <c r="B49" s="32"/>
      <c r="C49" s="27">
        <v>8</v>
      </c>
      <c r="D49" s="26" t="s">
        <v>13</v>
      </c>
      <c r="E49" s="16" t="s">
        <v>66</v>
      </c>
      <c r="F49" s="28">
        <v>66.5</v>
      </c>
      <c r="G49" s="18">
        <f t="shared" si="3"/>
        <v>26.6</v>
      </c>
      <c r="H49" s="27">
        <v>94.4</v>
      </c>
      <c r="I49" s="36">
        <f t="shared" si="4"/>
        <v>56.64</v>
      </c>
      <c r="J49" s="18">
        <f t="shared" si="5"/>
        <v>83.24000000000001</v>
      </c>
    </row>
    <row r="50" spans="1:10" s="1" customFormat="1" ht="22.5" customHeight="1">
      <c r="A50" s="23" t="s">
        <v>68</v>
      </c>
      <c r="B50" s="32"/>
      <c r="C50" s="27">
        <v>9</v>
      </c>
      <c r="D50" s="26" t="s">
        <v>13</v>
      </c>
      <c r="E50" s="16" t="s">
        <v>66</v>
      </c>
      <c r="F50" s="28">
        <v>53.7</v>
      </c>
      <c r="G50" s="18">
        <f t="shared" si="3"/>
        <v>21.480000000000004</v>
      </c>
      <c r="H50" s="27">
        <v>93.8</v>
      </c>
      <c r="I50" s="36">
        <f t="shared" si="4"/>
        <v>56.279999999999994</v>
      </c>
      <c r="J50" s="18">
        <f t="shared" si="5"/>
        <v>77.75999999999999</v>
      </c>
    </row>
    <row r="51" spans="1:10" s="1" customFormat="1" ht="22.5" customHeight="1">
      <c r="A51" s="23" t="s">
        <v>69</v>
      </c>
      <c r="B51" s="32"/>
      <c r="C51" s="27">
        <v>10</v>
      </c>
      <c r="D51" s="26" t="s">
        <v>25</v>
      </c>
      <c r="E51" s="16" t="s">
        <v>70</v>
      </c>
      <c r="F51" s="28">
        <v>69.4</v>
      </c>
      <c r="G51" s="18">
        <f t="shared" si="3"/>
        <v>27.760000000000005</v>
      </c>
      <c r="H51" s="27">
        <v>95</v>
      </c>
      <c r="I51" s="36">
        <f t="shared" si="4"/>
        <v>57</v>
      </c>
      <c r="J51" s="18">
        <f t="shared" si="5"/>
        <v>84.76</v>
      </c>
    </row>
    <row r="52" spans="1:10" ht="22.5" customHeight="1">
      <c r="A52" s="39" t="s">
        <v>71</v>
      </c>
      <c r="B52" s="32"/>
      <c r="C52" s="27">
        <v>11</v>
      </c>
      <c r="D52" s="26" t="s">
        <v>25</v>
      </c>
      <c r="E52" s="16" t="s">
        <v>70</v>
      </c>
      <c r="F52" s="31">
        <v>71.5</v>
      </c>
      <c r="G52" s="18">
        <f t="shared" si="3"/>
        <v>28.6</v>
      </c>
      <c r="H52" s="27">
        <v>94.8</v>
      </c>
      <c r="I52" s="36">
        <f t="shared" si="4"/>
        <v>56.879999999999995</v>
      </c>
      <c r="J52" s="18">
        <f t="shared" si="5"/>
        <v>85.47999999999999</v>
      </c>
    </row>
    <row r="53" spans="1:10" ht="22.5" customHeight="1">
      <c r="A53" s="39" t="s">
        <v>72</v>
      </c>
      <c r="B53" s="32"/>
      <c r="C53" s="27">
        <v>12</v>
      </c>
      <c r="D53" s="26" t="s">
        <v>25</v>
      </c>
      <c r="E53" s="16" t="s">
        <v>70</v>
      </c>
      <c r="F53" s="31">
        <v>65.95</v>
      </c>
      <c r="G53" s="18">
        <f t="shared" si="3"/>
        <v>26.380000000000003</v>
      </c>
      <c r="H53" s="27">
        <v>92</v>
      </c>
      <c r="I53" s="36">
        <f t="shared" si="4"/>
        <v>55.199999999999996</v>
      </c>
      <c r="J53" s="18">
        <f t="shared" si="5"/>
        <v>81.58</v>
      </c>
    </row>
    <row r="54" spans="1:10" ht="22.5" customHeight="1">
      <c r="A54" s="39" t="s">
        <v>73</v>
      </c>
      <c r="B54" s="32"/>
      <c r="C54" s="27">
        <v>13</v>
      </c>
      <c r="D54" s="26" t="s">
        <v>25</v>
      </c>
      <c r="E54" s="16" t="s">
        <v>70</v>
      </c>
      <c r="F54" s="31">
        <v>71.35</v>
      </c>
      <c r="G54" s="18">
        <f t="shared" si="3"/>
        <v>28.54</v>
      </c>
      <c r="H54" s="27">
        <v>95.2</v>
      </c>
      <c r="I54" s="36">
        <f t="shared" si="4"/>
        <v>57.12</v>
      </c>
      <c r="J54" s="18">
        <f t="shared" si="5"/>
        <v>85.66</v>
      </c>
    </row>
    <row r="55" spans="1:10" ht="22.5" customHeight="1">
      <c r="A55" s="39" t="s">
        <v>74</v>
      </c>
      <c r="B55" s="32"/>
      <c r="C55" s="27">
        <v>14</v>
      </c>
      <c r="D55" s="26" t="s">
        <v>13</v>
      </c>
      <c r="E55" s="16" t="s">
        <v>70</v>
      </c>
      <c r="F55" s="31">
        <v>53.05</v>
      </c>
      <c r="G55" s="18">
        <f t="shared" si="3"/>
        <v>21.22</v>
      </c>
      <c r="H55" s="27">
        <v>90.4</v>
      </c>
      <c r="I55" s="36">
        <f t="shared" si="4"/>
        <v>54.24</v>
      </c>
      <c r="J55" s="18">
        <f t="shared" si="5"/>
        <v>75.46000000000001</v>
      </c>
    </row>
    <row r="56" spans="1:10" ht="22.5" customHeight="1">
      <c r="A56" s="39" t="s">
        <v>75</v>
      </c>
      <c r="B56" s="32"/>
      <c r="C56" s="27">
        <v>15</v>
      </c>
      <c r="D56" s="26" t="s">
        <v>13</v>
      </c>
      <c r="E56" s="16" t="s">
        <v>70</v>
      </c>
      <c r="F56" s="31">
        <v>59.15</v>
      </c>
      <c r="G56" s="18">
        <f t="shared" si="3"/>
        <v>23.66</v>
      </c>
      <c r="H56" s="27">
        <v>94.6</v>
      </c>
      <c r="I56" s="36">
        <f t="shared" si="4"/>
        <v>56.76</v>
      </c>
      <c r="J56" s="18">
        <f t="shared" si="5"/>
        <v>80.42</v>
      </c>
    </row>
    <row r="57" spans="1:10" ht="22.5" customHeight="1">
      <c r="A57" s="33" t="s">
        <v>76</v>
      </c>
      <c r="B57" s="34"/>
      <c r="C57" s="27">
        <v>16</v>
      </c>
      <c r="D57" s="26" t="s">
        <v>13</v>
      </c>
      <c r="E57" s="16" t="s">
        <v>70</v>
      </c>
      <c r="F57" s="31">
        <v>56.7</v>
      </c>
      <c r="G57" s="18">
        <f t="shared" si="3"/>
        <v>22.680000000000003</v>
      </c>
      <c r="H57" s="27">
        <v>92.6</v>
      </c>
      <c r="I57" s="36">
        <f t="shared" si="4"/>
        <v>55.559999999999995</v>
      </c>
      <c r="J57" s="18">
        <f t="shared" si="5"/>
        <v>78.24</v>
      </c>
    </row>
  </sheetData>
  <sheetProtection/>
  <mergeCells count="13">
    <mergeCell ref="A1:J1"/>
    <mergeCell ref="A2:J2"/>
    <mergeCell ref="F3:G3"/>
    <mergeCell ref="H3:I3"/>
    <mergeCell ref="A3:A4"/>
    <mergeCell ref="B3:B4"/>
    <mergeCell ref="B5:B26"/>
    <mergeCell ref="B27:B41"/>
    <mergeCell ref="B42:B57"/>
    <mergeCell ref="C3:C4"/>
    <mergeCell ref="D3:D4"/>
    <mergeCell ref="E3:E4"/>
    <mergeCell ref="J3:J4"/>
  </mergeCells>
  <printOptions horizontalCentered="1" vertic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2015-06-27T02:23:30Z</cp:lastPrinted>
  <dcterms:created xsi:type="dcterms:W3CDTF">2008-07-18T07:45:27Z</dcterms:created>
  <dcterms:modified xsi:type="dcterms:W3CDTF">2019-06-27T00:14:32Z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