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海沧产业招商服务公司首批社会招聘岗位、职责与任职条件" sheetId="7" r:id="rId1"/>
    <sheet name="需求岗位任职要求" sheetId="8" state="hidden" r:id="rId2"/>
    <sheet name="人工成本预算明细表" sheetId="9" state="hidden" r:id="rId3"/>
  </sheets>
  <definedNames>
    <definedName name="_xlnm.Print_Titles" localSheetId="0">海沧产业招商服务公司首批社会招聘岗位、职责与任职条件!$1:$4</definedName>
  </definedNames>
  <calcPr calcId="144525"/>
</workbook>
</file>

<file path=xl/sharedStrings.xml><?xml version="1.0" encoding="utf-8"?>
<sst xmlns="http://schemas.openxmlformats.org/spreadsheetml/2006/main" count="543" uniqueCount="163">
  <si>
    <t>海沧产业招商服务公司首批社会招聘岗位、职责与任职条件</t>
  </si>
  <si>
    <t>批次：CYZS-SZ-201901</t>
  </si>
  <si>
    <t>2019年7月2日</t>
  </si>
  <si>
    <t>部室</t>
  </si>
  <si>
    <t>部门职责</t>
  </si>
  <si>
    <t>职能模块</t>
  </si>
  <si>
    <t>岗位</t>
  </si>
  <si>
    <t>编制人数</t>
  </si>
  <si>
    <t>现有人数</t>
  </si>
  <si>
    <t>计划招聘人数</t>
  </si>
  <si>
    <t>岗位职责</t>
  </si>
  <si>
    <t>岗位任职要求</t>
  </si>
  <si>
    <t>备注</t>
  </si>
  <si>
    <t>学历</t>
  </si>
  <si>
    <t>专业</t>
  </si>
  <si>
    <t>工作经验与要求</t>
  </si>
  <si>
    <t>综合管理部</t>
  </si>
  <si>
    <t>1、负责党务纪检和群团工作：协助党支部开展组织、思想、作风建设和宣传教育工作，落实具体党务；协助工会开展企业文化建设和员工队伍建设，保障职工各项权益；协助党支部与纪检小组落实党的纪律检查和行政监察工作。
2、文秘会务：负责组织各类文字汇报材料、总结、计划和报告；负责公司简报、信息、宣传稿件的组稿、审查、编发、上报及会务组织和接待相关工作。
3、人力资源事务：负责制定年度用工计划和人事预算，负责人员招聘、培训、薪酬、绩效及相关人事工作。
4、行政后勤：负责固定资产、办公用品的管理及采购，公务车辆的管理及相关物业、网络、办公设备管理和维护。
5、财务事务：负责公司货币资金的各项收付，财务核算，税收缴纳，审计报告拟定，预算编制及项目测算。</t>
  </si>
  <si>
    <t>综合管理</t>
  </si>
  <si>
    <t>经理/副经理</t>
  </si>
  <si>
    <t>0</t>
  </si>
  <si>
    <t>主持综合管理部全面整体工作，负责企业综合管理、党务宣传、人力资源、行政后勤、群团、财务等全面工作。</t>
  </si>
  <si>
    <t>本科及以上</t>
  </si>
  <si>
    <t>管理类、中文、新闻传播学类、政治学类、法学类、历史学类等专业</t>
  </si>
  <si>
    <t>①1980年1月1日（含）后出生，中共党员，具有3年以上综合行政工作经验。
②熟悉党务、行政管理、人力资源、纪检等模块工作，具有一定的管理实践经验；
③具有较强的统筹管理、中文写作及组织能力、沟通协调能力。</t>
  </si>
  <si>
    <t>首批社会招聘
CYZS-SZ-20190101</t>
  </si>
  <si>
    <t>党务文秘专员</t>
  </si>
  <si>
    <t>组织、文秘、品牌创建、文明创建、与综合管理工作、党建学习平台管理、宣传、意识形态、团组织工作、党员教育等。</t>
  </si>
  <si>
    <t>——</t>
  </si>
  <si>
    <t>暂不对外招聘，根据新阳公司人员情况下一步再分流安置。</t>
  </si>
  <si>
    <t>人事兼出纳</t>
  </si>
  <si>
    <t>招聘、培训、薪酬、绩效及相关人事事务处理工作和款项支付工作</t>
  </si>
  <si>
    <t>会计兼行政</t>
  </si>
  <si>
    <t>会计财务核算，资金拨付及款项拨付，财务及相关统计工作，协助处理一般性的后勤管理工作。</t>
  </si>
  <si>
    <t>外借人员</t>
  </si>
  <si>
    <t>借招商办人员</t>
  </si>
  <si>
    <t>4</t>
  </si>
  <si>
    <t>根据区工信局相关函件借用区招商办，从新阳公司整建制划转。</t>
  </si>
  <si>
    <t>小计</t>
  </si>
  <si>
    <t>招商一部
（现代制造业和信息产业）</t>
  </si>
  <si>
    <t>1、制定招商计划、定位及规划，拟定招商拜访任务，完成相关产业招商任务目标；
2、负责招商产业的信息收集：①负责对相关产业、领域进行前期调研，并对调查结果做出可行性分析和风险控制分析；②分析研究招商策略，对潜力招商目标进行调查分析，做出调查结果，拟定招商策略；③招商资料收集、整理、归档；
3、负责招商项目谈判工作，协助资源导入（含重大重要项目“一企一策”建议）及企业落地服务等工作；
4、在谈企业跟踪服务，招商数据库的维护更新及招商相关数据的统计上报。
5、协助海沧区及海发集团形象推广、公关活动，组织和接待相关单位包括上级单位的来访，做好公司参加各类展销会和洽谈会等活动；</t>
  </si>
  <si>
    <t>现代制造业和信息产业招商</t>
  </si>
  <si>
    <t>招商负责人</t>
  </si>
  <si>
    <t>负责招商计划及策略拟定，推进招商计划实施，完成招商任务目标</t>
  </si>
  <si>
    <t>市场营销、工商管理、制造类、微电子等专业</t>
  </si>
  <si>
    <t>①1980年1月1日（含）后出生，具有3年以上招商工作经验；
②掌握招商规律、专业知识及技能，熟悉厦门与海沧的产业招商政策，产业招商空间与环境，熟悉手续办理、工商登记、政策申报等流程，具有制造业、信息等产业资源优先；
③对招商任务目标具有较强的计划拆解能力及执行力，对制造业、信息等产业具有较深入的理解。
④具有较强的判断分析能力、政府部门协调能力、商务洽谈能力及人际沟通能力</t>
  </si>
  <si>
    <t>首批社会招聘
CYZS-SZ-20190102</t>
  </si>
  <si>
    <t>招商岗</t>
  </si>
  <si>
    <t>执行招商计划，招商对象信息收集、拜访及跟踪，完成招商任务目标</t>
  </si>
  <si>
    <t>市场营销、工商管理、制造类、微电子等相关专业</t>
  </si>
  <si>
    <t>①1980年1月1日（含）后出生，具有1-3年招商工作经验；
②了解招商专业知识及技能，熟悉厦门与海沧的产业招商政策，产业招商空间与环境，熟悉手续办理、工商登记、政策申报等流程，具有制造业、信息等产业资源优先；
③对招商任务具有较强的执行力，对制造业、信息等产业具有一定的理解。
④具有较强的判断分析能力、商务洽谈能力及人际沟通能力</t>
  </si>
  <si>
    <t>暂不招聘</t>
  </si>
  <si>
    <t>招商二部
（现代服务业）</t>
  </si>
  <si>
    <t>现代服务业招商</t>
  </si>
  <si>
    <t>市场营销、工商管理、文化传媒、法学及公共服务管理等专业</t>
  </si>
  <si>
    <t>①1980年1月1日（含）后出生，具有3年以上招商工作经验；
②掌握招商规律、专业知识及技能，熟悉厦门与海沧的产业招商政策，产业招商空间与环境，熟悉手续办理、工商登记、政策申报等流程，具有现代服务业等产业资源优先；
③对招商任务目标具有较强的计划拆解能力及执行力，对现代服务业等产业具有较深入的理解。
④具有较强的判断分析能力、政府部门协调能力、商务洽谈能力及人际沟通能力</t>
  </si>
  <si>
    <t>首批社会招聘
CYZS-SZ-20190103</t>
  </si>
  <si>
    <t>市场营销、工商管理、文化传媒法学、及公共服务管理等专业</t>
  </si>
  <si>
    <t>①1980年1月1日（含）后出生，具有1-3年招商工作经验；
②了解招商专业知识及技能，熟悉厦门与海沧的产业招商政策，产业招商空间与环境，熟悉手续办理、工商登记、政策申报等流程，具有现代服务业等产业资源优先；
③对招商任务具有较强的执行力，对现代服务业等产业具有一定的理解。
④具有较强的判断分析能力、商务洽谈能力及人际沟通能力</t>
  </si>
  <si>
    <t>首批社会招聘
CYZS-SZ-20190104</t>
  </si>
  <si>
    <t>驻点北京招商人员</t>
  </si>
  <si>
    <t>1</t>
  </si>
  <si>
    <t>根据区工信局要求，经市委组织部核定，指定人员归入市商务局驻点北京招商，整建制划转。</t>
  </si>
  <si>
    <t>招商三部
（央企、总部、金融产业和现代农业）</t>
  </si>
  <si>
    <t>央企、总部、金融产业和现代农业招商</t>
  </si>
  <si>
    <t>市场营销、工商管理、金融学、经济学及农业科学等专业</t>
  </si>
  <si>
    <t>①1980年1月1日（含）后出生，具有3年以上招商工作经验；
②掌握招商规律、专业知识及技能，熟悉厦门与海沧的产业招商政策，产业招商空间与环境，熟悉手续办理、工商登记、政策申报等流程，具有央企、总部、金融产业和现代农业等产业资源优先；
③对招商任务目标具有较强的计划拆解能力及执行力，对央企、总部、金融产业或现代农业等产业具有较深入的理解。
④具有较强的判断分析能力、政府部门协调能力、商务洽谈能力及人际沟通能力</t>
  </si>
  <si>
    <t>首批社会招聘
CYZS-SZ-20190105</t>
  </si>
  <si>
    <t>①1980年1月1日（含）后出生，具有1-3年招商工作经验；
②了解招商专业知识及技能，熟悉厦门与海沧的产业招商政策，产业招商空间与环境，熟悉手续办理、工商登记、政策申报等流程，具有央企、总部、金融产业和现代农业等产业资源优先；
③对招商任务具有较强的执行力，对央企、总部、金融产业和现代农业等产业具有一定的理解。
④具有较强的判断分析能力、商务洽谈能力及人际沟通能力</t>
  </si>
  <si>
    <t>首批社会招聘CYZS-SZ-20190106</t>
  </si>
  <si>
    <t>招商四部
（马銮湾、自贸区产业招商）</t>
  </si>
  <si>
    <t>马銮湾、自贸区产业招商</t>
  </si>
  <si>
    <t>市场营销、文化产业管理、工商管理等专业</t>
  </si>
  <si>
    <t>①1980年1月1日（含）后出生，具有3年以上招商工作经验；
②掌握招商规律、专业知识及技能，熟悉厦门与海沧以及自贸区的产业招商政策，熟悉马銮湾、自贸区产业招商空间与环境，熟悉手续办理、工商登记、政策申报等流程，具有相关产业资源优先；
③对招商任务目标具有较强的计划拆解能力及执行力，对马銮湾、自贸区等产业规划具有较深入的理解。
④具有较强的判断分析能力、政府部门协调能力、商务洽谈能力及人际沟通能力</t>
  </si>
  <si>
    <t>首批社会招聘
CYZS-SZ-20190107</t>
  </si>
  <si>
    <t>①1980年1月1日（含）后出生，具有1-3年招商工作经验；
②了解招商专业知识及技能，熟悉厦门与海沧以及自贸区的产业招商政策，熟悉马銮湾、自贸区产业招商空间与环境，熟悉手续办理、工商登记、政策申报等流程，具有相关产业资源优先；
③对招商任务具有较强的执行力，对马銮湾、自贸区等产业规划具有一定的理解。
④具有较强的判断分析能力、商务洽谈能力及人际沟通能力</t>
  </si>
  <si>
    <t>首批社会招聘
CYZS-SZ-20190108</t>
  </si>
  <si>
    <t>总计</t>
  </si>
  <si>
    <t>5</t>
  </si>
  <si>
    <t>首批计划招聘9人</t>
  </si>
  <si>
    <t>注：海沧区属国企、区机关与事业单位以外的新进社招人员，毕业3年（含3年）以内的，要求专业对口的全日制原985/211高校本科毕业或研究生以上学历，双一流本科毕业生或全球排名200名的高等院校。</t>
  </si>
  <si>
    <t>海发集团岗位任职条件</t>
  </si>
  <si>
    <t xml:space="preserve">                               制表时间：        </t>
  </si>
  <si>
    <t>序号</t>
  </si>
  <si>
    <t>部室
（中心）</t>
  </si>
  <si>
    <t>需求人数</t>
  </si>
  <si>
    <t>任职条件</t>
  </si>
  <si>
    <t>2</t>
  </si>
  <si>
    <t>人工成本预算明细表</t>
  </si>
  <si>
    <t>编制单位：</t>
  </si>
  <si>
    <t>单元：万元</t>
  </si>
  <si>
    <t>职工人员基数</t>
  </si>
  <si>
    <t>工资</t>
  </si>
  <si>
    <t>社会保险</t>
  </si>
  <si>
    <t>防暑降温费</t>
  </si>
  <si>
    <t>职级</t>
  </si>
  <si>
    <t>人数变动</t>
  </si>
  <si>
    <t>总额/人均</t>
  </si>
  <si>
    <t>工资
总额</t>
  </si>
  <si>
    <t>基本工资</t>
  </si>
  <si>
    <t>工龄工资</t>
  </si>
  <si>
    <t>绩效工资</t>
  </si>
  <si>
    <t>年终绩效</t>
  </si>
  <si>
    <t>公务交通补贴</t>
  </si>
  <si>
    <t>加班补贴</t>
  </si>
  <si>
    <t>文明奖</t>
  </si>
  <si>
    <t>（备用科目）</t>
  </si>
  <si>
    <t>合计</t>
  </si>
  <si>
    <t>五险</t>
  </si>
  <si>
    <t>住房公积金</t>
  </si>
  <si>
    <t>补充医疗保险</t>
  </si>
  <si>
    <t>企业年金</t>
  </si>
  <si>
    <t>其他补充社会保险</t>
  </si>
  <si>
    <t>2018年现职人数</t>
  </si>
  <si>
    <t>2019年拟新增人数</t>
  </si>
  <si>
    <t>2019年拟减少人数</t>
  </si>
  <si>
    <t>2019年计划编制人数</t>
  </si>
  <si>
    <t>2019年</t>
  </si>
  <si>
    <t>人均增长幅度%</t>
  </si>
  <si>
    <t>2018年</t>
  </si>
  <si>
    <t>总额</t>
  </si>
  <si>
    <t>人均</t>
  </si>
  <si>
    <t xml:space="preserve">领导班子       </t>
  </si>
  <si>
    <t>部门正副职</t>
  </si>
  <si>
    <t>业务经理</t>
  </si>
  <si>
    <t>业务员</t>
  </si>
  <si>
    <t>技工</t>
  </si>
  <si>
    <t>工勤员</t>
  </si>
  <si>
    <t>外部劳务</t>
  </si>
  <si>
    <t>领导班子</t>
  </si>
  <si>
    <t xml:space="preserve">公司正职       </t>
  </si>
  <si>
    <t xml:space="preserve">公司副职    </t>
  </si>
  <si>
    <t xml:space="preserve">公司总助    </t>
  </si>
  <si>
    <t>部门正职</t>
  </si>
  <si>
    <t>部门副职</t>
  </si>
  <si>
    <t>业务经理一</t>
  </si>
  <si>
    <t>业务经理二</t>
  </si>
  <si>
    <t>业务经理三</t>
  </si>
  <si>
    <t>业务员一</t>
  </si>
  <si>
    <t>业务员二</t>
  </si>
  <si>
    <t>业务员三</t>
  </si>
  <si>
    <t>业务员四</t>
  </si>
  <si>
    <t>业务员五</t>
  </si>
  <si>
    <t>业务员六</t>
  </si>
  <si>
    <t>业务员七</t>
  </si>
  <si>
    <t>业务员八</t>
  </si>
  <si>
    <t>业务员九</t>
  </si>
  <si>
    <t>技工一</t>
  </si>
  <si>
    <t>技工二</t>
  </si>
  <si>
    <t>技工三</t>
  </si>
  <si>
    <t>工勤员一</t>
  </si>
  <si>
    <t>工勤员二</t>
  </si>
  <si>
    <t>工勤员三</t>
  </si>
  <si>
    <t>外聘专家</t>
  </si>
  <si>
    <t>说明：</t>
  </si>
  <si>
    <t>1、基本工资＝基础工资+岗位工资；</t>
  </si>
  <si>
    <t xml:space="preserve">    </t>
  </si>
  <si>
    <t>2、“其他”指各种补贴、加班费、一次性奖励、项目奖励等，请在备注栏详细说明；</t>
  </si>
  <si>
    <t>3、2019年度年终绩效奖金预算在符合两低于的前提下预算，一般不超过3倍月薪</t>
  </si>
  <si>
    <t xml:space="preserve">   </t>
  </si>
  <si>
    <t>4、“社保、公积金、年金”指企业承担部分；</t>
  </si>
  <si>
    <t>5、现职人数指基期年末在岗人数，拟增人数指预算期年计划增加用工人数，拟减少人数指预算期退休或离职人数。</t>
  </si>
  <si>
    <t>6、2018年基本工资、绩效工资按实际发生填写，社保、公积金、年金等预算期较基期月缴交标准，调增幅度请在备注栏详细说明，年度合计数按12个月计算。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</si>
</sst>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.00_ "/>
    <numFmt numFmtId="178" formatCode="0_ "/>
  </numFmts>
  <fonts count="50">
    <font>
      <sz val="10"/>
      <name val="MS Sans Serif"/>
      <charset val="134"/>
    </font>
    <font>
      <sz val="10"/>
      <color indexed="8"/>
      <name val="MS Sans Serif"/>
      <charset val="134"/>
    </font>
    <font>
      <b/>
      <sz val="10"/>
      <color indexed="8"/>
      <name val="MS Sans Serif"/>
      <charset val="134"/>
    </font>
    <font>
      <sz val="9"/>
      <color indexed="8"/>
      <name val="MS Sans Serif"/>
      <charset val="134"/>
    </font>
    <font>
      <b/>
      <sz val="18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MS Sans Serif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8"/>
      <name val="MS Sans Serif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sz val="12"/>
      <name val="仿宋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2"/>
      <name val="仿宋"/>
      <charset val="134"/>
    </font>
    <font>
      <b/>
      <sz val="22"/>
      <name val="宋体"/>
      <charset val="134"/>
    </font>
    <font>
      <b/>
      <sz val="11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2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24" borderId="12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9" fillId="17" borderId="15" applyNumberFormat="0" applyAlignment="0" applyProtection="0">
      <alignment vertical="center"/>
    </xf>
    <xf numFmtId="0" fontId="39" fillId="17" borderId="9" applyNumberFormat="0" applyAlignment="0" applyProtection="0">
      <alignment vertical="center"/>
    </xf>
    <xf numFmtId="0" fontId="33" fillId="7" borderId="8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14"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177" fontId="1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Alignment="1">
      <alignment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left" vertical="center"/>
    </xf>
    <xf numFmtId="177" fontId="15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wrapText="1"/>
    </xf>
    <xf numFmtId="177" fontId="9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 vertical="center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left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left" vertical="center" wrapText="1"/>
    </xf>
    <xf numFmtId="49" fontId="30" fillId="3" borderId="5" xfId="0" applyNumberFormat="1" applyFont="1" applyFill="1" applyBorder="1" applyAlignment="1">
      <alignment horizontal="center" vertical="center" wrapText="1"/>
    </xf>
    <xf numFmtId="49" fontId="30" fillId="3" borderId="5" xfId="0" applyNumberFormat="1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left" vertical="center" wrapText="1"/>
    </xf>
    <xf numFmtId="49" fontId="27" fillId="0" borderId="6" xfId="0" applyNumberFormat="1" applyFont="1" applyFill="1" applyBorder="1" applyAlignment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zoomScale="70" zoomScaleNormal="70" workbookViewId="0">
      <pane ySplit="4" topLeftCell="A5" activePane="bottomLeft" state="frozenSplit"/>
      <selection/>
      <selection pane="bottomLeft" activeCell="K5" sqref="K5"/>
    </sheetView>
  </sheetViews>
  <sheetFormatPr defaultColWidth="10.2857142857143" defaultRowHeight="14.25"/>
  <cols>
    <col min="1" max="1" width="12.8571428571429" style="60" customWidth="1"/>
    <col min="2" max="2" width="49.7904761904762" style="60" customWidth="1"/>
    <col min="3" max="3" width="10.8095238095238" style="57" customWidth="1"/>
    <col min="4" max="4" width="11.5714285714286" style="57" customWidth="1"/>
    <col min="5" max="5" width="6.85714285714286" style="61" hidden="1" customWidth="1"/>
    <col min="6" max="6" width="5.74285714285714" style="61" hidden="1" customWidth="1"/>
    <col min="7" max="7" width="6.71428571428571" style="61" customWidth="1"/>
    <col min="8" max="8" width="37.7428571428571" style="62" customWidth="1"/>
    <col min="9" max="9" width="9.18095238095238" style="63" customWidth="1"/>
    <col min="10" max="10" width="17.952380952381" style="62" customWidth="1"/>
    <col min="11" max="11" width="85.7047619047619" style="62" customWidth="1"/>
    <col min="12" max="12" width="10.4" style="64" customWidth="1"/>
    <col min="13" max="13" width="10.2857142857143" style="57" customWidth="1"/>
    <col min="14" max="16384" width="10.2857142857143" style="57"/>
  </cols>
  <sheetData>
    <row r="1" s="57" customFormat="1" ht="24" customHeight="1" spans="1:12">
      <c r="A1" s="65" t="s">
        <v>0</v>
      </c>
      <c r="B1" s="66"/>
      <c r="C1" s="65"/>
      <c r="D1" s="65"/>
      <c r="E1" s="65"/>
      <c r="F1" s="65"/>
      <c r="G1" s="65"/>
      <c r="H1" s="67"/>
      <c r="I1" s="65"/>
      <c r="J1" s="67"/>
      <c r="K1" s="67"/>
      <c r="L1" s="66"/>
    </row>
    <row r="2" s="57" customFormat="1" ht="22" customHeight="1" spans="1:12">
      <c r="A2" s="68"/>
      <c r="B2" s="66"/>
      <c r="C2" s="69"/>
      <c r="D2" s="69"/>
      <c r="E2" s="69"/>
      <c r="F2" s="69"/>
      <c r="G2" s="69"/>
      <c r="H2" s="70" t="s">
        <v>1</v>
      </c>
      <c r="I2" s="70"/>
      <c r="J2" s="99" t="s">
        <v>2</v>
      </c>
      <c r="K2" s="99"/>
      <c r="L2" s="100"/>
    </row>
    <row r="3" s="58" customFormat="1" ht="23" customHeight="1" spans="1:12">
      <c r="A3" s="71" t="s">
        <v>3</v>
      </c>
      <c r="B3" s="72" t="s">
        <v>4</v>
      </c>
      <c r="C3" s="71" t="s">
        <v>5</v>
      </c>
      <c r="D3" s="71" t="s">
        <v>6</v>
      </c>
      <c r="E3" s="73" t="s">
        <v>7</v>
      </c>
      <c r="F3" s="73" t="s">
        <v>8</v>
      </c>
      <c r="G3" s="73" t="s">
        <v>9</v>
      </c>
      <c r="H3" s="73" t="s">
        <v>10</v>
      </c>
      <c r="I3" s="101" t="s">
        <v>11</v>
      </c>
      <c r="J3" s="101"/>
      <c r="K3" s="101"/>
      <c r="L3" s="95" t="s">
        <v>12</v>
      </c>
    </row>
    <row r="4" s="58" customFormat="1" ht="28" customHeight="1" spans="1:12">
      <c r="A4" s="74"/>
      <c r="B4" s="75"/>
      <c r="C4" s="74"/>
      <c r="D4" s="76"/>
      <c r="E4" s="77"/>
      <c r="F4" s="77"/>
      <c r="G4" s="77"/>
      <c r="H4" s="77"/>
      <c r="I4" s="102" t="s">
        <v>13</v>
      </c>
      <c r="J4" s="102" t="s">
        <v>14</v>
      </c>
      <c r="K4" s="102" t="s">
        <v>15</v>
      </c>
      <c r="L4" s="95"/>
    </row>
    <row r="5" s="59" customFormat="1" ht="274" customHeight="1" spans="1:12">
      <c r="A5" s="72" t="s">
        <v>16</v>
      </c>
      <c r="B5" s="78" t="s">
        <v>17</v>
      </c>
      <c r="C5" s="79" t="s">
        <v>18</v>
      </c>
      <c r="D5" s="79" t="s">
        <v>19</v>
      </c>
      <c r="E5" s="80">
        <v>1</v>
      </c>
      <c r="F5" s="81" t="s">
        <v>20</v>
      </c>
      <c r="G5" s="80">
        <v>1</v>
      </c>
      <c r="H5" s="82" t="s">
        <v>21</v>
      </c>
      <c r="I5" s="103" t="s">
        <v>22</v>
      </c>
      <c r="J5" s="104" t="s">
        <v>23</v>
      </c>
      <c r="K5" s="104" t="s">
        <v>24</v>
      </c>
      <c r="L5" s="79" t="s">
        <v>25</v>
      </c>
    </row>
    <row r="6" s="59" customFormat="1" ht="61" hidden="1" customHeight="1" spans="1:12">
      <c r="A6" s="75"/>
      <c r="B6" s="83"/>
      <c r="C6" s="79"/>
      <c r="D6" s="79" t="s">
        <v>26</v>
      </c>
      <c r="E6" s="80">
        <v>2</v>
      </c>
      <c r="F6" s="81" t="s">
        <v>20</v>
      </c>
      <c r="G6" s="80">
        <v>0</v>
      </c>
      <c r="H6" s="82" t="s">
        <v>27</v>
      </c>
      <c r="I6" s="103" t="s">
        <v>28</v>
      </c>
      <c r="J6" s="103" t="s">
        <v>28</v>
      </c>
      <c r="K6" s="103" t="s">
        <v>28</v>
      </c>
      <c r="L6" s="92" t="s">
        <v>29</v>
      </c>
    </row>
    <row r="7" s="59" customFormat="1" ht="59" hidden="1" customHeight="1" spans="1:12">
      <c r="A7" s="75"/>
      <c r="B7" s="83"/>
      <c r="C7" s="79"/>
      <c r="D7" s="79" t="s">
        <v>30</v>
      </c>
      <c r="E7" s="80">
        <v>1</v>
      </c>
      <c r="F7" s="81" t="s">
        <v>20</v>
      </c>
      <c r="G7" s="80">
        <v>0</v>
      </c>
      <c r="H7" s="84" t="s">
        <v>31</v>
      </c>
      <c r="I7" s="103" t="s">
        <v>28</v>
      </c>
      <c r="J7" s="103" t="s">
        <v>28</v>
      </c>
      <c r="K7" s="103" t="s">
        <v>28</v>
      </c>
      <c r="L7" s="93"/>
    </row>
    <row r="8" s="59" customFormat="1" ht="57" hidden="1" customHeight="1" spans="1:12">
      <c r="A8" s="75"/>
      <c r="B8" s="83"/>
      <c r="C8" s="79"/>
      <c r="D8" s="79" t="s">
        <v>32</v>
      </c>
      <c r="E8" s="80">
        <v>1</v>
      </c>
      <c r="F8" s="81" t="s">
        <v>20</v>
      </c>
      <c r="G8" s="80">
        <v>0</v>
      </c>
      <c r="H8" s="82" t="s">
        <v>33</v>
      </c>
      <c r="I8" s="103" t="s">
        <v>28</v>
      </c>
      <c r="J8" s="103" t="s">
        <v>28</v>
      </c>
      <c r="K8" s="103" t="s">
        <v>28</v>
      </c>
      <c r="L8" s="105"/>
    </row>
    <row r="9" s="59" customFormat="1" ht="36" hidden="1" customHeight="1" spans="1:12">
      <c r="A9" s="75"/>
      <c r="B9" s="83"/>
      <c r="C9" s="79" t="s">
        <v>34</v>
      </c>
      <c r="D9" s="79" t="s">
        <v>35</v>
      </c>
      <c r="E9" s="80">
        <v>4</v>
      </c>
      <c r="F9" s="81" t="s">
        <v>36</v>
      </c>
      <c r="G9" s="80">
        <v>0</v>
      </c>
      <c r="H9" s="85" t="s">
        <v>37</v>
      </c>
      <c r="I9" s="106"/>
      <c r="J9" s="106"/>
      <c r="K9" s="106"/>
      <c r="L9" s="79" t="s">
        <v>28</v>
      </c>
    </row>
    <row r="10" s="59" customFormat="1" ht="38" customHeight="1" spans="1:12">
      <c r="A10" s="86"/>
      <c r="B10" s="87"/>
      <c r="C10" s="88" t="s">
        <v>38</v>
      </c>
      <c r="D10" s="88"/>
      <c r="E10" s="89">
        <v>9</v>
      </c>
      <c r="F10" s="90" t="s">
        <v>36</v>
      </c>
      <c r="G10" s="89">
        <v>1</v>
      </c>
      <c r="H10" s="91"/>
      <c r="I10" s="107"/>
      <c r="J10" s="108"/>
      <c r="K10" s="108"/>
      <c r="L10" s="90"/>
    </row>
    <row r="11" s="59" customFormat="1" ht="241" customHeight="1" spans="1:12">
      <c r="A11" s="72" t="s">
        <v>39</v>
      </c>
      <c r="B11" s="78" t="s">
        <v>40</v>
      </c>
      <c r="C11" s="92" t="s">
        <v>41</v>
      </c>
      <c r="D11" s="79" t="s">
        <v>42</v>
      </c>
      <c r="E11" s="80">
        <v>1</v>
      </c>
      <c r="F11" s="81" t="s">
        <v>20</v>
      </c>
      <c r="G11" s="80">
        <v>1</v>
      </c>
      <c r="H11" s="82" t="s">
        <v>43</v>
      </c>
      <c r="I11" s="103" t="s">
        <v>22</v>
      </c>
      <c r="J11" s="104" t="s">
        <v>44</v>
      </c>
      <c r="K11" s="104" t="s">
        <v>45</v>
      </c>
      <c r="L11" s="79" t="s">
        <v>46</v>
      </c>
    </row>
    <row r="12" s="59" customFormat="1" ht="103" hidden="1" customHeight="1" spans="1:12">
      <c r="A12" s="75"/>
      <c r="B12" s="83"/>
      <c r="C12" s="93"/>
      <c r="D12" s="79" t="s">
        <v>47</v>
      </c>
      <c r="E12" s="80">
        <v>1</v>
      </c>
      <c r="F12" s="81" t="s">
        <v>20</v>
      </c>
      <c r="G12" s="80">
        <v>0</v>
      </c>
      <c r="H12" s="82" t="s">
        <v>48</v>
      </c>
      <c r="I12" s="103" t="s">
        <v>22</v>
      </c>
      <c r="J12" s="104" t="s">
        <v>49</v>
      </c>
      <c r="K12" s="104" t="s">
        <v>50</v>
      </c>
      <c r="L12" s="79" t="s">
        <v>51</v>
      </c>
    </row>
    <row r="13" s="59" customFormat="1" ht="38" customHeight="1" spans="1:12">
      <c r="A13" s="86"/>
      <c r="B13" s="87"/>
      <c r="C13" s="88" t="s">
        <v>38</v>
      </c>
      <c r="D13" s="88"/>
      <c r="E13" s="89">
        <v>2</v>
      </c>
      <c r="F13" s="90" t="s">
        <v>20</v>
      </c>
      <c r="G13" s="89">
        <v>1</v>
      </c>
      <c r="H13" s="91"/>
      <c r="I13" s="107"/>
      <c r="J13" s="108"/>
      <c r="K13" s="108"/>
      <c r="L13" s="90"/>
    </row>
    <row r="14" s="59" customFormat="1" ht="126" customHeight="1" spans="1:12">
      <c r="A14" s="72" t="s">
        <v>52</v>
      </c>
      <c r="B14" s="78" t="s">
        <v>40</v>
      </c>
      <c r="C14" s="92" t="s">
        <v>53</v>
      </c>
      <c r="D14" s="79" t="s">
        <v>42</v>
      </c>
      <c r="E14" s="80">
        <v>1</v>
      </c>
      <c r="F14" s="81" t="s">
        <v>20</v>
      </c>
      <c r="G14" s="80">
        <v>1</v>
      </c>
      <c r="H14" s="82" t="s">
        <v>43</v>
      </c>
      <c r="I14" s="103" t="s">
        <v>22</v>
      </c>
      <c r="J14" s="104" t="s">
        <v>54</v>
      </c>
      <c r="K14" s="104" t="s">
        <v>55</v>
      </c>
      <c r="L14" s="79" t="s">
        <v>56</v>
      </c>
    </row>
    <row r="15" s="59" customFormat="1" ht="94" customHeight="1" spans="1:12">
      <c r="A15" s="75"/>
      <c r="B15" s="83"/>
      <c r="C15" s="93"/>
      <c r="D15" s="79" t="s">
        <v>47</v>
      </c>
      <c r="E15" s="80">
        <v>3</v>
      </c>
      <c r="F15" s="81" t="s">
        <v>20</v>
      </c>
      <c r="G15" s="80">
        <v>2</v>
      </c>
      <c r="H15" s="82" t="s">
        <v>48</v>
      </c>
      <c r="I15" s="103" t="s">
        <v>22</v>
      </c>
      <c r="J15" s="104" t="s">
        <v>57</v>
      </c>
      <c r="K15" s="104" t="s">
        <v>58</v>
      </c>
      <c r="L15" s="79" t="s">
        <v>59</v>
      </c>
    </row>
    <row r="16" s="59" customFormat="1" ht="42" hidden="1" customHeight="1" spans="1:12">
      <c r="A16" s="75"/>
      <c r="B16" s="83"/>
      <c r="C16" s="93"/>
      <c r="D16" s="79" t="s">
        <v>60</v>
      </c>
      <c r="E16" s="80">
        <v>1</v>
      </c>
      <c r="F16" s="81" t="s">
        <v>61</v>
      </c>
      <c r="G16" s="80">
        <v>0</v>
      </c>
      <c r="H16" s="85" t="s">
        <v>62</v>
      </c>
      <c r="I16" s="106"/>
      <c r="J16" s="106"/>
      <c r="K16" s="106"/>
      <c r="L16" s="79" t="s">
        <v>28</v>
      </c>
    </row>
    <row r="17" s="59" customFormat="1" ht="26" customHeight="1" spans="1:12">
      <c r="A17" s="86"/>
      <c r="B17" s="83"/>
      <c r="C17" s="88" t="s">
        <v>38</v>
      </c>
      <c r="D17" s="88"/>
      <c r="E17" s="89">
        <v>5</v>
      </c>
      <c r="F17" s="90" t="s">
        <v>61</v>
      </c>
      <c r="G17" s="89">
        <v>3</v>
      </c>
      <c r="H17" s="91"/>
      <c r="I17" s="107"/>
      <c r="J17" s="108"/>
      <c r="K17" s="108"/>
      <c r="L17" s="90"/>
    </row>
    <row r="18" s="59" customFormat="1" ht="130" customHeight="1" spans="1:12">
      <c r="A18" s="72" t="s">
        <v>63</v>
      </c>
      <c r="B18" s="83"/>
      <c r="C18" s="92" t="s">
        <v>64</v>
      </c>
      <c r="D18" s="79" t="s">
        <v>42</v>
      </c>
      <c r="E18" s="80">
        <v>1</v>
      </c>
      <c r="F18" s="81" t="s">
        <v>20</v>
      </c>
      <c r="G18" s="80">
        <v>1</v>
      </c>
      <c r="H18" s="82" t="s">
        <v>43</v>
      </c>
      <c r="I18" s="103" t="s">
        <v>22</v>
      </c>
      <c r="J18" s="104" t="s">
        <v>65</v>
      </c>
      <c r="K18" s="104" t="s">
        <v>66</v>
      </c>
      <c r="L18" s="79" t="s">
        <v>67</v>
      </c>
    </row>
    <row r="19" s="59" customFormat="1" ht="113" customHeight="1" spans="1:12">
      <c r="A19" s="75"/>
      <c r="B19" s="83"/>
      <c r="C19" s="93"/>
      <c r="D19" s="79" t="s">
        <v>47</v>
      </c>
      <c r="E19" s="80">
        <v>2</v>
      </c>
      <c r="F19" s="81" t="s">
        <v>20</v>
      </c>
      <c r="G19" s="80">
        <v>1</v>
      </c>
      <c r="H19" s="82" t="s">
        <v>48</v>
      </c>
      <c r="I19" s="103" t="s">
        <v>22</v>
      </c>
      <c r="J19" s="104" t="s">
        <v>65</v>
      </c>
      <c r="K19" s="104" t="s">
        <v>68</v>
      </c>
      <c r="L19" s="79" t="s">
        <v>69</v>
      </c>
    </row>
    <row r="20" s="59" customFormat="1" ht="21" customHeight="1" spans="1:12">
      <c r="A20" s="86"/>
      <c r="B20" s="83"/>
      <c r="C20" s="88" t="s">
        <v>38</v>
      </c>
      <c r="D20" s="88"/>
      <c r="E20" s="89">
        <v>3</v>
      </c>
      <c r="F20" s="90" t="s">
        <v>20</v>
      </c>
      <c r="G20" s="89">
        <v>2</v>
      </c>
      <c r="H20" s="91"/>
      <c r="I20" s="107"/>
      <c r="J20" s="108"/>
      <c r="K20" s="108"/>
      <c r="L20" s="90"/>
    </row>
    <row r="21" s="59" customFormat="1" ht="120" customHeight="1" spans="1:12">
      <c r="A21" s="72" t="s">
        <v>70</v>
      </c>
      <c r="B21" s="83"/>
      <c r="C21" s="92" t="s">
        <v>71</v>
      </c>
      <c r="D21" s="79" t="s">
        <v>42</v>
      </c>
      <c r="E21" s="80">
        <v>1</v>
      </c>
      <c r="F21" s="81" t="s">
        <v>20</v>
      </c>
      <c r="G21" s="80">
        <v>1</v>
      </c>
      <c r="H21" s="82" t="s">
        <v>43</v>
      </c>
      <c r="I21" s="103" t="s">
        <v>22</v>
      </c>
      <c r="J21" s="104" t="s">
        <v>72</v>
      </c>
      <c r="K21" s="104" t="s">
        <v>73</v>
      </c>
      <c r="L21" s="79" t="s">
        <v>74</v>
      </c>
    </row>
    <row r="22" s="59" customFormat="1" ht="114" customHeight="1" spans="1:12">
      <c r="A22" s="75"/>
      <c r="B22" s="83"/>
      <c r="C22" s="93"/>
      <c r="D22" s="79" t="s">
        <v>47</v>
      </c>
      <c r="E22" s="80">
        <v>2</v>
      </c>
      <c r="F22" s="81" t="s">
        <v>20</v>
      </c>
      <c r="G22" s="80">
        <v>1</v>
      </c>
      <c r="H22" s="82" t="s">
        <v>48</v>
      </c>
      <c r="I22" s="103" t="s">
        <v>22</v>
      </c>
      <c r="J22" s="104" t="s">
        <v>72</v>
      </c>
      <c r="K22" s="104" t="s">
        <v>75</v>
      </c>
      <c r="L22" s="79" t="s">
        <v>76</v>
      </c>
    </row>
    <row r="23" s="59" customFormat="1" ht="27" customHeight="1" spans="1:12">
      <c r="A23" s="86"/>
      <c r="B23" s="87"/>
      <c r="C23" s="88" t="s">
        <v>38</v>
      </c>
      <c r="D23" s="88"/>
      <c r="E23" s="89">
        <v>3</v>
      </c>
      <c r="F23" s="90" t="s">
        <v>20</v>
      </c>
      <c r="G23" s="89">
        <v>2</v>
      </c>
      <c r="H23" s="91"/>
      <c r="I23" s="109"/>
      <c r="J23" s="110"/>
      <c r="K23" s="110"/>
      <c r="L23" s="90"/>
    </row>
    <row r="24" s="59" customFormat="1" ht="36" customHeight="1" spans="1:12">
      <c r="A24" s="94"/>
      <c r="B24" s="94"/>
      <c r="C24" s="95" t="s">
        <v>77</v>
      </c>
      <c r="D24" s="95"/>
      <c r="E24" s="96">
        <v>22</v>
      </c>
      <c r="F24" s="97" t="s">
        <v>78</v>
      </c>
      <c r="G24" s="96">
        <v>9</v>
      </c>
      <c r="H24" s="98" t="s">
        <v>79</v>
      </c>
      <c r="I24" s="111" t="s">
        <v>80</v>
      </c>
      <c r="J24" s="112"/>
      <c r="K24" s="112"/>
      <c r="L24" s="113"/>
    </row>
  </sheetData>
  <mergeCells count="37">
    <mergeCell ref="A1:L1"/>
    <mergeCell ref="H2:I2"/>
    <mergeCell ref="J2:K2"/>
    <mergeCell ref="I3:K3"/>
    <mergeCell ref="H9:K9"/>
    <mergeCell ref="C10:D10"/>
    <mergeCell ref="C13:D13"/>
    <mergeCell ref="H16:K16"/>
    <mergeCell ref="C17:D17"/>
    <mergeCell ref="C20:D20"/>
    <mergeCell ref="C23:D23"/>
    <mergeCell ref="A24:B24"/>
    <mergeCell ref="C24:D24"/>
    <mergeCell ref="I24:L24"/>
    <mergeCell ref="A3:A4"/>
    <mergeCell ref="A5:A10"/>
    <mergeCell ref="A11:A13"/>
    <mergeCell ref="A14:A17"/>
    <mergeCell ref="A18:A20"/>
    <mergeCell ref="A21:A23"/>
    <mergeCell ref="B3:B4"/>
    <mergeCell ref="B5:B10"/>
    <mergeCell ref="B11:B13"/>
    <mergeCell ref="B14:B23"/>
    <mergeCell ref="C3:C4"/>
    <mergeCell ref="C5:C8"/>
    <mergeCell ref="C11:C12"/>
    <mergeCell ref="C14:C16"/>
    <mergeCell ref="C18:C19"/>
    <mergeCell ref="C21:C22"/>
    <mergeCell ref="D3:D4"/>
    <mergeCell ref="E3:E4"/>
    <mergeCell ref="F3:F4"/>
    <mergeCell ref="G3:G4"/>
    <mergeCell ref="H3:H4"/>
    <mergeCell ref="L3:L4"/>
    <mergeCell ref="L6:L8"/>
  </mergeCells>
  <printOptions horizontalCentered="1"/>
  <pageMargins left="0.156944444444444" right="0.156944444444444" top="0.393055555555556" bottom="0" header="0.511805555555556" footer="0.0784722222222222"/>
  <pageSetup paperSize="8" scale="90" firstPageNumber="4294963191" orientation="landscape" useFirstPageNumber="1" horizontalDpi="600"/>
  <headerFooter alignWithMargins="0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H6" sqref="H6"/>
    </sheetView>
  </sheetViews>
  <sheetFormatPr defaultColWidth="10.2857142857143" defaultRowHeight="13.5" outlineLevelRow="5"/>
  <cols>
    <col min="1" max="1" width="6.28571428571429" style="50" customWidth="1"/>
    <col min="2" max="2" width="10.4285714285714" style="50" customWidth="1"/>
    <col min="3" max="3" width="13.2666666666667" style="50" customWidth="1"/>
    <col min="4" max="4" width="7.2952380952381" style="50" customWidth="1"/>
    <col min="5" max="5" width="54.2857142857143" style="50" customWidth="1"/>
    <col min="6" max="6" width="8.61904761904762" style="50" customWidth="1"/>
    <col min="7" max="7" width="11.5904761904762" style="50" customWidth="1"/>
    <col min="8" max="8" width="61.5714285714286" style="50" customWidth="1"/>
    <col min="9" max="9" width="6.88571428571429" style="50" customWidth="1"/>
    <col min="10" max="16384" width="10.2857142857143" style="50"/>
  </cols>
  <sheetData>
    <row r="1" s="50" customFormat="1" ht="34" customHeight="1" spans="1:9">
      <c r="A1" s="52" t="s">
        <v>81</v>
      </c>
      <c r="B1" s="52"/>
      <c r="C1" s="52"/>
      <c r="D1" s="52"/>
      <c r="E1" s="52"/>
      <c r="F1" s="52"/>
      <c r="G1" s="52"/>
      <c r="H1" s="52"/>
      <c r="I1" s="52"/>
    </row>
    <row r="2" s="50" customFormat="1" ht="19" customHeight="1" spans="1:9">
      <c r="A2" s="52"/>
      <c r="B2" s="52"/>
      <c r="C2" s="52"/>
      <c r="D2" s="52"/>
      <c r="E2" s="52"/>
      <c r="F2" s="52"/>
      <c r="G2" s="52"/>
      <c r="H2" s="50" t="s">
        <v>82</v>
      </c>
      <c r="I2" s="52"/>
    </row>
    <row r="3" s="51" customFormat="1" ht="21" customHeight="1" spans="1:9">
      <c r="A3" s="53" t="s">
        <v>83</v>
      </c>
      <c r="B3" s="53" t="s">
        <v>84</v>
      </c>
      <c r="C3" s="53" t="s">
        <v>6</v>
      </c>
      <c r="D3" s="53" t="s">
        <v>85</v>
      </c>
      <c r="E3" s="53" t="s">
        <v>10</v>
      </c>
      <c r="F3" s="53" t="s">
        <v>86</v>
      </c>
      <c r="G3" s="53"/>
      <c r="H3" s="53"/>
      <c r="I3" s="53" t="s">
        <v>12</v>
      </c>
    </row>
    <row r="4" s="51" customFormat="1" ht="25" customHeight="1" spans="1:9">
      <c r="A4" s="53"/>
      <c r="B4" s="53"/>
      <c r="C4" s="53"/>
      <c r="D4" s="53"/>
      <c r="E4" s="53"/>
      <c r="F4" s="53" t="s">
        <v>13</v>
      </c>
      <c r="G4" s="53" t="s">
        <v>14</v>
      </c>
      <c r="H4" s="53" t="s">
        <v>15</v>
      </c>
      <c r="I4" s="53"/>
    </row>
    <row r="5" s="50" customFormat="1" ht="54" customHeight="1" spans="1:9">
      <c r="A5" s="54" t="s">
        <v>61</v>
      </c>
      <c r="B5" s="54"/>
      <c r="C5" s="54"/>
      <c r="D5" s="55"/>
      <c r="E5" s="56"/>
      <c r="F5" s="54"/>
      <c r="G5" s="56"/>
      <c r="H5" s="56"/>
      <c r="I5" s="54"/>
    </row>
    <row r="6" s="50" customFormat="1" ht="54" customHeight="1" spans="1:9">
      <c r="A6" s="54" t="s">
        <v>87</v>
      </c>
      <c r="B6" s="54"/>
      <c r="C6" s="54"/>
      <c r="D6" s="55"/>
      <c r="E6" s="56"/>
      <c r="F6" s="54"/>
      <c r="G6" s="56"/>
      <c r="H6" s="56"/>
      <c r="I6" s="54"/>
    </row>
  </sheetData>
  <mergeCells count="10">
    <mergeCell ref="A1:I1"/>
    <mergeCell ref="H2:I2"/>
    <mergeCell ref="F3:H3"/>
    <mergeCell ref="A3:A4"/>
    <mergeCell ref="B3:B4"/>
    <mergeCell ref="B5:B6"/>
    <mergeCell ref="C3:C4"/>
    <mergeCell ref="D3:D4"/>
    <mergeCell ref="E3:E4"/>
    <mergeCell ref="I3:I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3"/>
  <sheetViews>
    <sheetView topLeftCell="E1" workbookViewId="0">
      <selection activeCell="P4" sqref="P4:U5"/>
    </sheetView>
  </sheetViews>
  <sheetFormatPr defaultColWidth="7.14285714285714" defaultRowHeight="12.75"/>
  <cols>
    <col min="1" max="1" width="7.14285714285714" style="4"/>
    <col min="2" max="2" width="15.8571428571429" style="3" customWidth="1"/>
    <col min="3" max="6" width="7.57142857142857" style="5" customWidth="1"/>
    <col min="7" max="7" width="7" style="6" customWidth="1"/>
    <col min="8" max="11" width="9.42857142857143" style="6" customWidth="1"/>
    <col min="12" max="12" width="8.71428571428571" style="6" customWidth="1"/>
    <col min="13" max="21" width="9.42857142857143" style="6" customWidth="1"/>
    <col min="22" max="22" width="12.1428571428571" style="7" customWidth="1"/>
    <col min="23" max="28" width="9.85714285714286" style="7" customWidth="1"/>
    <col min="29" max="29" width="79.5714285714286" style="3" customWidth="1"/>
    <col min="30" max="16383" width="7.14285714285714" style="3"/>
  </cols>
  <sheetData>
    <row r="1" s="1" customFormat="1" ht="24" customHeight="1" spans="1:29">
      <c r="A1" s="8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="1" customFormat="1" ht="24" customHeight="1" spans="1:29">
      <c r="A2" s="9" t="s">
        <v>89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4"/>
      <c r="W2" s="24"/>
      <c r="X2" s="24"/>
      <c r="Y2" s="24"/>
      <c r="Z2" s="29"/>
      <c r="AA2" s="30"/>
      <c r="AB2" s="30"/>
      <c r="AC2" s="31" t="s">
        <v>90</v>
      </c>
    </row>
    <row r="3" s="1" customFormat="1" ht="24" customHeight="1" spans="1:29">
      <c r="A3" s="11" t="s">
        <v>91</v>
      </c>
      <c r="B3" s="11"/>
      <c r="C3" s="11"/>
      <c r="D3" s="11"/>
      <c r="E3" s="11"/>
      <c r="F3" s="11"/>
      <c r="G3" s="11"/>
      <c r="H3" s="12" t="s">
        <v>92</v>
      </c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93</v>
      </c>
      <c r="W3" s="12"/>
      <c r="X3" s="12"/>
      <c r="Y3" s="12"/>
      <c r="Z3" s="12"/>
      <c r="AA3" s="12"/>
      <c r="AB3" s="25" t="s">
        <v>94</v>
      </c>
      <c r="AC3" s="32" t="s">
        <v>12</v>
      </c>
    </row>
    <row r="4" s="1" customFormat="1" ht="24" customHeight="1" spans="1:29">
      <c r="A4" s="13" t="s">
        <v>95</v>
      </c>
      <c r="B4" s="13"/>
      <c r="C4" s="11" t="s">
        <v>96</v>
      </c>
      <c r="D4" s="11"/>
      <c r="E4" s="11"/>
      <c r="F4" s="11"/>
      <c r="G4" s="11" t="s">
        <v>97</v>
      </c>
      <c r="H4" s="12" t="s">
        <v>98</v>
      </c>
      <c r="I4" s="11" t="s">
        <v>99</v>
      </c>
      <c r="J4" s="11"/>
      <c r="K4" s="11"/>
      <c r="L4" s="11" t="s">
        <v>100</v>
      </c>
      <c r="M4" s="11" t="s">
        <v>101</v>
      </c>
      <c r="N4" s="11"/>
      <c r="O4" s="11"/>
      <c r="P4" s="21" t="s">
        <v>102</v>
      </c>
      <c r="Q4" s="21" t="s">
        <v>103</v>
      </c>
      <c r="R4" s="21" t="s">
        <v>104</v>
      </c>
      <c r="S4" s="21" t="s">
        <v>105</v>
      </c>
      <c r="T4" s="21" t="s">
        <v>106</v>
      </c>
      <c r="U4" s="21" t="s">
        <v>106</v>
      </c>
      <c r="V4" s="25" t="s">
        <v>107</v>
      </c>
      <c r="W4" s="25" t="s">
        <v>108</v>
      </c>
      <c r="X4" s="25" t="s">
        <v>109</v>
      </c>
      <c r="Y4" s="25" t="s">
        <v>110</v>
      </c>
      <c r="Z4" s="25" t="s">
        <v>111</v>
      </c>
      <c r="AA4" s="25" t="s">
        <v>112</v>
      </c>
      <c r="AB4" s="26"/>
      <c r="AC4" s="32"/>
    </row>
    <row r="5" s="1" customFormat="1" ht="24" customHeight="1" spans="1:29">
      <c r="A5" s="13"/>
      <c r="B5" s="13"/>
      <c r="C5" s="14" t="s">
        <v>113</v>
      </c>
      <c r="D5" s="14" t="s">
        <v>114</v>
      </c>
      <c r="E5" s="14" t="s">
        <v>115</v>
      </c>
      <c r="F5" s="14" t="s">
        <v>116</v>
      </c>
      <c r="G5" s="11"/>
      <c r="H5" s="12"/>
      <c r="I5" s="11" t="s">
        <v>117</v>
      </c>
      <c r="J5" s="11" t="s">
        <v>118</v>
      </c>
      <c r="K5" s="11" t="s">
        <v>119</v>
      </c>
      <c r="L5" s="11"/>
      <c r="M5" s="11" t="s">
        <v>117</v>
      </c>
      <c r="N5" s="11" t="s">
        <v>118</v>
      </c>
      <c r="O5" s="11" t="s">
        <v>119</v>
      </c>
      <c r="P5" s="22"/>
      <c r="Q5" s="22"/>
      <c r="R5" s="22"/>
      <c r="S5" s="22"/>
      <c r="T5" s="22"/>
      <c r="U5" s="22"/>
      <c r="V5" s="26"/>
      <c r="W5" s="26"/>
      <c r="X5" s="26"/>
      <c r="Y5" s="26"/>
      <c r="Z5" s="26"/>
      <c r="AA5" s="26"/>
      <c r="AB5" s="26"/>
      <c r="AC5" s="32"/>
    </row>
    <row r="6" s="2" customFormat="1" ht="24" customHeight="1" spans="1:29">
      <c r="A6" s="13"/>
      <c r="B6" s="13"/>
      <c r="C6" s="14"/>
      <c r="D6" s="14"/>
      <c r="E6" s="14"/>
      <c r="F6" s="14"/>
      <c r="G6" s="11"/>
      <c r="H6" s="12"/>
      <c r="I6" s="11"/>
      <c r="J6" s="11"/>
      <c r="K6" s="11"/>
      <c r="L6" s="11"/>
      <c r="M6" s="11"/>
      <c r="N6" s="11"/>
      <c r="O6" s="11"/>
      <c r="P6" s="11" t="s">
        <v>117</v>
      </c>
      <c r="Q6" s="21" t="s">
        <v>117</v>
      </c>
      <c r="R6" s="11" t="s">
        <v>117</v>
      </c>
      <c r="S6" s="21" t="s">
        <v>117</v>
      </c>
      <c r="T6" s="11" t="s">
        <v>117</v>
      </c>
      <c r="U6" s="21" t="s">
        <v>117</v>
      </c>
      <c r="V6" s="27"/>
      <c r="W6" s="27"/>
      <c r="X6" s="27"/>
      <c r="Y6" s="27"/>
      <c r="Z6" s="27"/>
      <c r="AA6" s="27"/>
      <c r="AB6" s="27"/>
      <c r="AC6" s="33"/>
    </row>
    <row r="7" s="1" customFormat="1" ht="21.75" customHeight="1" spans="1:29">
      <c r="A7" s="15" t="s">
        <v>77</v>
      </c>
      <c r="B7" s="15"/>
      <c r="C7" s="16">
        <f t="shared" ref="C7:F7" si="0">SUM(C9:C22)</f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  <c r="G7" s="15" t="s">
        <v>120</v>
      </c>
      <c r="H7" s="17">
        <f>SUM(H9,H11,H13,H15,H17,H19,H21)</f>
        <v>0</v>
      </c>
      <c r="I7" s="17">
        <f t="shared" ref="H7:M7" si="1">SUM(I9,I11,I13,I15,I17,I19,I21)</f>
        <v>0</v>
      </c>
      <c r="J7" s="15" t="s">
        <v>28</v>
      </c>
      <c r="K7" s="15" t="s">
        <v>28</v>
      </c>
      <c r="L7" s="17">
        <f t="shared" si="1"/>
        <v>0</v>
      </c>
      <c r="M7" s="17">
        <f t="shared" si="1"/>
        <v>0</v>
      </c>
      <c r="N7" s="15" t="s">
        <v>28</v>
      </c>
      <c r="O7" s="15" t="s">
        <v>28</v>
      </c>
      <c r="P7" s="17">
        <f t="shared" ref="P7:AB7" si="2">SUM(P9,P11,P13,P15,P17,P19,P21)</f>
        <v>0</v>
      </c>
      <c r="Q7" s="17">
        <f t="shared" si="2"/>
        <v>0</v>
      </c>
      <c r="R7" s="17">
        <f t="shared" si="2"/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  <c r="V7" s="17">
        <f t="shared" si="2"/>
        <v>0</v>
      </c>
      <c r="W7" s="17">
        <f t="shared" si="2"/>
        <v>0</v>
      </c>
      <c r="X7" s="17">
        <f t="shared" si="2"/>
        <v>0</v>
      </c>
      <c r="Y7" s="17">
        <f t="shared" si="2"/>
        <v>0</v>
      </c>
      <c r="Z7" s="17">
        <f t="shared" si="2"/>
        <v>0</v>
      </c>
      <c r="AA7" s="17">
        <f t="shared" si="2"/>
        <v>0</v>
      </c>
      <c r="AB7" s="17">
        <f t="shared" si="2"/>
        <v>0</v>
      </c>
      <c r="AC7" s="34"/>
    </row>
    <row r="8" s="1" customFormat="1" ht="21.75" customHeight="1" spans="1:29">
      <c r="A8" s="15"/>
      <c r="B8" s="15"/>
      <c r="C8" s="16"/>
      <c r="D8" s="16"/>
      <c r="E8" s="16"/>
      <c r="F8" s="16"/>
      <c r="G8" s="15" t="s">
        <v>121</v>
      </c>
      <c r="H8" s="17" t="e">
        <f t="shared" ref="H8:M8" si="3">H7/$F7</f>
        <v>#DIV/0!</v>
      </c>
      <c r="I8" s="17" t="e">
        <f t="shared" si="3"/>
        <v>#DIV/0!</v>
      </c>
      <c r="J8" s="15" t="s">
        <v>28</v>
      </c>
      <c r="K8" s="15" t="s">
        <v>28</v>
      </c>
      <c r="L8" s="17" t="e">
        <f t="shared" si="3"/>
        <v>#DIV/0!</v>
      </c>
      <c r="M8" s="17" t="e">
        <f t="shared" si="3"/>
        <v>#DIV/0!</v>
      </c>
      <c r="N8" s="15" t="s">
        <v>28</v>
      </c>
      <c r="O8" s="15" t="s">
        <v>28</v>
      </c>
      <c r="P8" s="17" t="e">
        <f t="shared" ref="P8:AB8" si="4">P7/$F7</f>
        <v>#DIV/0!</v>
      </c>
      <c r="Q8" s="17" t="e">
        <f t="shared" si="4"/>
        <v>#DIV/0!</v>
      </c>
      <c r="R8" s="17" t="e">
        <f t="shared" si="4"/>
        <v>#DIV/0!</v>
      </c>
      <c r="S8" s="17" t="e">
        <f t="shared" si="4"/>
        <v>#DIV/0!</v>
      </c>
      <c r="T8" s="17" t="e">
        <f t="shared" si="4"/>
        <v>#DIV/0!</v>
      </c>
      <c r="U8" s="17" t="e">
        <f t="shared" si="4"/>
        <v>#DIV/0!</v>
      </c>
      <c r="V8" s="17" t="e">
        <f t="shared" si="4"/>
        <v>#DIV/0!</v>
      </c>
      <c r="W8" s="17" t="e">
        <f t="shared" si="4"/>
        <v>#DIV/0!</v>
      </c>
      <c r="X8" s="17" t="e">
        <f t="shared" si="4"/>
        <v>#DIV/0!</v>
      </c>
      <c r="Y8" s="17" t="e">
        <f t="shared" si="4"/>
        <v>#DIV/0!</v>
      </c>
      <c r="Z8" s="17" t="e">
        <f t="shared" si="4"/>
        <v>#DIV/0!</v>
      </c>
      <c r="AA8" s="17" t="e">
        <f t="shared" si="4"/>
        <v>#DIV/0!</v>
      </c>
      <c r="AB8" s="17" t="e">
        <f t="shared" si="4"/>
        <v>#DIV/0!</v>
      </c>
      <c r="AC8" s="34"/>
    </row>
    <row r="9" s="1" customFormat="1" ht="21.75" customHeight="1" spans="1:29">
      <c r="A9" s="15" t="s">
        <v>122</v>
      </c>
      <c r="B9" s="15"/>
      <c r="C9" s="16">
        <f t="shared" ref="C9:F9" si="5">C23</f>
        <v>0</v>
      </c>
      <c r="D9" s="16">
        <f t="shared" si="5"/>
        <v>0</v>
      </c>
      <c r="E9" s="16">
        <f t="shared" si="5"/>
        <v>0</v>
      </c>
      <c r="F9" s="16">
        <f t="shared" si="5"/>
        <v>0</v>
      </c>
      <c r="G9" s="15" t="s">
        <v>120</v>
      </c>
      <c r="H9" s="17">
        <f t="shared" ref="H9:M9" si="6">H23</f>
        <v>0</v>
      </c>
      <c r="I9" s="17">
        <f t="shared" si="6"/>
        <v>0</v>
      </c>
      <c r="J9" s="15" t="s">
        <v>28</v>
      </c>
      <c r="K9" s="15" t="s">
        <v>28</v>
      </c>
      <c r="L9" s="17">
        <f t="shared" si="6"/>
        <v>0</v>
      </c>
      <c r="M9" s="17">
        <f t="shared" si="6"/>
        <v>0</v>
      </c>
      <c r="N9" s="15" t="s">
        <v>28</v>
      </c>
      <c r="O9" s="15" t="s">
        <v>28</v>
      </c>
      <c r="P9" s="17">
        <f t="shared" ref="P9:AB9" si="7">P23</f>
        <v>0</v>
      </c>
      <c r="Q9" s="17">
        <f t="shared" si="7"/>
        <v>0</v>
      </c>
      <c r="R9" s="17">
        <f t="shared" si="7"/>
        <v>0</v>
      </c>
      <c r="S9" s="17">
        <f t="shared" si="7"/>
        <v>0</v>
      </c>
      <c r="T9" s="17">
        <f t="shared" si="7"/>
        <v>0</v>
      </c>
      <c r="U9" s="17">
        <f t="shared" si="7"/>
        <v>0</v>
      </c>
      <c r="V9" s="17">
        <f t="shared" si="7"/>
        <v>0</v>
      </c>
      <c r="W9" s="17">
        <f t="shared" si="7"/>
        <v>0</v>
      </c>
      <c r="X9" s="17">
        <f t="shared" si="7"/>
        <v>0</v>
      </c>
      <c r="Y9" s="17">
        <f t="shared" si="7"/>
        <v>0</v>
      </c>
      <c r="Z9" s="17">
        <f t="shared" si="7"/>
        <v>0</v>
      </c>
      <c r="AA9" s="17">
        <f t="shared" si="7"/>
        <v>0</v>
      </c>
      <c r="AB9" s="17">
        <f t="shared" si="7"/>
        <v>0</v>
      </c>
      <c r="AC9" s="34"/>
    </row>
    <row r="10" s="1" customFormat="1" ht="21.75" customHeight="1" spans="1:29">
      <c r="A10" s="15"/>
      <c r="B10" s="15"/>
      <c r="C10" s="16"/>
      <c r="D10" s="16"/>
      <c r="E10" s="16"/>
      <c r="F10" s="16"/>
      <c r="G10" s="15" t="s">
        <v>121</v>
      </c>
      <c r="H10" s="17" t="e">
        <f t="shared" ref="H10:M10" si="8">H9/$F9</f>
        <v>#DIV/0!</v>
      </c>
      <c r="I10" s="17" t="e">
        <f t="shared" si="8"/>
        <v>#DIV/0!</v>
      </c>
      <c r="J10" s="15" t="s">
        <v>28</v>
      </c>
      <c r="K10" s="15" t="s">
        <v>28</v>
      </c>
      <c r="L10" s="17" t="e">
        <f t="shared" si="8"/>
        <v>#DIV/0!</v>
      </c>
      <c r="M10" s="17" t="e">
        <f t="shared" si="8"/>
        <v>#DIV/0!</v>
      </c>
      <c r="N10" s="15" t="s">
        <v>28</v>
      </c>
      <c r="O10" s="15" t="s">
        <v>28</v>
      </c>
      <c r="P10" s="17" t="e">
        <f t="shared" ref="P10:AB10" si="9">P9/$F9</f>
        <v>#DIV/0!</v>
      </c>
      <c r="Q10" s="17" t="e">
        <f t="shared" si="9"/>
        <v>#DIV/0!</v>
      </c>
      <c r="R10" s="17" t="e">
        <f t="shared" si="9"/>
        <v>#DIV/0!</v>
      </c>
      <c r="S10" s="17" t="e">
        <f t="shared" si="9"/>
        <v>#DIV/0!</v>
      </c>
      <c r="T10" s="17" t="e">
        <f t="shared" si="9"/>
        <v>#DIV/0!</v>
      </c>
      <c r="U10" s="17" t="e">
        <f t="shared" si="9"/>
        <v>#DIV/0!</v>
      </c>
      <c r="V10" s="17" t="e">
        <f t="shared" si="9"/>
        <v>#DIV/0!</v>
      </c>
      <c r="W10" s="17" t="e">
        <f t="shared" si="9"/>
        <v>#DIV/0!</v>
      </c>
      <c r="X10" s="17" t="e">
        <f t="shared" si="9"/>
        <v>#DIV/0!</v>
      </c>
      <c r="Y10" s="17" t="e">
        <f t="shared" si="9"/>
        <v>#DIV/0!</v>
      </c>
      <c r="Z10" s="17" t="e">
        <f t="shared" si="9"/>
        <v>#DIV/0!</v>
      </c>
      <c r="AA10" s="17" t="e">
        <f t="shared" si="9"/>
        <v>#DIV/0!</v>
      </c>
      <c r="AB10" s="17" t="e">
        <f t="shared" si="9"/>
        <v>#DIV/0!</v>
      </c>
      <c r="AC10" s="34"/>
    </row>
    <row r="11" s="1" customFormat="1" ht="21.75" customHeight="1" spans="1:29">
      <c r="A11" s="15" t="s">
        <v>123</v>
      </c>
      <c r="B11" s="15"/>
      <c r="C11" s="16">
        <f t="shared" ref="C11:F11" si="10">C31</f>
        <v>0</v>
      </c>
      <c r="D11" s="16">
        <f t="shared" si="10"/>
        <v>0</v>
      </c>
      <c r="E11" s="16">
        <f t="shared" si="10"/>
        <v>0</v>
      </c>
      <c r="F11" s="16">
        <f t="shared" si="10"/>
        <v>0</v>
      </c>
      <c r="G11" s="15" t="s">
        <v>120</v>
      </c>
      <c r="H11" s="17">
        <f t="shared" ref="H11:M11" si="11">H31</f>
        <v>0</v>
      </c>
      <c r="I11" s="17">
        <f t="shared" si="11"/>
        <v>0</v>
      </c>
      <c r="J11" s="15" t="s">
        <v>28</v>
      </c>
      <c r="K11" s="15" t="s">
        <v>28</v>
      </c>
      <c r="L11" s="17">
        <f t="shared" si="11"/>
        <v>0</v>
      </c>
      <c r="M11" s="17">
        <f t="shared" si="11"/>
        <v>0</v>
      </c>
      <c r="N11" s="15" t="s">
        <v>28</v>
      </c>
      <c r="O11" s="15" t="s">
        <v>28</v>
      </c>
      <c r="P11" s="17">
        <f t="shared" ref="P11:AB11" si="12">P31</f>
        <v>0</v>
      </c>
      <c r="Q11" s="17">
        <f t="shared" si="12"/>
        <v>0</v>
      </c>
      <c r="R11" s="17">
        <f t="shared" si="12"/>
        <v>0</v>
      </c>
      <c r="S11" s="17">
        <f t="shared" si="12"/>
        <v>0</v>
      </c>
      <c r="T11" s="17">
        <f t="shared" si="12"/>
        <v>0</v>
      </c>
      <c r="U11" s="17">
        <f t="shared" si="12"/>
        <v>0</v>
      </c>
      <c r="V11" s="17">
        <f t="shared" si="12"/>
        <v>0</v>
      </c>
      <c r="W11" s="17">
        <f t="shared" si="12"/>
        <v>0</v>
      </c>
      <c r="X11" s="17">
        <f t="shared" si="12"/>
        <v>0</v>
      </c>
      <c r="Y11" s="17">
        <f t="shared" si="12"/>
        <v>0</v>
      </c>
      <c r="Z11" s="17">
        <f t="shared" si="12"/>
        <v>0</v>
      </c>
      <c r="AA11" s="17">
        <f t="shared" si="12"/>
        <v>0</v>
      </c>
      <c r="AB11" s="17">
        <f t="shared" si="12"/>
        <v>0</v>
      </c>
      <c r="AC11" s="35"/>
    </row>
    <row r="12" s="1" customFormat="1" ht="21.75" customHeight="1" spans="1:29">
      <c r="A12" s="15"/>
      <c r="B12" s="15"/>
      <c r="C12" s="16"/>
      <c r="D12" s="16"/>
      <c r="E12" s="16"/>
      <c r="F12" s="16"/>
      <c r="G12" s="15" t="s">
        <v>121</v>
      </c>
      <c r="H12" s="17" t="e">
        <f t="shared" ref="H12:M12" si="13">H11/$F11</f>
        <v>#DIV/0!</v>
      </c>
      <c r="I12" s="17" t="e">
        <f t="shared" si="13"/>
        <v>#DIV/0!</v>
      </c>
      <c r="J12" s="15" t="s">
        <v>28</v>
      </c>
      <c r="K12" s="15" t="s">
        <v>28</v>
      </c>
      <c r="L12" s="17" t="e">
        <f t="shared" si="13"/>
        <v>#DIV/0!</v>
      </c>
      <c r="M12" s="17" t="e">
        <f t="shared" si="13"/>
        <v>#DIV/0!</v>
      </c>
      <c r="N12" s="15" t="s">
        <v>28</v>
      </c>
      <c r="O12" s="15" t="s">
        <v>28</v>
      </c>
      <c r="P12" s="17" t="e">
        <f t="shared" ref="P12:AB12" si="14">P11/$F11</f>
        <v>#DIV/0!</v>
      </c>
      <c r="Q12" s="17" t="e">
        <f t="shared" si="14"/>
        <v>#DIV/0!</v>
      </c>
      <c r="R12" s="17" t="e">
        <f t="shared" si="14"/>
        <v>#DIV/0!</v>
      </c>
      <c r="S12" s="17" t="e">
        <f t="shared" si="14"/>
        <v>#DIV/0!</v>
      </c>
      <c r="T12" s="17" t="e">
        <f t="shared" si="14"/>
        <v>#DIV/0!</v>
      </c>
      <c r="U12" s="17" t="e">
        <f t="shared" si="14"/>
        <v>#DIV/0!</v>
      </c>
      <c r="V12" s="17" t="e">
        <f t="shared" si="14"/>
        <v>#DIV/0!</v>
      </c>
      <c r="W12" s="17" t="e">
        <f t="shared" si="14"/>
        <v>#DIV/0!</v>
      </c>
      <c r="X12" s="17" t="e">
        <f t="shared" si="14"/>
        <v>#DIV/0!</v>
      </c>
      <c r="Y12" s="17" t="e">
        <f t="shared" si="14"/>
        <v>#DIV/0!</v>
      </c>
      <c r="Z12" s="17" t="e">
        <f t="shared" si="14"/>
        <v>#DIV/0!</v>
      </c>
      <c r="AA12" s="17" t="e">
        <f t="shared" si="14"/>
        <v>#DIV/0!</v>
      </c>
      <c r="AB12" s="17" t="e">
        <f t="shared" si="14"/>
        <v>#DIV/0!</v>
      </c>
      <c r="AC12" s="35"/>
    </row>
    <row r="13" s="1" customFormat="1" ht="21.75" customHeight="1" spans="1:29">
      <c r="A13" s="15" t="s">
        <v>124</v>
      </c>
      <c r="B13" s="15"/>
      <c r="C13" s="16">
        <f t="shared" ref="C13:F13" si="15">C37</f>
        <v>0</v>
      </c>
      <c r="D13" s="16">
        <f t="shared" si="15"/>
        <v>0</v>
      </c>
      <c r="E13" s="16">
        <f t="shared" si="15"/>
        <v>0</v>
      </c>
      <c r="F13" s="16">
        <f t="shared" si="15"/>
        <v>0</v>
      </c>
      <c r="G13" s="15" t="s">
        <v>120</v>
      </c>
      <c r="H13" s="17">
        <f t="shared" ref="H13:M13" si="16">H37</f>
        <v>0</v>
      </c>
      <c r="I13" s="17">
        <f t="shared" si="16"/>
        <v>0</v>
      </c>
      <c r="J13" s="15" t="s">
        <v>28</v>
      </c>
      <c r="K13" s="15" t="s">
        <v>28</v>
      </c>
      <c r="L13" s="17">
        <f t="shared" si="16"/>
        <v>0</v>
      </c>
      <c r="M13" s="17">
        <f t="shared" si="16"/>
        <v>0</v>
      </c>
      <c r="N13" s="15" t="s">
        <v>28</v>
      </c>
      <c r="O13" s="15" t="s">
        <v>28</v>
      </c>
      <c r="P13" s="17">
        <f t="shared" ref="P13:AB13" si="17">P37</f>
        <v>0</v>
      </c>
      <c r="Q13" s="17">
        <f t="shared" si="17"/>
        <v>0</v>
      </c>
      <c r="R13" s="17">
        <f t="shared" si="17"/>
        <v>0</v>
      </c>
      <c r="S13" s="17">
        <f t="shared" si="17"/>
        <v>0</v>
      </c>
      <c r="T13" s="17">
        <f t="shared" si="17"/>
        <v>0</v>
      </c>
      <c r="U13" s="17">
        <f t="shared" si="17"/>
        <v>0</v>
      </c>
      <c r="V13" s="17">
        <f t="shared" si="17"/>
        <v>0</v>
      </c>
      <c r="W13" s="17">
        <f t="shared" si="17"/>
        <v>0</v>
      </c>
      <c r="X13" s="17">
        <f t="shared" si="17"/>
        <v>0</v>
      </c>
      <c r="Y13" s="17">
        <f t="shared" si="17"/>
        <v>0</v>
      </c>
      <c r="Z13" s="17">
        <f t="shared" si="17"/>
        <v>0</v>
      </c>
      <c r="AA13" s="17">
        <f t="shared" si="17"/>
        <v>0</v>
      </c>
      <c r="AB13" s="17">
        <f t="shared" si="17"/>
        <v>0</v>
      </c>
      <c r="AC13" s="35"/>
    </row>
    <row r="14" s="1" customFormat="1" ht="21.75" customHeight="1" spans="1:29">
      <c r="A14" s="15"/>
      <c r="B14" s="15"/>
      <c r="C14" s="16"/>
      <c r="D14" s="16"/>
      <c r="E14" s="16"/>
      <c r="F14" s="16"/>
      <c r="G14" s="15" t="s">
        <v>121</v>
      </c>
      <c r="H14" s="17" t="e">
        <f t="shared" ref="H14:M14" si="18">H13/$F13</f>
        <v>#DIV/0!</v>
      </c>
      <c r="I14" s="17" t="e">
        <f t="shared" si="18"/>
        <v>#DIV/0!</v>
      </c>
      <c r="J14" s="15" t="s">
        <v>28</v>
      </c>
      <c r="K14" s="15" t="s">
        <v>28</v>
      </c>
      <c r="L14" s="17" t="e">
        <f t="shared" si="18"/>
        <v>#DIV/0!</v>
      </c>
      <c r="M14" s="17" t="e">
        <f t="shared" si="18"/>
        <v>#DIV/0!</v>
      </c>
      <c r="N14" s="15" t="s">
        <v>28</v>
      </c>
      <c r="O14" s="15" t="s">
        <v>28</v>
      </c>
      <c r="P14" s="17" t="e">
        <f t="shared" ref="P14:AB14" si="19">P13/$F13</f>
        <v>#DIV/0!</v>
      </c>
      <c r="Q14" s="17" t="e">
        <f t="shared" si="19"/>
        <v>#DIV/0!</v>
      </c>
      <c r="R14" s="17" t="e">
        <f t="shared" si="19"/>
        <v>#DIV/0!</v>
      </c>
      <c r="S14" s="17" t="e">
        <f t="shared" si="19"/>
        <v>#DIV/0!</v>
      </c>
      <c r="T14" s="17" t="e">
        <f t="shared" si="19"/>
        <v>#DIV/0!</v>
      </c>
      <c r="U14" s="17" t="e">
        <f t="shared" si="19"/>
        <v>#DIV/0!</v>
      </c>
      <c r="V14" s="17" t="e">
        <f t="shared" si="19"/>
        <v>#DIV/0!</v>
      </c>
      <c r="W14" s="17" t="e">
        <f t="shared" si="19"/>
        <v>#DIV/0!</v>
      </c>
      <c r="X14" s="17" t="e">
        <f t="shared" si="19"/>
        <v>#DIV/0!</v>
      </c>
      <c r="Y14" s="17" t="e">
        <f t="shared" si="19"/>
        <v>#DIV/0!</v>
      </c>
      <c r="Z14" s="17" t="e">
        <f t="shared" si="19"/>
        <v>#DIV/0!</v>
      </c>
      <c r="AA14" s="17" t="e">
        <f t="shared" si="19"/>
        <v>#DIV/0!</v>
      </c>
      <c r="AB14" s="17" t="e">
        <f t="shared" si="19"/>
        <v>#DIV/0!</v>
      </c>
      <c r="AC14" s="35"/>
    </row>
    <row r="15" s="1" customFormat="1" ht="21.75" customHeight="1" spans="1:29">
      <c r="A15" s="15" t="s">
        <v>125</v>
      </c>
      <c r="B15" s="15"/>
      <c r="C15" s="16">
        <f t="shared" ref="C15:F15" si="20">C45</f>
        <v>0</v>
      </c>
      <c r="D15" s="16">
        <f t="shared" si="20"/>
        <v>0</v>
      </c>
      <c r="E15" s="16">
        <f t="shared" si="20"/>
        <v>0</v>
      </c>
      <c r="F15" s="16">
        <f t="shared" si="20"/>
        <v>0</v>
      </c>
      <c r="G15" s="15" t="s">
        <v>120</v>
      </c>
      <c r="H15" s="17">
        <f t="shared" ref="H15:M15" si="21">H45</f>
        <v>0</v>
      </c>
      <c r="I15" s="17">
        <f t="shared" si="21"/>
        <v>0</v>
      </c>
      <c r="J15" s="15" t="s">
        <v>28</v>
      </c>
      <c r="K15" s="15" t="s">
        <v>28</v>
      </c>
      <c r="L15" s="17">
        <f t="shared" si="21"/>
        <v>0</v>
      </c>
      <c r="M15" s="17">
        <f t="shared" si="21"/>
        <v>0</v>
      </c>
      <c r="N15" s="15" t="s">
        <v>28</v>
      </c>
      <c r="O15" s="15" t="s">
        <v>28</v>
      </c>
      <c r="P15" s="17">
        <f t="shared" ref="P15:AB15" si="22">P45</f>
        <v>0</v>
      </c>
      <c r="Q15" s="17">
        <f t="shared" si="22"/>
        <v>0</v>
      </c>
      <c r="R15" s="17">
        <f t="shared" si="22"/>
        <v>0</v>
      </c>
      <c r="S15" s="17">
        <f t="shared" si="22"/>
        <v>0</v>
      </c>
      <c r="T15" s="17">
        <f t="shared" si="22"/>
        <v>0</v>
      </c>
      <c r="U15" s="17">
        <f t="shared" si="22"/>
        <v>0</v>
      </c>
      <c r="V15" s="17">
        <f t="shared" si="22"/>
        <v>0</v>
      </c>
      <c r="W15" s="17">
        <f t="shared" si="22"/>
        <v>0</v>
      </c>
      <c r="X15" s="17">
        <f t="shared" si="22"/>
        <v>0</v>
      </c>
      <c r="Y15" s="17">
        <f t="shared" si="22"/>
        <v>0</v>
      </c>
      <c r="Z15" s="17">
        <f t="shared" si="22"/>
        <v>0</v>
      </c>
      <c r="AA15" s="17">
        <f t="shared" si="22"/>
        <v>0</v>
      </c>
      <c r="AB15" s="17">
        <f t="shared" si="22"/>
        <v>0</v>
      </c>
      <c r="AC15" s="35"/>
    </row>
    <row r="16" s="1" customFormat="1" ht="21.75" customHeight="1" spans="1:29">
      <c r="A16" s="15"/>
      <c r="B16" s="15"/>
      <c r="C16" s="16"/>
      <c r="D16" s="16"/>
      <c r="E16" s="16"/>
      <c r="F16" s="16"/>
      <c r="G16" s="15" t="s">
        <v>121</v>
      </c>
      <c r="H16" s="17" t="e">
        <f t="shared" ref="H16:M16" si="23">H15/$F15</f>
        <v>#DIV/0!</v>
      </c>
      <c r="I16" s="17" t="e">
        <f t="shared" si="23"/>
        <v>#DIV/0!</v>
      </c>
      <c r="J16" s="15" t="s">
        <v>28</v>
      </c>
      <c r="K16" s="15" t="s">
        <v>28</v>
      </c>
      <c r="L16" s="17" t="e">
        <f t="shared" si="23"/>
        <v>#DIV/0!</v>
      </c>
      <c r="M16" s="17" t="e">
        <f t="shared" si="23"/>
        <v>#DIV/0!</v>
      </c>
      <c r="N16" s="15" t="s">
        <v>28</v>
      </c>
      <c r="O16" s="15" t="s">
        <v>28</v>
      </c>
      <c r="P16" s="17" t="e">
        <f t="shared" ref="P16:AB16" si="24">P15/$F15</f>
        <v>#DIV/0!</v>
      </c>
      <c r="Q16" s="17" t="e">
        <f t="shared" si="24"/>
        <v>#DIV/0!</v>
      </c>
      <c r="R16" s="17" t="e">
        <f t="shared" si="24"/>
        <v>#DIV/0!</v>
      </c>
      <c r="S16" s="17" t="e">
        <f t="shared" si="24"/>
        <v>#DIV/0!</v>
      </c>
      <c r="T16" s="17" t="e">
        <f t="shared" si="24"/>
        <v>#DIV/0!</v>
      </c>
      <c r="U16" s="17" t="e">
        <f t="shared" si="24"/>
        <v>#DIV/0!</v>
      </c>
      <c r="V16" s="17" t="e">
        <f t="shared" si="24"/>
        <v>#DIV/0!</v>
      </c>
      <c r="W16" s="17" t="e">
        <f t="shared" si="24"/>
        <v>#DIV/0!</v>
      </c>
      <c r="X16" s="17" t="e">
        <f t="shared" si="24"/>
        <v>#DIV/0!</v>
      </c>
      <c r="Y16" s="17" t="e">
        <f t="shared" si="24"/>
        <v>#DIV/0!</v>
      </c>
      <c r="Z16" s="17" t="e">
        <f t="shared" si="24"/>
        <v>#DIV/0!</v>
      </c>
      <c r="AA16" s="17" t="e">
        <f t="shared" si="24"/>
        <v>#DIV/0!</v>
      </c>
      <c r="AB16" s="17" t="e">
        <f t="shared" si="24"/>
        <v>#DIV/0!</v>
      </c>
      <c r="AC16" s="35"/>
    </row>
    <row r="17" s="1" customFormat="1" ht="21.75" customHeight="1" spans="1:29">
      <c r="A17" s="15" t="s">
        <v>126</v>
      </c>
      <c r="B17" s="15"/>
      <c r="C17" s="16">
        <f t="shared" ref="C17:F17" si="25">C65</f>
        <v>0</v>
      </c>
      <c r="D17" s="16">
        <f t="shared" si="25"/>
        <v>0</v>
      </c>
      <c r="E17" s="16">
        <f t="shared" si="25"/>
        <v>0</v>
      </c>
      <c r="F17" s="16">
        <f t="shared" si="25"/>
        <v>0</v>
      </c>
      <c r="G17" s="15" t="s">
        <v>120</v>
      </c>
      <c r="H17" s="17">
        <f t="shared" ref="H17:M17" si="26">H65</f>
        <v>0</v>
      </c>
      <c r="I17" s="17">
        <f t="shared" si="26"/>
        <v>0</v>
      </c>
      <c r="J17" s="15" t="s">
        <v>28</v>
      </c>
      <c r="K17" s="15" t="s">
        <v>28</v>
      </c>
      <c r="L17" s="17">
        <f t="shared" si="26"/>
        <v>0</v>
      </c>
      <c r="M17" s="17">
        <f t="shared" si="26"/>
        <v>0</v>
      </c>
      <c r="N17" s="15" t="s">
        <v>28</v>
      </c>
      <c r="O17" s="15" t="s">
        <v>28</v>
      </c>
      <c r="P17" s="17">
        <f t="shared" ref="P17:AB17" si="27">P65</f>
        <v>0</v>
      </c>
      <c r="Q17" s="17">
        <f t="shared" si="27"/>
        <v>0</v>
      </c>
      <c r="R17" s="17">
        <f t="shared" si="27"/>
        <v>0</v>
      </c>
      <c r="S17" s="17">
        <f t="shared" si="27"/>
        <v>0</v>
      </c>
      <c r="T17" s="17">
        <f t="shared" si="27"/>
        <v>0</v>
      </c>
      <c r="U17" s="17">
        <f t="shared" si="27"/>
        <v>0</v>
      </c>
      <c r="V17" s="17">
        <f t="shared" si="27"/>
        <v>0</v>
      </c>
      <c r="W17" s="17">
        <f t="shared" si="27"/>
        <v>0</v>
      </c>
      <c r="X17" s="17">
        <f t="shared" si="27"/>
        <v>0</v>
      </c>
      <c r="Y17" s="17">
        <f t="shared" si="27"/>
        <v>0</v>
      </c>
      <c r="Z17" s="17">
        <f t="shared" si="27"/>
        <v>0</v>
      </c>
      <c r="AA17" s="17">
        <f t="shared" si="27"/>
        <v>0</v>
      </c>
      <c r="AB17" s="17">
        <f t="shared" si="27"/>
        <v>0</v>
      </c>
      <c r="AC17" s="35"/>
    </row>
    <row r="18" s="1" customFormat="1" ht="21.75" customHeight="1" spans="1:29">
      <c r="A18" s="15"/>
      <c r="B18" s="15"/>
      <c r="C18" s="16"/>
      <c r="D18" s="16"/>
      <c r="E18" s="16"/>
      <c r="F18" s="16"/>
      <c r="G18" s="15" t="s">
        <v>121</v>
      </c>
      <c r="H18" s="17" t="e">
        <f t="shared" ref="H18:M18" si="28">H17/$F17</f>
        <v>#DIV/0!</v>
      </c>
      <c r="I18" s="17" t="e">
        <f t="shared" si="28"/>
        <v>#DIV/0!</v>
      </c>
      <c r="J18" s="15" t="s">
        <v>28</v>
      </c>
      <c r="K18" s="15" t="s">
        <v>28</v>
      </c>
      <c r="L18" s="17" t="e">
        <f t="shared" si="28"/>
        <v>#DIV/0!</v>
      </c>
      <c r="M18" s="17" t="e">
        <f t="shared" si="28"/>
        <v>#DIV/0!</v>
      </c>
      <c r="N18" s="15" t="s">
        <v>28</v>
      </c>
      <c r="O18" s="15" t="s">
        <v>28</v>
      </c>
      <c r="P18" s="17" t="e">
        <f t="shared" ref="P18:AB18" si="29">P17/$F17</f>
        <v>#DIV/0!</v>
      </c>
      <c r="Q18" s="17" t="e">
        <f t="shared" si="29"/>
        <v>#DIV/0!</v>
      </c>
      <c r="R18" s="17" t="e">
        <f t="shared" si="29"/>
        <v>#DIV/0!</v>
      </c>
      <c r="S18" s="17" t="e">
        <f t="shared" si="29"/>
        <v>#DIV/0!</v>
      </c>
      <c r="T18" s="17" t="e">
        <f t="shared" si="29"/>
        <v>#DIV/0!</v>
      </c>
      <c r="U18" s="17" t="e">
        <f t="shared" si="29"/>
        <v>#DIV/0!</v>
      </c>
      <c r="V18" s="17" t="e">
        <f t="shared" si="29"/>
        <v>#DIV/0!</v>
      </c>
      <c r="W18" s="17" t="e">
        <f t="shared" si="29"/>
        <v>#DIV/0!</v>
      </c>
      <c r="X18" s="17" t="e">
        <f t="shared" si="29"/>
        <v>#DIV/0!</v>
      </c>
      <c r="Y18" s="17" t="e">
        <f t="shared" si="29"/>
        <v>#DIV/0!</v>
      </c>
      <c r="Z18" s="17" t="e">
        <f t="shared" si="29"/>
        <v>#DIV/0!</v>
      </c>
      <c r="AA18" s="17" t="e">
        <f t="shared" si="29"/>
        <v>#DIV/0!</v>
      </c>
      <c r="AB18" s="17" t="e">
        <f t="shared" si="29"/>
        <v>#DIV/0!</v>
      </c>
      <c r="AC18" s="35"/>
    </row>
    <row r="19" s="1" customFormat="1" ht="21.75" customHeight="1" spans="1:29">
      <c r="A19" s="15" t="s">
        <v>127</v>
      </c>
      <c r="B19" s="15"/>
      <c r="C19" s="16">
        <f t="shared" ref="C19:F19" si="30">C73</f>
        <v>0</v>
      </c>
      <c r="D19" s="16">
        <f t="shared" si="30"/>
        <v>0</v>
      </c>
      <c r="E19" s="16">
        <f t="shared" si="30"/>
        <v>0</v>
      </c>
      <c r="F19" s="16">
        <f t="shared" si="30"/>
        <v>0</v>
      </c>
      <c r="G19" s="15" t="s">
        <v>120</v>
      </c>
      <c r="H19" s="17">
        <f t="shared" ref="H19:M19" si="31">H73</f>
        <v>0</v>
      </c>
      <c r="I19" s="17">
        <f t="shared" si="31"/>
        <v>0</v>
      </c>
      <c r="J19" s="15" t="s">
        <v>28</v>
      </c>
      <c r="K19" s="15" t="s">
        <v>28</v>
      </c>
      <c r="L19" s="17">
        <f t="shared" si="31"/>
        <v>0</v>
      </c>
      <c r="M19" s="17">
        <f t="shared" si="31"/>
        <v>0</v>
      </c>
      <c r="N19" s="15" t="s">
        <v>28</v>
      </c>
      <c r="O19" s="15" t="s">
        <v>28</v>
      </c>
      <c r="P19" s="17">
        <f t="shared" ref="P19:AB19" si="32">P73</f>
        <v>0</v>
      </c>
      <c r="Q19" s="17">
        <f t="shared" si="32"/>
        <v>0</v>
      </c>
      <c r="R19" s="17">
        <f t="shared" si="32"/>
        <v>0</v>
      </c>
      <c r="S19" s="17">
        <f t="shared" si="32"/>
        <v>0</v>
      </c>
      <c r="T19" s="17">
        <f t="shared" si="32"/>
        <v>0</v>
      </c>
      <c r="U19" s="17">
        <f t="shared" si="32"/>
        <v>0</v>
      </c>
      <c r="V19" s="17">
        <f t="shared" si="32"/>
        <v>0</v>
      </c>
      <c r="W19" s="17">
        <f t="shared" si="32"/>
        <v>0</v>
      </c>
      <c r="X19" s="17">
        <f t="shared" si="32"/>
        <v>0</v>
      </c>
      <c r="Y19" s="17">
        <f t="shared" si="32"/>
        <v>0</v>
      </c>
      <c r="Z19" s="17">
        <f t="shared" si="32"/>
        <v>0</v>
      </c>
      <c r="AA19" s="17">
        <f t="shared" si="32"/>
        <v>0</v>
      </c>
      <c r="AB19" s="17">
        <f t="shared" si="32"/>
        <v>0</v>
      </c>
      <c r="AC19" s="35"/>
    </row>
    <row r="20" s="1" customFormat="1" ht="21.75" customHeight="1" spans="1:29">
      <c r="A20" s="15"/>
      <c r="B20" s="15"/>
      <c r="C20" s="16"/>
      <c r="D20" s="16"/>
      <c r="E20" s="16"/>
      <c r="F20" s="16"/>
      <c r="G20" s="15" t="s">
        <v>121</v>
      </c>
      <c r="H20" s="17" t="e">
        <f t="shared" ref="H20:M20" si="33">H19/$F19</f>
        <v>#DIV/0!</v>
      </c>
      <c r="I20" s="17" t="e">
        <f t="shared" si="33"/>
        <v>#DIV/0!</v>
      </c>
      <c r="J20" s="15" t="s">
        <v>28</v>
      </c>
      <c r="K20" s="15" t="s">
        <v>28</v>
      </c>
      <c r="L20" s="17" t="e">
        <f t="shared" si="33"/>
        <v>#DIV/0!</v>
      </c>
      <c r="M20" s="17" t="e">
        <f t="shared" si="33"/>
        <v>#DIV/0!</v>
      </c>
      <c r="N20" s="15" t="s">
        <v>28</v>
      </c>
      <c r="O20" s="15" t="s">
        <v>28</v>
      </c>
      <c r="P20" s="17" t="e">
        <f t="shared" ref="P20:AB20" si="34">P19/$F19</f>
        <v>#DIV/0!</v>
      </c>
      <c r="Q20" s="17" t="e">
        <f t="shared" si="34"/>
        <v>#DIV/0!</v>
      </c>
      <c r="R20" s="17" t="e">
        <f t="shared" si="34"/>
        <v>#DIV/0!</v>
      </c>
      <c r="S20" s="17" t="e">
        <f t="shared" si="34"/>
        <v>#DIV/0!</v>
      </c>
      <c r="T20" s="17" t="e">
        <f t="shared" si="34"/>
        <v>#DIV/0!</v>
      </c>
      <c r="U20" s="17" t="e">
        <f t="shared" si="34"/>
        <v>#DIV/0!</v>
      </c>
      <c r="V20" s="17" t="e">
        <f t="shared" si="34"/>
        <v>#DIV/0!</v>
      </c>
      <c r="W20" s="17" t="e">
        <f t="shared" si="34"/>
        <v>#DIV/0!</v>
      </c>
      <c r="X20" s="17" t="e">
        <f t="shared" si="34"/>
        <v>#DIV/0!</v>
      </c>
      <c r="Y20" s="17" t="e">
        <f t="shared" si="34"/>
        <v>#DIV/0!</v>
      </c>
      <c r="Z20" s="17" t="e">
        <f t="shared" si="34"/>
        <v>#DIV/0!</v>
      </c>
      <c r="AA20" s="17" t="e">
        <f t="shared" si="34"/>
        <v>#DIV/0!</v>
      </c>
      <c r="AB20" s="17" t="e">
        <f t="shared" si="34"/>
        <v>#DIV/0!</v>
      </c>
      <c r="AC20" s="35"/>
    </row>
    <row r="21" s="1" customFormat="1" ht="21.75" customHeight="1" spans="1:29">
      <c r="A21" s="15" t="s">
        <v>128</v>
      </c>
      <c r="B21" s="15"/>
      <c r="C21" s="16">
        <f t="shared" ref="C21:F21" si="35">C81</f>
        <v>0</v>
      </c>
      <c r="D21" s="16">
        <f t="shared" si="35"/>
        <v>0</v>
      </c>
      <c r="E21" s="16">
        <f t="shared" si="35"/>
        <v>0</v>
      </c>
      <c r="F21" s="16">
        <f t="shared" si="35"/>
        <v>0</v>
      </c>
      <c r="G21" s="15" t="s">
        <v>120</v>
      </c>
      <c r="H21" s="17">
        <f t="shared" ref="H21:M21" si="36">H81</f>
        <v>0</v>
      </c>
      <c r="I21" s="17">
        <f t="shared" si="36"/>
        <v>0</v>
      </c>
      <c r="J21" s="15" t="s">
        <v>28</v>
      </c>
      <c r="K21" s="15" t="s">
        <v>28</v>
      </c>
      <c r="L21" s="17">
        <f t="shared" si="36"/>
        <v>0</v>
      </c>
      <c r="M21" s="17">
        <f t="shared" si="36"/>
        <v>0</v>
      </c>
      <c r="N21" s="15" t="s">
        <v>28</v>
      </c>
      <c r="O21" s="15" t="s">
        <v>28</v>
      </c>
      <c r="P21" s="17">
        <f t="shared" ref="P21:AB21" si="37">P81</f>
        <v>0</v>
      </c>
      <c r="Q21" s="17">
        <f t="shared" si="37"/>
        <v>0</v>
      </c>
      <c r="R21" s="17">
        <f t="shared" si="37"/>
        <v>0</v>
      </c>
      <c r="S21" s="17">
        <f t="shared" si="37"/>
        <v>0</v>
      </c>
      <c r="T21" s="17">
        <f t="shared" si="37"/>
        <v>0</v>
      </c>
      <c r="U21" s="17">
        <f t="shared" si="37"/>
        <v>0</v>
      </c>
      <c r="V21" s="17">
        <f t="shared" si="37"/>
        <v>0</v>
      </c>
      <c r="W21" s="17">
        <f t="shared" si="37"/>
        <v>0</v>
      </c>
      <c r="X21" s="17">
        <f t="shared" si="37"/>
        <v>0</v>
      </c>
      <c r="Y21" s="17">
        <f t="shared" si="37"/>
        <v>0</v>
      </c>
      <c r="Z21" s="17">
        <f t="shared" si="37"/>
        <v>0</v>
      </c>
      <c r="AA21" s="17">
        <f t="shared" si="37"/>
        <v>0</v>
      </c>
      <c r="AB21" s="17">
        <f t="shared" si="37"/>
        <v>0</v>
      </c>
      <c r="AC21" s="35"/>
    </row>
    <row r="22" s="1" customFormat="1" ht="21.75" customHeight="1" spans="1:29">
      <c r="A22" s="15"/>
      <c r="B22" s="15"/>
      <c r="C22" s="16"/>
      <c r="D22" s="16"/>
      <c r="E22" s="16"/>
      <c r="F22" s="16"/>
      <c r="G22" s="15" t="s">
        <v>121</v>
      </c>
      <c r="H22" s="17" t="e">
        <f t="shared" ref="H22:M22" si="38">H21/$F21</f>
        <v>#DIV/0!</v>
      </c>
      <c r="I22" s="17" t="e">
        <f t="shared" si="38"/>
        <v>#DIV/0!</v>
      </c>
      <c r="J22" s="15" t="s">
        <v>28</v>
      </c>
      <c r="K22" s="15" t="s">
        <v>28</v>
      </c>
      <c r="L22" s="17" t="e">
        <f t="shared" si="38"/>
        <v>#DIV/0!</v>
      </c>
      <c r="M22" s="17" t="e">
        <f t="shared" si="38"/>
        <v>#DIV/0!</v>
      </c>
      <c r="N22" s="15" t="s">
        <v>28</v>
      </c>
      <c r="O22" s="15" t="s">
        <v>28</v>
      </c>
      <c r="P22" s="17" t="e">
        <f t="shared" ref="P22:AB22" si="39">P21/$F21</f>
        <v>#DIV/0!</v>
      </c>
      <c r="Q22" s="17" t="e">
        <f t="shared" si="39"/>
        <v>#DIV/0!</v>
      </c>
      <c r="R22" s="17" t="e">
        <f t="shared" si="39"/>
        <v>#DIV/0!</v>
      </c>
      <c r="S22" s="17" t="e">
        <f t="shared" si="39"/>
        <v>#DIV/0!</v>
      </c>
      <c r="T22" s="17" t="e">
        <f t="shared" si="39"/>
        <v>#DIV/0!</v>
      </c>
      <c r="U22" s="17" t="e">
        <f t="shared" si="39"/>
        <v>#DIV/0!</v>
      </c>
      <c r="V22" s="17" t="e">
        <f t="shared" si="39"/>
        <v>#DIV/0!</v>
      </c>
      <c r="W22" s="17" t="e">
        <f t="shared" si="39"/>
        <v>#DIV/0!</v>
      </c>
      <c r="X22" s="17" t="e">
        <f t="shared" si="39"/>
        <v>#DIV/0!</v>
      </c>
      <c r="Y22" s="17" t="e">
        <f t="shared" si="39"/>
        <v>#DIV/0!</v>
      </c>
      <c r="Z22" s="17" t="e">
        <f t="shared" si="39"/>
        <v>#DIV/0!</v>
      </c>
      <c r="AA22" s="17" t="e">
        <f t="shared" si="39"/>
        <v>#DIV/0!</v>
      </c>
      <c r="AB22" s="17" t="e">
        <f t="shared" si="39"/>
        <v>#DIV/0!</v>
      </c>
      <c r="AC22" s="35"/>
    </row>
    <row r="23" s="1" customFormat="1" ht="18" customHeight="1" spans="1:29">
      <c r="A23" s="15" t="s">
        <v>129</v>
      </c>
      <c r="B23" s="15" t="s">
        <v>107</v>
      </c>
      <c r="C23" s="16">
        <f t="shared" ref="C23:F23" si="40">SUM(C25:C30)</f>
        <v>0</v>
      </c>
      <c r="D23" s="16">
        <f t="shared" si="40"/>
        <v>0</v>
      </c>
      <c r="E23" s="16">
        <f t="shared" si="40"/>
        <v>0</v>
      </c>
      <c r="F23" s="16">
        <f t="shared" si="40"/>
        <v>0</v>
      </c>
      <c r="G23" s="15" t="s">
        <v>120</v>
      </c>
      <c r="H23" s="17">
        <f t="shared" ref="H23:M23" si="41">SUM(H25,H27,H29)</f>
        <v>0</v>
      </c>
      <c r="I23" s="17">
        <f t="shared" si="41"/>
        <v>0</v>
      </c>
      <c r="J23" s="15" t="s">
        <v>28</v>
      </c>
      <c r="K23" s="15" t="s">
        <v>28</v>
      </c>
      <c r="L23" s="17">
        <f t="shared" si="41"/>
        <v>0</v>
      </c>
      <c r="M23" s="17">
        <f t="shared" si="41"/>
        <v>0</v>
      </c>
      <c r="N23" s="15" t="s">
        <v>28</v>
      </c>
      <c r="O23" s="15" t="s">
        <v>28</v>
      </c>
      <c r="P23" s="17">
        <f t="shared" ref="P23:AB23" si="42">SUM(P25,P27,P29)</f>
        <v>0</v>
      </c>
      <c r="Q23" s="17">
        <f t="shared" si="42"/>
        <v>0</v>
      </c>
      <c r="R23" s="17">
        <f t="shared" si="42"/>
        <v>0</v>
      </c>
      <c r="S23" s="17">
        <f t="shared" si="42"/>
        <v>0</v>
      </c>
      <c r="T23" s="17">
        <f t="shared" si="42"/>
        <v>0</v>
      </c>
      <c r="U23" s="17">
        <f t="shared" si="42"/>
        <v>0</v>
      </c>
      <c r="V23" s="17">
        <f t="shared" si="42"/>
        <v>0</v>
      </c>
      <c r="W23" s="17">
        <f t="shared" si="42"/>
        <v>0</v>
      </c>
      <c r="X23" s="17">
        <f t="shared" si="42"/>
        <v>0</v>
      </c>
      <c r="Y23" s="17">
        <f t="shared" si="42"/>
        <v>0</v>
      </c>
      <c r="Z23" s="17">
        <f t="shared" si="42"/>
        <v>0</v>
      </c>
      <c r="AA23" s="17">
        <f t="shared" si="42"/>
        <v>0</v>
      </c>
      <c r="AB23" s="17">
        <f t="shared" si="42"/>
        <v>0</v>
      </c>
      <c r="AC23" s="36"/>
    </row>
    <row r="24" s="1" customFormat="1" ht="18" customHeight="1" spans="1:29">
      <c r="A24" s="15"/>
      <c r="B24" s="15"/>
      <c r="C24" s="16"/>
      <c r="D24" s="16"/>
      <c r="E24" s="16"/>
      <c r="F24" s="16"/>
      <c r="G24" s="15" t="s">
        <v>121</v>
      </c>
      <c r="H24" s="17" t="e">
        <f t="shared" ref="H24:M24" si="43">H23/$F23</f>
        <v>#DIV/0!</v>
      </c>
      <c r="I24" s="17" t="e">
        <f t="shared" si="43"/>
        <v>#DIV/0!</v>
      </c>
      <c r="J24" s="15" t="s">
        <v>28</v>
      </c>
      <c r="K24" s="15" t="s">
        <v>28</v>
      </c>
      <c r="L24" s="17" t="e">
        <f t="shared" si="43"/>
        <v>#DIV/0!</v>
      </c>
      <c r="M24" s="17" t="e">
        <f t="shared" si="43"/>
        <v>#DIV/0!</v>
      </c>
      <c r="N24" s="15" t="s">
        <v>28</v>
      </c>
      <c r="O24" s="15" t="s">
        <v>28</v>
      </c>
      <c r="P24" s="17" t="e">
        <f t="shared" ref="P24:AB24" si="44">P23/$F23</f>
        <v>#DIV/0!</v>
      </c>
      <c r="Q24" s="17" t="e">
        <f t="shared" si="44"/>
        <v>#DIV/0!</v>
      </c>
      <c r="R24" s="17" t="e">
        <f t="shared" si="44"/>
        <v>#DIV/0!</v>
      </c>
      <c r="S24" s="17" t="e">
        <f t="shared" si="44"/>
        <v>#DIV/0!</v>
      </c>
      <c r="T24" s="17" t="e">
        <f t="shared" si="44"/>
        <v>#DIV/0!</v>
      </c>
      <c r="U24" s="17" t="e">
        <f t="shared" si="44"/>
        <v>#DIV/0!</v>
      </c>
      <c r="V24" s="17" t="e">
        <f t="shared" si="44"/>
        <v>#DIV/0!</v>
      </c>
      <c r="W24" s="17" t="e">
        <f t="shared" si="44"/>
        <v>#DIV/0!</v>
      </c>
      <c r="X24" s="17" t="e">
        <f t="shared" si="44"/>
        <v>#DIV/0!</v>
      </c>
      <c r="Y24" s="17" t="e">
        <f t="shared" si="44"/>
        <v>#DIV/0!</v>
      </c>
      <c r="Z24" s="17" t="e">
        <f t="shared" si="44"/>
        <v>#DIV/0!</v>
      </c>
      <c r="AA24" s="17" t="e">
        <f t="shared" si="44"/>
        <v>#DIV/0!</v>
      </c>
      <c r="AB24" s="17" t="e">
        <f t="shared" si="44"/>
        <v>#DIV/0!</v>
      </c>
      <c r="AC24" s="36"/>
    </row>
    <row r="25" s="1" customFormat="1" ht="18" customHeight="1" spans="1:29">
      <c r="A25" s="15"/>
      <c r="B25" s="15" t="s">
        <v>130</v>
      </c>
      <c r="C25" s="18"/>
      <c r="D25" s="18"/>
      <c r="E25" s="19"/>
      <c r="F25" s="16">
        <f t="shared" ref="F25:F29" si="45">SUM(C25:D26)-E25</f>
        <v>0</v>
      </c>
      <c r="G25" s="15" t="s">
        <v>120</v>
      </c>
      <c r="H25" s="17">
        <f>SUM(I25,L25,M25,P25,Q25:U25)</f>
        <v>0</v>
      </c>
      <c r="I25" s="17">
        <f>I26*$F25</f>
        <v>0</v>
      </c>
      <c r="J25" s="15" t="s">
        <v>28</v>
      </c>
      <c r="K25" s="15" t="s">
        <v>28</v>
      </c>
      <c r="L25" s="17">
        <f t="shared" ref="I25:M25" si="46">L26*$F25</f>
        <v>0</v>
      </c>
      <c r="M25" s="17">
        <f t="shared" si="46"/>
        <v>0</v>
      </c>
      <c r="N25" s="15" t="s">
        <v>28</v>
      </c>
      <c r="O25" s="15" t="s">
        <v>28</v>
      </c>
      <c r="P25" s="17">
        <f t="shared" ref="P25:U25" si="47">P26*$F25</f>
        <v>0</v>
      </c>
      <c r="Q25" s="17">
        <f t="shared" si="47"/>
        <v>0</v>
      </c>
      <c r="R25" s="17">
        <f t="shared" si="47"/>
        <v>0</v>
      </c>
      <c r="S25" s="17">
        <f t="shared" si="47"/>
        <v>0</v>
      </c>
      <c r="T25" s="17">
        <f t="shared" si="47"/>
        <v>0</v>
      </c>
      <c r="U25" s="17">
        <f t="shared" si="47"/>
        <v>0</v>
      </c>
      <c r="V25" s="28">
        <f t="shared" ref="V25:V29" si="48">SUM(W25:AA25)</f>
        <v>0</v>
      </c>
      <c r="W25" s="17">
        <f t="shared" ref="W25:AB25" si="49">W26*$F25</f>
        <v>0</v>
      </c>
      <c r="X25" s="17">
        <f t="shared" si="49"/>
        <v>0</v>
      </c>
      <c r="Y25" s="17">
        <f t="shared" si="49"/>
        <v>0</v>
      </c>
      <c r="Z25" s="17">
        <f t="shared" si="49"/>
        <v>0</v>
      </c>
      <c r="AA25" s="17">
        <f t="shared" si="49"/>
        <v>0</v>
      </c>
      <c r="AB25" s="17">
        <f t="shared" si="49"/>
        <v>0</v>
      </c>
      <c r="AC25" s="36"/>
    </row>
    <row r="26" s="1" customFormat="1" ht="18" customHeight="1" spans="1:29">
      <c r="A26" s="15"/>
      <c r="B26" s="15"/>
      <c r="C26" s="18"/>
      <c r="D26" s="18"/>
      <c r="E26" s="20"/>
      <c r="F26" s="16"/>
      <c r="G26" s="15" t="s">
        <v>121</v>
      </c>
      <c r="H26" s="17" t="e">
        <f t="shared" ref="H26:H30" si="50">H25/$F25</f>
        <v>#DIV/0!</v>
      </c>
      <c r="I26" s="15"/>
      <c r="J26" s="23" t="e">
        <f>(I26-K26)/K26</f>
        <v>#DIV/0!</v>
      </c>
      <c r="K26" s="15"/>
      <c r="L26" s="15"/>
      <c r="M26" s="15"/>
      <c r="N26" s="23" t="e">
        <f t="shared" ref="N26:N30" si="51">(M26-O26)/O26</f>
        <v>#DIV/0!</v>
      </c>
      <c r="O26" s="15"/>
      <c r="P26" s="15"/>
      <c r="Q26" s="15"/>
      <c r="R26" s="15"/>
      <c r="S26" s="15"/>
      <c r="T26" s="15"/>
      <c r="U26" s="15"/>
      <c r="V26" s="17" t="e">
        <f t="shared" ref="V26:V30" si="52">V25/$F25</f>
        <v>#DIV/0!</v>
      </c>
      <c r="W26" s="15"/>
      <c r="X26" s="15"/>
      <c r="Y26" s="15"/>
      <c r="Z26" s="15"/>
      <c r="AA26" s="15"/>
      <c r="AB26" s="15"/>
      <c r="AC26" s="36"/>
    </row>
    <row r="27" s="1" customFormat="1" ht="18" customHeight="1" spans="1:29">
      <c r="A27" s="15"/>
      <c r="B27" s="15" t="s">
        <v>131</v>
      </c>
      <c r="C27" s="18"/>
      <c r="D27" s="18"/>
      <c r="E27" s="19"/>
      <c r="F27" s="16">
        <f t="shared" si="45"/>
        <v>0</v>
      </c>
      <c r="G27" s="15" t="s">
        <v>120</v>
      </c>
      <c r="H27" s="17">
        <f t="shared" ref="H25:H29" si="53">SUM(I27,L27,M27,P27,Q27:U27)</f>
        <v>0</v>
      </c>
      <c r="I27" s="17">
        <f t="shared" ref="I27:M27" si="54">I28*$F27</f>
        <v>0</v>
      </c>
      <c r="J27" s="15" t="s">
        <v>28</v>
      </c>
      <c r="K27" s="15" t="s">
        <v>28</v>
      </c>
      <c r="L27" s="17">
        <f t="shared" si="54"/>
        <v>0</v>
      </c>
      <c r="M27" s="17">
        <f t="shared" si="54"/>
        <v>0</v>
      </c>
      <c r="N27" s="15" t="s">
        <v>28</v>
      </c>
      <c r="O27" s="15" t="s">
        <v>28</v>
      </c>
      <c r="P27" s="17">
        <f t="shared" ref="P27:U27" si="55">P28*$F27</f>
        <v>0</v>
      </c>
      <c r="Q27" s="17">
        <f t="shared" si="55"/>
        <v>0</v>
      </c>
      <c r="R27" s="17">
        <f t="shared" si="55"/>
        <v>0</v>
      </c>
      <c r="S27" s="17">
        <f t="shared" si="55"/>
        <v>0</v>
      </c>
      <c r="T27" s="17">
        <f t="shared" si="55"/>
        <v>0</v>
      </c>
      <c r="U27" s="17">
        <f t="shared" si="55"/>
        <v>0</v>
      </c>
      <c r="V27" s="28">
        <f t="shared" si="48"/>
        <v>0</v>
      </c>
      <c r="W27" s="17">
        <f t="shared" ref="W27:AB27" si="56">W28*$F27</f>
        <v>0</v>
      </c>
      <c r="X27" s="17">
        <f t="shared" si="56"/>
        <v>0</v>
      </c>
      <c r="Y27" s="17">
        <f t="shared" si="56"/>
        <v>0</v>
      </c>
      <c r="Z27" s="17">
        <f t="shared" si="56"/>
        <v>0</v>
      </c>
      <c r="AA27" s="17">
        <f t="shared" si="56"/>
        <v>0</v>
      </c>
      <c r="AB27" s="17">
        <f t="shared" si="56"/>
        <v>0</v>
      </c>
      <c r="AC27" s="36"/>
    </row>
    <row r="28" s="1" customFormat="1" ht="18" customHeight="1" spans="1:29">
      <c r="A28" s="15"/>
      <c r="B28" s="15"/>
      <c r="C28" s="18"/>
      <c r="D28" s="18"/>
      <c r="E28" s="20"/>
      <c r="F28" s="16"/>
      <c r="G28" s="15" t="s">
        <v>121</v>
      </c>
      <c r="H28" s="17" t="e">
        <f t="shared" si="50"/>
        <v>#DIV/0!</v>
      </c>
      <c r="I28" s="15"/>
      <c r="J28" s="23" t="e">
        <f t="shared" ref="J26:J30" si="57">(I28-K28)/K28</f>
        <v>#DIV/0!</v>
      </c>
      <c r="K28" s="15"/>
      <c r="L28" s="15"/>
      <c r="M28" s="15"/>
      <c r="N28" s="23" t="e">
        <f t="shared" si="51"/>
        <v>#DIV/0!</v>
      </c>
      <c r="O28" s="15"/>
      <c r="P28" s="15"/>
      <c r="Q28" s="15"/>
      <c r="R28" s="15"/>
      <c r="S28" s="15"/>
      <c r="T28" s="15"/>
      <c r="U28" s="15"/>
      <c r="V28" s="17" t="e">
        <f t="shared" si="52"/>
        <v>#DIV/0!</v>
      </c>
      <c r="W28" s="15"/>
      <c r="X28" s="15"/>
      <c r="Y28" s="15"/>
      <c r="Z28" s="15"/>
      <c r="AA28" s="15"/>
      <c r="AB28" s="15"/>
      <c r="AC28" s="36"/>
    </row>
    <row r="29" s="1" customFormat="1" ht="18" customHeight="1" spans="1:29">
      <c r="A29" s="15"/>
      <c r="B29" s="15" t="s">
        <v>132</v>
      </c>
      <c r="C29" s="18"/>
      <c r="D29" s="18"/>
      <c r="E29" s="19"/>
      <c r="F29" s="16">
        <f t="shared" si="45"/>
        <v>0</v>
      </c>
      <c r="G29" s="15" t="s">
        <v>120</v>
      </c>
      <c r="H29" s="17">
        <f t="shared" si="53"/>
        <v>0</v>
      </c>
      <c r="I29" s="17">
        <f t="shared" ref="I29:M29" si="58">I30*$F29</f>
        <v>0</v>
      </c>
      <c r="J29" s="15" t="s">
        <v>28</v>
      </c>
      <c r="K29" s="15" t="s">
        <v>28</v>
      </c>
      <c r="L29" s="17">
        <f t="shared" si="58"/>
        <v>0</v>
      </c>
      <c r="M29" s="17">
        <f t="shared" si="58"/>
        <v>0</v>
      </c>
      <c r="N29" s="15" t="s">
        <v>28</v>
      </c>
      <c r="O29" s="15" t="s">
        <v>28</v>
      </c>
      <c r="P29" s="17">
        <f t="shared" ref="P29:U29" si="59">P30*$F29</f>
        <v>0</v>
      </c>
      <c r="Q29" s="17">
        <f t="shared" si="59"/>
        <v>0</v>
      </c>
      <c r="R29" s="17">
        <f t="shared" si="59"/>
        <v>0</v>
      </c>
      <c r="S29" s="17">
        <f t="shared" si="59"/>
        <v>0</v>
      </c>
      <c r="T29" s="17">
        <f t="shared" si="59"/>
        <v>0</v>
      </c>
      <c r="U29" s="17">
        <f t="shared" si="59"/>
        <v>0</v>
      </c>
      <c r="V29" s="28">
        <f t="shared" si="48"/>
        <v>0</v>
      </c>
      <c r="W29" s="17">
        <f t="shared" ref="W29:AB29" si="60">W30*$F29</f>
        <v>0</v>
      </c>
      <c r="X29" s="17">
        <f t="shared" si="60"/>
        <v>0</v>
      </c>
      <c r="Y29" s="17">
        <f t="shared" si="60"/>
        <v>0</v>
      </c>
      <c r="Z29" s="17">
        <f t="shared" si="60"/>
        <v>0</v>
      </c>
      <c r="AA29" s="17">
        <f t="shared" si="60"/>
        <v>0</v>
      </c>
      <c r="AB29" s="17">
        <f t="shared" si="60"/>
        <v>0</v>
      </c>
      <c r="AC29" s="36"/>
    </row>
    <row r="30" s="1" customFormat="1" ht="18" customHeight="1" spans="1:29">
      <c r="A30" s="15"/>
      <c r="B30" s="15"/>
      <c r="C30" s="18"/>
      <c r="D30" s="18"/>
      <c r="E30" s="20"/>
      <c r="F30" s="16"/>
      <c r="G30" s="15" t="s">
        <v>121</v>
      </c>
      <c r="H30" s="17" t="e">
        <f t="shared" si="50"/>
        <v>#DIV/0!</v>
      </c>
      <c r="I30" s="15"/>
      <c r="J30" s="23" t="e">
        <f t="shared" si="57"/>
        <v>#DIV/0!</v>
      </c>
      <c r="K30" s="15"/>
      <c r="L30" s="15"/>
      <c r="M30" s="15"/>
      <c r="N30" s="23" t="e">
        <f t="shared" si="51"/>
        <v>#DIV/0!</v>
      </c>
      <c r="O30" s="15"/>
      <c r="P30" s="15"/>
      <c r="Q30" s="15"/>
      <c r="R30" s="15"/>
      <c r="S30" s="15"/>
      <c r="T30" s="15"/>
      <c r="U30" s="15"/>
      <c r="V30" s="17" t="e">
        <f t="shared" si="52"/>
        <v>#DIV/0!</v>
      </c>
      <c r="W30" s="15"/>
      <c r="X30" s="15"/>
      <c r="Y30" s="15"/>
      <c r="Z30" s="15"/>
      <c r="AA30" s="15"/>
      <c r="AB30" s="15"/>
      <c r="AC30" s="36"/>
    </row>
    <row r="31" s="1" customFormat="1" ht="19" customHeight="1" spans="1:29">
      <c r="A31" s="15" t="s">
        <v>123</v>
      </c>
      <c r="B31" s="15" t="s">
        <v>107</v>
      </c>
      <c r="C31" s="16">
        <f t="shared" ref="C31:F31" si="61">SUM(C33:C36)</f>
        <v>0</v>
      </c>
      <c r="D31" s="16">
        <f t="shared" si="61"/>
        <v>0</v>
      </c>
      <c r="E31" s="16">
        <f t="shared" si="61"/>
        <v>0</v>
      </c>
      <c r="F31" s="16">
        <f t="shared" si="61"/>
        <v>0</v>
      </c>
      <c r="G31" s="15" t="s">
        <v>120</v>
      </c>
      <c r="H31" s="17">
        <f t="shared" ref="H31:M31" si="62">SUM(H33,H35)</f>
        <v>0</v>
      </c>
      <c r="I31" s="17">
        <f t="shared" si="62"/>
        <v>0</v>
      </c>
      <c r="J31" s="15" t="s">
        <v>28</v>
      </c>
      <c r="K31" s="15" t="s">
        <v>28</v>
      </c>
      <c r="L31" s="17">
        <f t="shared" si="62"/>
        <v>0</v>
      </c>
      <c r="M31" s="17">
        <f t="shared" si="62"/>
        <v>0</v>
      </c>
      <c r="N31" s="15" t="s">
        <v>28</v>
      </c>
      <c r="O31" s="15" t="s">
        <v>28</v>
      </c>
      <c r="P31" s="17">
        <f t="shared" ref="P31:AB31" si="63">SUM(P33,P35)</f>
        <v>0</v>
      </c>
      <c r="Q31" s="17">
        <f t="shared" si="63"/>
        <v>0</v>
      </c>
      <c r="R31" s="17">
        <f t="shared" si="63"/>
        <v>0</v>
      </c>
      <c r="S31" s="17">
        <f t="shared" si="63"/>
        <v>0</v>
      </c>
      <c r="T31" s="17">
        <f t="shared" si="63"/>
        <v>0</v>
      </c>
      <c r="U31" s="17">
        <f t="shared" si="63"/>
        <v>0</v>
      </c>
      <c r="V31" s="17">
        <f t="shared" si="63"/>
        <v>0</v>
      </c>
      <c r="W31" s="17">
        <f t="shared" si="63"/>
        <v>0</v>
      </c>
      <c r="X31" s="17">
        <f t="shared" si="63"/>
        <v>0</v>
      </c>
      <c r="Y31" s="17">
        <f t="shared" si="63"/>
        <v>0</v>
      </c>
      <c r="Z31" s="17">
        <f t="shared" si="63"/>
        <v>0</v>
      </c>
      <c r="AA31" s="17">
        <f t="shared" si="63"/>
        <v>0</v>
      </c>
      <c r="AB31" s="17">
        <f t="shared" si="63"/>
        <v>0</v>
      </c>
      <c r="AC31" s="36"/>
    </row>
    <row r="32" s="1" customFormat="1" ht="19" customHeight="1" spans="1:29">
      <c r="A32" s="15"/>
      <c r="B32" s="15"/>
      <c r="C32" s="16"/>
      <c r="D32" s="16"/>
      <c r="E32" s="16"/>
      <c r="F32" s="16"/>
      <c r="G32" s="15" t="s">
        <v>121</v>
      </c>
      <c r="H32" s="17" t="e">
        <f t="shared" ref="H32:M32" si="64">H31/$F31</f>
        <v>#DIV/0!</v>
      </c>
      <c r="I32" s="17" t="e">
        <f t="shared" si="64"/>
        <v>#DIV/0!</v>
      </c>
      <c r="J32" s="15" t="s">
        <v>28</v>
      </c>
      <c r="K32" s="15" t="s">
        <v>28</v>
      </c>
      <c r="L32" s="17" t="e">
        <f t="shared" si="64"/>
        <v>#DIV/0!</v>
      </c>
      <c r="M32" s="17" t="e">
        <f t="shared" si="64"/>
        <v>#DIV/0!</v>
      </c>
      <c r="N32" s="15" t="s">
        <v>28</v>
      </c>
      <c r="O32" s="15" t="s">
        <v>28</v>
      </c>
      <c r="P32" s="17" t="e">
        <f t="shared" ref="P32:AB32" si="65">P31/$F31</f>
        <v>#DIV/0!</v>
      </c>
      <c r="Q32" s="17" t="e">
        <f t="shared" si="65"/>
        <v>#DIV/0!</v>
      </c>
      <c r="R32" s="17" t="e">
        <f t="shared" si="65"/>
        <v>#DIV/0!</v>
      </c>
      <c r="S32" s="17" t="e">
        <f t="shared" si="65"/>
        <v>#DIV/0!</v>
      </c>
      <c r="T32" s="17" t="e">
        <f t="shared" si="65"/>
        <v>#DIV/0!</v>
      </c>
      <c r="U32" s="17" t="e">
        <f t="shared" si="65"/>
        <v>#DIV/0!</v>
      </c>
      <c r="V32" s="17" t="e">
        <f t="shared" si="65"/>
        <v>#DIV/0!</v>
      </c>
      <c r="W32" s="17" t="e">
        <f t="shared" si="65"/>
        <v>#DIV/0!</v>
      </c>
      <c r="X32" s="17" t="e">
        <f t="shared" si="65"/>
        <v>#DIV/0!</v>
      </c>
      <c r="Y32" s="17" t="e">
        <f t="shared" si="65"/>
        <v>#DIV/0!</v>
      </c>
      <c r="Z32" s="17" t="e">
        <f t="shared" si="65"/>
        <v>#DIV/0!</v>
      </c>
      <c r="AA32" s="17" t="e">
        <f t="shared" si="65"/>
        <v>#DIV/0!</v>
      </c>
      <c r="AB32" s="17" t="e">
        <f t="shared" si="65"/>
        <v>#DIV/0!</v>
      </c>
      <c r="AC32" s="36"/>
    </row>
    <row r="33" s="1" customFormat="1" ht="19" customHeight="1" spans="1:29">
      <c r="A33" s="15"/>
      <c r="B33" s="15" t="s">
        <v>133</v>
      </c>
      <c r="C33" s="18"/>
      <c r="D33" s="18"/>
      <c r="E33" s="19"/>
      <c r="F33" s="16">
        <f>SUM(C33:D34)-E33</f>
        <v>0</v>
      </c>
      <c r="G33" s="15" t="s">
        <v>120</v>
      </c>
      <c r="H33" s="17">
        <f>SUM(I33,L33,M33,P33,Q33:U33)</f>
        <v>0</v>
      </c>
      <c r="I33" s="17">
        <f t="shared" ref="I33:M33" si="66">I34*$F33</f>
        <v>0</v>
      </c>
      <c r="J33" s="15" t="s">
        <v>28</v>
      </c>
      <c r="K33" s="15" t="s">
        <v>28</v>
      </c>
      <c r="L33" s="17">
        <f t="shared" si="66"/>
        <v>0</v>
      </c>
      <c r="M33" s="17">
        <f t="shared" si="66"/>
        <v>0</v>
      </c>
      <c r="N33" s="15" t="s">
        <v>28</v>
      </c>
      <c r="O33" s="15" t="s">
        <v>28</v>
      </c>
      <c r="P33" s="17">
        <f t="shared" ref="P33:U33" si="67">P34*$F33</f>
        <v>0</v>
      </c>
      <c r="Q33" s="17">
        <f t="shared" si="67"/>
        <v>0</v>
      </c>
      <c r="R33" s="17">
        <f t="shared" si="67"/>
        <v>0</v>
      </c>
      <c r="S33" s="17">
        <f t="shared" si="67"/>
        <v>0</v>
      </c>
      <c r="T33" s="17">
        <f t="shared" si="67"/>
        <v>0</v>
      </c>
      <c r="U33" s="17">
        <f t="shared" si="67"/>
        <v>0</v>
      </c>
      <c r="V33" s="28">
        <f>SUM(W33:AA33)</f>
        <v>0</v>
      </c>
      <c r="W33" s="17">
        <f t="shared" ref="W33:AB33" si="68">W34*$F33</f>
        <v>0</v>
      </c>
      <c r="X33" s="17">
        <f t="shared" si="68"/>
        <v>0</v>
      </c>
      <c r="Y33" s="17">
        <f t="shared" si="68"/>
        <v>0</v>
      </c>
      <c r="Z33" s="17">
        <f t="shared" si="68"/>
        <v>0</v>
      </c>
      <c r="AA33" s="17">
        <f t="shared" si="68"/>
        <v>0</v>
      </c>
      <c r="AB33" s="17">
        <f t="shared" si="68"/>
        <v>0</v>
      </c>
      <c r="AC33" s="36"/>
    </row>
    <row r="34" s="1" customFormat="1" ht="19" customHeight="1" spans="1:29">
      <c r="A34" s="15"/>
      <c r="B34" s="15"/>
      <c r="C34" s="18"/>
      <c r="D34" s="18"/>
      <c r="E34" s="20"/>
      <c r="F34" s="16"/>
      <c r="G34" s="15" t="s">
        <v>121</v>
      </c>
      <c r="H34" s="17" t="e">
        <f t="shared" ref="H34:H38" si="69">H33/$F33</f>
        <v>#DIV/0!</v>
      </c>
      <c r="I34" s="15"/>
      <c r="J34" s="23" t="e">
        <f>(I34-K34)/K34</f>
        <v>#DIV/0!</v>
      </c>
      <c r="K34" s="15"/>
      <c r="L34" s="15"/>
      <c r="M34" s="15"/>
      <c r="N34" s="23" t="e">
        <f>(M34-O34)/O34</f>
        <v>#DIV/0!</v>
      </c>
      <c r="O34" s="15"/>
      <c r="P34" s="15"/>
      <c r="Q34" s="15"/>
      <c r="R34" s="15"/>
      <c r="S34" s="15"/>
      <c r="T34" s="15"/>
      <c r="U34" s="15"/>
      <c r="V34" s="17" t="e">
        <f>V33/$F33</f>
        <v>#DIV/0!</v>
      </c>
      <c r="W34" s="15"/>
      <c r="X34" s="15"/>
      <c r="Y34" s="15"/>
      <c r="Z34" s="15"/>
      <c r="AA34" s="15"/>
      <c r="AB34" s="15"/>
      <c r="AC34" s="36"/>
    </row>
    <row r="35" s="1" customFormat="1" ht="19" customHeight="1" spans="1:29">
      <c r="A35" s="15"/>
      <c r="B35" s="15" t="s">
        <v>134</v>
      </c>
      <c r="C35" s="18"/>
      <c r="D35" s="18"/>
      <c r="E35" s="19"/>
      <c r="F35" s="16">
        <f>SUM(C35:D36)-E35</f>
        <v>0</v>
      </c>
      <c r="G35" s="15" t="s">
        <v>120</v>
      </c>
      <c r="H35" s="17">
        <f>SUM(I35,L35,M35,P35,Q35:U35)</f>
        <v>0</v>
      </c>
      <c r="I35" s="17">
        <f t="shared" ref="I35:M35" si="70">I36*$F35</f>
        <v>0</v>
      </c>
      <c r="J35" s="15" t="s">
        <v>28</v>
      </c>
      <c r="K35" s="15" t="s">
        <v>28</v>
      </c>
      <c r="L35" s="17">
        <f t="shared" si="70"/>
        <v>0</v>
      </c>
      <c r="M35" s="17">
        <f t="shared" si="70"/>
        <v>0</v>
      </c>
      <c r="N35" s="15" t="s">
        <v>28</v>
      </c>
      <c r="O35" s="15" t="s">
        <v>28</v>
      </c>
      <c r="P35" s="17">
        <f t="shared" ref="P35:U35" si="71">P36*$F35</f>
        <v>0</v>
      </c>
      <c r="Q35" s="17">
        <f t="shared" si="71"/>
        <v>0</v>
      </c>
      <c r="R35" s="17">
        <f t="shared" si="71"/>
        <v>0</v>
      </c>
      <c r="S35" s="17">
        <f t="shared" si="71"/>
        <v>0</v>
      </c>
      <c r="T35" s="17">
        <f t="shared" si="71"/>
        <v>0</v>
      </c>
      <c r="U35" s="17">
        <f t="shared" si="71"/>
        <v>0</v>
      </c>
      <c r="V35" s="28">
        <f>SUM(W35:AA35)</f>
        <v>0</v>
      </c>
      <c r="W35" s="17">
        <f t="shared" ref="W35:AB35" si="72">W36*$F35</f>
        <v>0</v>
      </c>
      <c r="X35" s="17">
        <f t="shared" si="72"/>
        <v>0</v>
      </c>
      <c r="Y35" s="17">
        <f t="shared" si="72"/>
        <v>0</v>
      </c>
      <c r="Z35" s="17">
        <f t="shared" si="72"/>
        <v>0</v>
      </c>
      <c r="AA35" s="17">
        <f t="shared" si="72"/>
        <v>0</v>
      </c>
      <c r="AB35" s="17">
        <f t="shared" si="72"/>
        <v>0</v>
      </c>
      <c r="AC35" s="36"/>
    </row>
    <row r="36" s="1" customFormat="1" ht="19" customHeight="1" spans="1:29">
      <c r="A36" s="15"/>
      <c r="B36" s="15"/>
      <c r="C36" s="18"/>
      <c r="D36" s="18"/>
      <c r="E36" s="20"/>
      <c r="F36" s="16"/>
      <c r="G36" s="15" t="s">
        <v>121</v>
      </c>
      <c r="H36" s="17" t="e">
        <f t="shared" si="69"/>
        <v>#DIV/0!</v>
      </c>
      <c r="I36" s="15"/>
      <c r="J36" s="23" t="e">
        <f>(I36-K36)/K36</f>
        <v>#DIV/0!</v>
      </c>
      <c r="K36" s="15"/>
      <c r="L36" s="15"/>
      <c r="M36" s="15"/>
      <c r="N36" s="23" t="e">
        <f>(M36-O36)/O36</f>
        <v>#DIV/0!</v>
      </c>
      <c r="O36" s="15"/>
      <c r="P36" s="15"/>
      <c r="Q36" s="15"/>
      <c r="R36" s="15"/>
      <c r="S36" s="15"/>
      <c r="T36" s="15"/>
      <c r="U36" s="15"/>
      <c r="V36" s="17" t="e">
        <f>V35/$F35</f>
        <v>#DIV/0!</v>
      </c>
      <c r="W36" s="15"/>
      <c r="X36" s="15"/>
      <c r="Y36" s="15"/>
      <c r="Z36" s="15"/>
      <c r="AA36" s="15"/>
      <c r="AB36" s="15"/>
      <c r="AC36" s="36"/>
    </row>
    <row r="37" s="1" customFormat="1" ht="19" customHeight="1" spans="1:29">
      <c r="A37" s="15" t="s">
        <v>124</v>
      </c>
      <c r="B37" s="15" t="s">
        <v>107</v>
      </c>
      <c r="C37" s="16">
        <f t="shared" ref="C37:F37" si="73">SUM(C39:C44)</f>
        <v>0</v>
      </c>
      <c r="D37" s="16">
        <f t="shared" si="73"/>
        <v>0</v>
      </c>
      <c r="E37" s="16">
        <f t="shared" si="73"/>
        <v>0</v>
      </c>
      <c r="F37" s="16">
        <f t="shared" si="73"/>
        <v>0</v>
      </c>
      <c r="G37" s="15" t="s">
        <v>120</v>
      </c>
      <c r="H37" s="17">
        <f t="shared" ref="H37:M37" si="74">SUM(H39,H41,H43)</f>
        <v>0</v>
      </c>
      <c r="I37" s="17">
        <f t="shared" si="74"/>
        <v>0</v>
      </c>
      <c r="J37" s="15" t="s">
        <v>28</v>
      </c>
      <c r="K37" s="15" t="s">
        <v>28</v>
      </c>
      <c r="L37" s="17">
        <f t="shared" si="74"/>
        <v>0</v>
      </c>
      <c r="M37" s="17">
        <f t="shared" si="74"/>
        <v>0</v>
      </c>
      <c r="N37" s="15" t="s">
        <v>28</v>
      </c>
      <c r="O37" s="15" t="s">
        <v>28</v>
      </c>
      <c r="P37" s="17">
        <f t="shared" ref="P37:AB37" si="75">SUM(P39,P41,P43)</f>
        <v>0</v>
      </c>
      <c r="Q37" s="17">
        <f t="shared" si="75"/>
        <v>0</v>
      </c>
      <c r="R37" s="17">
        <f t="shared" si="75"/>
        <v>0</v>
      </c>
      <c r="S37" s="17">
        <f t="shared" si="75"/>
        <v>0</v>
      </c>
      <c r="T37" s="17">
        <f t="shared" si="75"/>
        <v>0</v>
      </c>
      <c r="U37" s="17">
        <f t="shared" si="75"/>
        <v>0</v>
      </c>
      <c r="V37" s="17">
        <f t="shared" si="75"/>
        <v>0</v>
      </c>
      <c r="W37" s="17">
        <f t="shared" si="75"/>
        <v>0</v>
      </c>
      <c r="X37" s="17">
        <f t="shared" si="75"/>
        <v>0</v>
      </c>
      <c r="Y37" s="17">
        <f t="shared" si="75"/>
        <v>0</v>
      </c>
      <c r="Z37" s="17">
        <f t="shared" si="75"/>
        <v>0</v>
      </c>
      <c r="AA37" s="17">
        <f t="shared" si="75"/>
        <v>0</v>
      </c>
      <c r="AB37" s="17">
        <f t="shared" si="75"/>
        <v>0</v>
      </c>
      <c r="AC37" s="36"/>
    </row>
    <row r="38" s="1" customFormat="1" ht="19" customHeight="1" spans="1:29">
      <c r="A38" s="15"/>
      <c r="B38" s="15"/>
      <c r="C38" s="16"/>
      <c r="D38" s="16"/>
      <c r="E38" s="16"/>
      <c r="F38" s="16"/>
      <c r="G38" s="15" t="s">
        <v>121</v>
      </c>
      <c r="H38" s="17" t="e">
        <f t="shared" si="69"/>
        <v>#DIV/0!</v>
      </c>
      <c r="I38" s="17" t="e">
        <f t="shared" ref="I38:M38" si="76">I37/$F37</f>
        <v>#DIV/0!</v>
      </c>
      <c r="J38" s="15" t="s">
        <v>28</v>
      </c>
      <c r="K38" s="15" t="s">
        <v>28</v>
      </c>
      <c r="L38" s="17" t="e">
        <f t="shared" si="76"/>
        <v>#DIV/0!</v>
      </c>
      <c r="M38" s="17" t="e">
        <f t="shared" si="76"/>
        <v>#DIV/0!</v>
      </c>
      <c r="N38" s="15" t="s">
        <v>28</v>
      </c>
      <c r="O38" s="15" t="s">
        <v>28</v>
      </c>
      <c r="P38" s="17" t="e">
        <f t="shared" ref="P38:AB38" si="77">P37/$F37</f>
        <v>#DIV/0!</v>
      </c>
      <c r="Q38" s="17" t="e">
        <f t="shared" si="77"/>
        <v>#DIV/0!</v>
      </c>
      <c r="R38" s="17" t="e">
        <f t="shared" si="77"/>
        <v>#DIV/0!</v>
      </c>
      <c r="S38" s="17" t="e">
        <f t="shared" si="77"/>
        <v>#DIV/0!</v>
      </c>
      <c r="T38" s="17" t="e">
        <f t="shared" si="77"/>
        <v>#DIV/0!</v>
      </c>
      <c r="U38" s="17" t="e">
        <f t="shared" si="77"/>
        <v>#DIV/0!</v>
      </c>
      <c r="V38" s="17" t="e">
        <f t="shared" si="77"/>
        <v>#DIV/0!</v>
      </c>
      <c r="W38" s="17" t="e">
        <f t="shared" si="77"/>
        <v>#DIV/0!</v>
      </c>
      <c r="X38" s="17" t="e">
        <f t="shared" si="77"/>
        <v>#DIV/0!</v>
      </c>
      <c r="Y38" s="17" t="e">
        <f t="shared" si="77"/>
        <v>#DIV/0!</v>
      </c>
      <c r="Z38" s="17" t="e">
        <f t="shared" si="77"/>
        <v>#DIV/0!</v>
      </c>
      <c r="AA38" s="17" t="e">
        <f t="shared" si="77"/>
        <v>#DIV/0!</v>
      </c>
      <c r="AB38" s="17" t="e">
        <f t="shared" si="77"/>
        <v>#DIV/0!</v>
      </c>
      <c r="AC38" s="36"/>
    </row>
    <row r="39" s="1" customFormat="1" ht="19" customHeight="1" spans="1:29">
      <c r="A39" s="15"/>
      <c r="B39" s="15" t="s">
        <v>135</v>
      </c>
      <c r="C39" s="18"/>
      <c r="D39" s="18"/>
      <c r="E39" s="19"/>
      <c r="F39" s="16">
        <f t="shared" ref="F39:F43" si="78">SUM(C39:D40)-E39</f>
        <v>0</v>
      </c>
      <c r="G39" s="15" t="s">
        <v>120</v>
      </c>
      <c r="H39" s="17">
        <f t="shared" ref="H39:H43" si="79">SUM(I39,L39,M39,P39,Q39:U39)</f>
        <v>0</v>
      </c>
      <c r="I39" s="17">
        <f>I40*$F39</f>
        <v>0</v>
      </c>
      <c r="J39" s="15" t="s">
        <v>28</v>
      </c>
      <c r="K39" s="15" t="s">
        <v>28</v>
      </c>
      <c r="L39" s="17">
        <f t="shared" ref="I39:M39" si="80">L40*$F39</f>
        <v>0</v>
      </c>
      <c r="M39" s="17">
        <f t="shared" si="80"/>
        <v>0</v>
      </c>
      <c r="N39" s="15" t="s">
        <v>28</v>
      </c>
      <c r="O39" s="15" t="s">
        <v>28</v>
      </c>
      <c r="P39" s="17">
        <f t="shared" ref="P39:U39" si="81">P40*$F39</f>
        <v>0</v>
      </c>
      <c r="Q39" s="17">
        <f t="shared" si="81"/>
        <v>0</v>
      </c>
      <c r="R39" s="17">
        <f t="shared" si="81"/>
        <v>0</v>
      </c>
      <c r="S39" s="17">
        <f t="shared" si="81"/>
        <v>0</v>
      </c>
      <c r="T39" s="17">
        <f t="shared" si="81"/>
        <v>0</v>
      </c>
      <c r="U39" s="17">
        <f t="shared" si="81"/>
        <v>0</v>
      </c>
      <c r="V39" s="28">
        <f t="shared" ref="V39:V43" si="82">SUM(W39:AA39)</f>
        <v>0</v>
      </c>
      <c r="W39" s="17">
        <f t="shared" ref="W39:AB39" si="83">W40*$F39</f>
        <v>0</v>
      </c>
      <c r="X39" s="17">
        <f t="shared" si="83"/>
        <v>0</v>
      </c>
      <c r="Y39" s="17">
        <f t="shared" si="83"/>
        <v>0</v>
      </c>
      <c r="Z39" s="17">
        <f t="shared" si="83"/>
        <v>0</v>
      </c>
      <c r="AA39" s="17">
        <f t="shared" si="83"/>
        <v>0</v>
      </c>
      <c r="AB39" s="17">
        <f t="shared" si="83"/>
        <v>0</v>
      </c>
      <c r="AC39" s="36"/>
    </row>
    <row r="40" s="1" customFormat="1" ht="19" customHeight="1" spans="1:29">
      <c r="A40" s="15"/>
      <c r="B40" s="15"/>
      <c r="C40" s="18"/>
      <c r="D40" s="18"/>
      <c r="E40" s="20"/>
      <c r="F40" s="16"/>
      <c r="G40" s="15" t="s">
        <v>121</v>
      </c>
      <c r="H40" s="17" t="e">
        <f t="shared" ref="H40:H44" si="84">H39/$F39</f>
        <v>#DIV/0!</v>
      </c>
      <c r="I40" s="15"/>
      <c r="J40" s="23" t="e">
        <f t="shared" ref="J40:J44" si="85">(I40-K40)/K40</f>
        <v>#DIV/0!</v>
      </c>
      <c r="K40" s="15"/>
      <c r="L40" s="15"/>
      <c r="M40" s="15"/>
      <c r="N40" s="23" t="e">
        <f t="shared" ref="N40:N44" si="86">(M40-O40)/O40</f>
        <v>#DIV/0!</v>
      </c>
      <c r="O40" s="15"/>
      <c r="P40" s="15"/>
      <c r="Q40" s="15"/>
      <c r="R40" s="15"/>
      <c r="S40" s="15"/>
      <c r="T40" s="15"/>
      <c r="U40" s="15"/>
      <c r="V40" s="17" t="e">
        <f t="shared" ref="V40:V44" si="87">V39/$F39</f>
        <v>#DIV/0!</v>
      </c>
      <c r="W40" s="15"/>
      <c r="X40" s="15"/>
      <c r="Y40" s="15"/>
      <c r="Z40" s="15"/>
      <c r="AA40" s="15"/>
      <c r="AB40" s="15"/>
      <c r="AC40" s="36"/>
    </row>
    <row r="41" s="1" customFormat="1" ht="19" customHeight="1" spans="1:29">
      <c r="A41" s="15"/>
      <c r="B41" s="15" t="s">
        <v>136</v>
      </c>
      <c r="C41" s="18"/>
      <c r="D41" s="18"/>
      <c r="E41" s="19"/>
      <c r="F41" s="16">
        <f t="shared" si="78"/>
        <v>0</v>
      </c>
      <c r="G41" s="15" t="s">
        <v>120</v>
      </c>
      <c r="H41" s="17">
        <f t="shared" si="79"/>
        <v>0</v>
      </c>
      <c r="I41" s="17">
        <f t="shared" ref="I41:M41" si="88">I42*$F41</f>
        <v>0</v>
      </c>
      <c r="J41" s="15" t="s">
        <v>28</v>
      </c>
      <c r="K41" s="15" t="s">
        <v>28</v>
      </c>
      <c r="L41" s="17">
        <f t="shared" si="88"/>
        <v>0</v>
      </c>
      <c r="M41" s="17">
        <f t="shared" si="88"/>
        <v>0</v>
      </c>
      <c r="N41" s="15" t="s">
        <v>28</v>
      </c>
      <c r="O41" s="15" t="s">
        <v>28</v>
      </c>
      <c r="P41" s="17">
        <f t="shared" ref="P41:U41" si="89">P42*$F41</f>
        <v>0</v>
      </c>
      <c r="Q41" s="17">
        <f t="shared" si="89"/>
        <v>0</v>
      </c>
      <c r="R41" s="17">
        <f t="shared" si="89"/>
        <v>0</v>
      </c>
      <c r="S41" s="17">
        <f t="shared" si="89"/>
        <v>0</v>
      </c>
      <c r="T41" s="17">
        <f t="shared" si="89"/>
        <v>0</v>
      </c>
      <c r="U41" s="17">
        <f t="shared" si="89"/>
        <v>0</v>
      </c>
      <c r="V41" s="28">
        <f t="shared" si="82"/>
        <v>0</v>
      </c>
      <c r="W41" s="17">
        <f t="shared" ref="W41:AB41" si="90">W42*$F41</f>
        <v>0</v>
      </c>
      <c r="X41" s="17">
        <f t="shared" si="90"/>
        <v>0</v>
      </c>
      <c r="Y41" s="17">
        <f t="shared" si="90"/>
        <v>0</v>
      </c>
      <c r="Z41" s="17">
        <f t="shared" si="90"/>
        <v>0</v>
      </c>
      <c r="AA41" s="17">
        <f t="shared" si="90"/>
        <v>0</v>
      </c>
      <c r="AB41" s="17">
        <f t="shared" si="90"/>
        <v>0</v>
      </c>
      <c r="AC41" s="36"/>
    </row>
    <row r="42" s="1" customFormat="1" ht="19" customHeight="1" spans="1:29">
      <c r="A42" s="15"/>
      <c r="B42" s="15"/>
      <c r="C42" s="18"/>
      <c r="D42" s="18"/>
      <c r="E42" s="20"/>
      <c r="F42" s="16"/>
      <c r="G42" s="15" t="s">
        <v>121</v>
      </c>
      <c r="H42" s="17" t="e">
        <f t="shared" si="84"/>
        <v>#DIV/0!</v>
      </c>
      <c r="I42" s="15"/>
      <c r="J42" s="23" t="e">
        <f t="shared" si="85"/>
        <v>#DIV/0!</v>
      </c>
      <c r="K42" s="15"/>
      <c r="L42" s="15"/>
      <c r="M42" s="15"/>
      <c r="N42" s="23" t="e">
        <f t="shared" si="86"/>
        <v>#DIV/0!</v>
      </c>
      <c r="O42" s="15"/>
      <c r="P42" s="15"/>
      <c r="Q42" s="15"/>
      <c r="R42" s="15"/>
      <c r="S42" s="15"/>
      <c r="T42" s="15"/>
      <c r="U42" s="15"/>
      <c r="V42" s="17" t="e">
        <f t="shared" si="87"/>
        <v>#DIV/0!</v>
      </c>
      <c r="W42" s="15"/>
      <c r="X42" s="15"/>
      <c r="Y42" s="15"/>
      <c r="Z42" s="15"/>
      <c r="AA42" s="15"/>
      <c r="AB42" s="15"/>
      <c r="AC42" s="36"/>
    </row>
    <row r="43" s="1" customFormat="1" ht="19" customHeight="1" spans="1:29">
      <c r="A43" s="15"/>
      <c r="B43" s="15" t="s">
        <v>137</v>
      </c>
      <c r="C43" s="18"/>
      <c r="D43" s="18"/>
      <c r="E43" s="19"/>
      <c r="F43" s="16">
        <f t="shared" si="78"/>
        <v>0</v>
      </c>
      <c r="G43" s="15" t="s">
        <v>120</v>
      </c>
      <c r="H43" s="17">
        <f t="shared" si="79"/>
        <v>0</v>
      </c>
      <c r="I43" s="17">
        <f t="shared" ref="I43:M43" si="91">I44*$F43</f>
        <v>0</v>
      </c>
      <c r="J43" s="15" t="s">
        <v>28</v>
      </c>
      <c r="K43" s="15" t="s">
        <v>28</v>
      </c>
      <c r="L43" s="17">
        <f t="shared" si="91"/>
        <v>0</v>
      </c>
      <c r="M43" s="17">
        <f t="shared" si="91"/>
        <v>0</v>
      </c>
      <c r="N43" s="15" t="s">
        <v>28</v>
      </c>
      <c r="O43" s="15" t="s">
        <v>28</v>
      </c>
      <c r="P43" s="17">
        <f t="shared" ref="P43:U43" si="92">P44*$F43</f>
        <v>0</v>
      </c>
      <c r="Q43" s="17">
        <f t="shared" si="92"/>
        <v>0</v>
      </c>
      <c r="R43" s="17">
        <f t="shared" si="92"/>
        <v>0</v>
      </c>
      <c r="S43" s="17">
        <f t="shared" si="92"/>
        <v>0</v>
      </c>
      <c r="T43" s="17">
        <f t="shared" si="92"/>
        <v>0</v>
      </c>
      <c r="U43" s="17">
        <f t="shared" si="92"/>
        <v>0</v>
      </c>
      <c r="V43" s="28">
        <f t="shared" si="82"/>
        <v>0</v>
      </c>
      <c r="W43" s="17">
        <f t="shared" ref="W43:AB43" si="93">W44*$F43</f>
        <v>0</v>
      </c>
      <c r="X43" s="17">
        <f t="shared" si="93"/>
        <v>0</v>
      </c>
      <c r="Y43" s="17">
        <f t="shared" si="93"/>
        <v>0</v>
      </c>
      <c r="Z43" s="17">
        <f t="shared" si="93"/>
        <v>0</v>
      </c>
      <c r="AA43" s="17">
        <f t="shared" si="93"/>
        <v>0</v>
      </c>
      <c r="AB43" s="17">
        <f t="shared" si="93"/>
        <v>0</v>
      </c>
      <c r="AC43" s="36"/>
    </row>
    <row r="44" s="1" customFormat="1" ht="19" customHeight="1" spans="1:29">
      <c r="A44" s="15"/>
      <c r="B44" s="15"/>
      <c r="C44" s="18"/>
      <c r="D44" s="18"/>
      <c r="E44" s="20"/>
      <c r="F44" s="16"/>
      <c r="G44" s="15" t="s">
        <v>121</v>
      </c>
      <c r="H44" s="17" t="e">
        <f t="shared" si="84"/>
        <v>#DIV/0!</v>
      </c>
      <c r="I44" s="15"/>
      <c r="J44" s="23" t="e">
        <f t="shared" si="85"/>
        <v>#DIV/0!</v>
      </c>
      <c r="K44" s="15"/>
      <c r="L44" s="15"/>
      <c r="M44" s="15"/>
      <c r="N44" s="23" t="e">
        <f t="shared" si="86"/>
        <v>#DIV/0!</v>
      </c>
      <c r="O44" s="15"/>
      <c r="P44" s="15"/>
      <c r="Q44" s="15"/>
      <c r="R44" s="15"/>
      <c r="S44" s="15"/>
      <c r="T44" s="15"/>
      <c r="U44" s="15"/>
      <c r="V44" s="17" t="e">
        <f t="shared" si="87"/>
        <v>#DIV/0!</v>
      </c>
      <c r="W44" s="15"/>
      <c r="X44" s="15"/>
      <c r="Y44" s="15"/>
      <c r="Z44" s="15"/>
      <c r="AA44" s="15"/>
      <c r="AB44" s="15"/>
      <c r="AC44" s="36"/>
    </row>
    <row r="45" s="1" customFormat="1" ht="19" customHeight="1" spans="1:29">
      <c r="A45" s="15" t="s">
        <v>125</v>
      </c>
      <c r="B45" s="15" t="s">
        <v>107</v>
      </c>
      <c r="C45" s="16">
        <f t="shared" ref="C45:F45" si="94">SUM(C47:C64)</f>
        <v>0</v>
      </c>
      <c r="D45" s="16">
        <f t="shared" si="94"/>
        <v>0</v>
      </c>
      <c r="E45" s="16">
        <f t="shared" si="94"/>
        <v>0</v>
      </c>
      <c r="F45" s="16">
        <f t="shared" si="94"/>
        <v>0</v>
      </c>
      <c r="G45" s="15" t="s">
        <v>120</v>
      </c>
      <c r="H45" s="17">
        <f t="shared" ref="H45:M45" si="95">SUM(H47,H49,H51,H53,H55,H57,H59,H61,H63)</f>
        <v>0</v>
      </c>
      <c r="I45" s="17">
        <f t="shared" si="95"/>
        <v>0</v>
      </c>
      <c r="J45" s="15" t="s">
        <v>28</v>
      </c>
      <c r="K45" s="15" t="s">
        <v>28</v>
      </c>
      <c r="L45" s="17">
        <f t="shared" si="95"/>
        <v>0</v>
      </c>
      <c r="M45" s="17">
        <f t="shared" si="95"/>
        <v>0</v>
      </c>
      <c r="N45" s="15" t="s">
        <v>28</v>
      </c>
      <c r="O45" s="15" t="s">
        <v>28</v>
      </c>
      <c r="P45" s="17">
        <f t="shared" ref="P45:AB45" si="96">SUM(P47,P49,P51,P53,P55,P57,P59,P61,P63)</f>
        <v>0</v>
      </c>
      <c r="Q45" s="17">
        <f t="shared" si="96"/>
        <v>0</v>
      </c>
      <c r="R45" s="17">
        <f t="shared" si="96"/>
        <v>0</v>
      </c>
      <c r="S45" s="17">
        <f t="shared" si="96"/>
        <v>0</v>
      </c>
      <c r="T45" s="17">
        <f t="shared" si="96"/>
        <v>0</v>
      </c>
      <c r="U45" s="17">
        <f t="shared" si="96"/>
        <v>0</v>
      </c>
      <c r="V45" s="17">
        <f t="shared" si="96"/>
        <v>0</v>
      </c>
      <c r="W45" s="17">
        <f t="shared" si="96"/>
        <v>0</v>
      </c>
      <c r="X45" s="17">
        <f t="shared" si="96"/>
        <v>0</v>
      </c>
      <c r="Y45" s="17">
        <f t="shared" si="96"/>
        <v>0</v>
      </c>
      <c r="Z45" s="17">
        <f t="shared" si="96"/>
        <v>0</v>
      </c>
      <c r="AA45" s="17">
        <f t="shared" si="96"/>
        <v>0</v>
      </c>
      <c r="AB45" s="17">
        <f t="shared" si="96"/>
        <v>0</v>
      </c>
      <c r="AC45" s="36"/>
    </row>
    <row r="46" s="1" customFormat="1" ht="19" customHeight="1" spans="1:29">
      <c r="A46" s="15"/>
      <c r="B46" s="15"/>
      <c r="C46" s="16"/>
      <c r="D46" s="16"/>
      <c r="E46" s="16"/>
      <c r="F46" s="16"/>
      <c r="G46" s="15" t="s">
        <v>121</v>
      </c>
      <c r="H46" s="17" t="e">
        <f t="shared" ref="H46:M46" si="97">H45/$F45</f>
        <v>#DIV/0!</v>
      </c>
      <c r="I46" s="17" t="e">
        <f t="shared" si="97"/>
        <v>#DIV/0!</v>
      </c>
      <c r="J46" s="15" t="s">
        <v>28</v>
      </c>
      <c r="K46" s="15" t="s">
        <v>28</v>
      </c>
      <c r="L46" s="17" t="e">
        <f t="shared" si="97"/>
        <v>#DIV/0!</v>
      </c>
      <c r="M46" s="17" t="e">
        <f t="shared" si="97"/>
        <v>#DIV/0!</v>
      </c>
      <c r="N46" s="15" t="s">
        <v>28</v>
      </c>
      <c r="O46" s="15" t="s">
        <v>28</v>
      </c>
      <c r="P46" s="17" t="e">
        <f t="shared" ref="P46:AB46" si="98">P45/$F45</f>
        <v>#DIV/0!</v>
      </c>
      <c r="Q46" s="17" t="e">
        <f t="shared" si="98"/>
        <v>#DIV/0!</v>
      </c>
      <c r="R46" s="17" t="e">
        <f t="shared" si="98"/>
        <v>#DIV/0!</v>
      </c>
      <c r="S46" s="17" t="e">
        <f t="shared" si="98"/>
        <v>#DIV/0!</v>
      </c>
      <c r="T46" s="17" t="e">
        <f t="shared" si="98"/>
        <v>#DIV/0!</v>
      </c>
      <c r="U46" s="17" t="e">
        <f t="shared" si="98"/>
        <v>#DIV/0!</v>
      </c>
      <c r="V46" s="17" t="e">
        <f t="shared" si="98"/>
        <v>#DIV/0!</v>
      </c>
      <c r="W46" s="17" t="e">
        <f t="shared" si="98"/>
        <v>#DIV/0!</v>
      </c>
      <c r="X46" s="17" t="e">
        <f t="shared" si="98"/>
        <v>#DIV/0!</v>
      </c>
      <c r="Y46" s="17" t="e">
        <f t="shared" si="98"/>
        <v>#DIV/0!</v>
      </c>
      <c r="Z46" s="17" t="e">
        <f t="shared" si="98"/>
        <v>#DIV/0!</v>
      </c>
      <c r="AA46" s="17" t="e">
        <f t="shared" si="98"/>
        <v>#DIV/0!</v>
      </c>
      <c r="AB46" s="17" t="e">
        <f t="shared" si="98"/>
        <v>#DIV/0!</v>
      </c>
      <c r="AC46" s="36"/>
    </row>
    <row r="47" s="1" customFormat="1" ht="19" customHeight="1" spans="1:29">
      <c r="A47" s="15"/>
      <c r="B47" s="15" t="s">
        <v>138</v>
      </c>
      <c r="C47" s="18"/>
      <c r="D47" s="18"/>
      <c r="E47" s="19"/>
      <c r="F47" s="16">
        <f t="shared" ref="F47:F51" si="99">SUM(C47:D48)-E47</f>
        <v>0</v>
      </c>
      <c r="G47" s="15" t="s">
        <v>120</v>
      </c>
      <c r="H47" s="17">
        <f t="shared" ref="H47:H51" si="100">SUM(I47,L47,M47,P47,Q47:U47)</f>
        <v>0</v>
      </c>
      <c r="I47" s="17">
        <f t="shared" ref="I47:M47" si="101">I48*$F47</f>
        <v>0</v>
      </c>
      <c r="J47" s="15" t="s">
        <v>28</v>
      </c>
      <c r="K47" s="15" t="s">
        <v>28</v>
      </c>
      <c r="L47" s="17">
        <f t="shared" si="101"/>
        <v>0</v>
      </c>
      <c r="M47" s="17">
        <f t="shared" si="101"/>
        <v>0</v>
      </c>
      <c r="N47" s="15" t="s">
        <v>28</v>
      </c>
      <c r="O47" s="15" t="s">
        <v>28</v>
      </c>
      <c r="P47" s="17">
        <f t="shared" ref="P47:U47" si="102">P48*$F47</f>
        <v>0</v>
      </c>
      <c r="Q47" s="17">
        <f t="shared" si="102"/>
        <v>0</v>
      </c>
      <c r="R47" s="17">
        <f t="shared" si="102"/>
        <v>0</v>
      </c>
      <c r="S47" s="17">
        <f t="shared" si="102"/>
        <v>0</v>
      </c>
      <c r="T47" s="17">
        <f t="shared" si="102"/>
        <v>0</v>
      </c>
      <c r="U47" s="17">
        <f t="shared" si="102"/>
        <v>0</v>
      </c>
      <c r="V47" s="28">
        <f t="shared" ref="V47:V51" si="103">SUM(W47:AA47)</f>
        <v>0</v>
      </c>
      <c r="W47" s="17">
        <f t="shared" ref="W47:AB47" si="104">W48*$F47</f>
        <v>0</v>
      </c>
      <c r="X47" s="17">
        <f t="shared" si="104"/>
        <v>0</v>
      </c>
      <c r="Y47" s="17">
        <f t="shared" si="104"/>
        <v>0</v>
      </c>
      <c r="Z47" s="17">
        <f t="shared" si="104"/>
        <v>0</v>
      </c>
      <c r="AA47" s="17">
        <f t="shared" si="104"/>
        <v>0</v>
      </c>
      <c r="AB47" s="17">
        <f t="shared" si="104"/>
        <v>0</v>
      </c>
      <c r="AC47" s="36"/>
    </row>
    <row r="48" s="1" customFormat="1" ht="19" customHeight="1" spans="1:29">
      <c r="A48" s="15"/>
      <c r="B48" s="15"/>
      <c r="C48" s="18"/>
      <c r="D48" s="18"/>
      <c r="E48" s="20"/>
      <c r="F48" s="16"/>
      <c r="G48" s="15" t="s">
        <v>121</v>
      </c>
      <c r="H48" s="17" t="e">
        <f t="shared" ref="H48:H52" si="105">H47/$F47</f>
        <v>#DIV/0!</v>
      </c>
      <c r="I48" s="15"/>
      <c r="J48" s="23" t="e">
        <f t="shared" ref="J48:J52" si="106">(I48-K48)/K48</f>
        <v>#DIV/0!</v>
      </c>
      <c r="K48" s="15"/>
      <c r="L48" s="15"/>
      <c r="M48" s="15"/>
      <c r="N48" s="23" t="e">
        <f t="shared" ref="N48:N52" si="107">(M48-O48)/O48</f>
        <v>#DIV/0!</v>
      </c>
      <c r="O48" s="15"/>
      <c r="P48" s="15"/>
      <c r="Q48" s="15"/>
      <c r="R48" s="15"/>
      <c r="S48" s="15"/>
      <c r="T48" s="15"/>
      <c r="U48" s="15"/>
      <c r="V48" s="17" t="e">
        <f t="shared" ref="V48:V52" si="108">V47/$F47</f>
        <v>#DIV/0!</v>
      </c>
      <c r="W48" s="15"/>
      <c r="X48" s="15"/>
      <c r="Y48" s="15"/>
      <c r="Z48" s="15"/>
      <c r="AA48" s="15"/>
      <c r="AB48" s="15"/>
      <c r="AC48" s="36"/>
    </row>
    <row r="49" s="1" customFormat="1" ht="19" customHeight="1" spans="1:29">
      <c r="A49" s="15"/>
      <c r="B49" s="15" t="s">
        <v>139</v>
      </c>
      <c r="C49" s="18"/>
      <c r="D49" s="18"/>
      <c r="E49" s="19"/>
      <c r="F49" s="16">
        <f t="shared" si="99"/>
        <v>0</v>
      </c>
      <c r="G49" s="15" t="s">
        <v>120</v>
      </c>
      <c r="H49" s="17">
        <f t="shared" si="100"/>
        <v>0</v>
      </c>
      <c r="I49" s="17">
        <f t="shared" ref="I49:M49" si="109">I50*$F49</f>
        <v>0</v>
      </c>
      <c r="J49" s="15" t="s">
        <v>28</v>
      </c>
      <c r="K49" s="15" t="s">
        <v>28</v>
      </c>
      <c r="L49" s="17">
        <f t="shared" si="109"/>
        <v>0</v>
      </c>
      <c r="M49" s="17">
        <f t="shared" si="109"/>
        <v>0</v>
      </c>
      <c r="N49" s="15" t="s">
        <v>28</v>
      </c>
      <c r="O49" s="15" t="s">
        <v>28</v>
      </c>
      <c r="P49" s="17">
        <f t="shared" ref="P49:U49" si="110">P50*$F49</f>
        <v>0</v>
      </c>
      <c r="Q49" s="17">
        <f t="shared" si="110"/>
        <v>0</v>
      </c>
      <c r="R49" s="17">
        <f t="shared" si="110"/>
        <v>0</v>
      </c>
      <c r="S49" s="17">
        <f t="shared" si="110"/>
        <v>0</v>
      </c>
      <c r="T49" s="17">
        <f t="shared" si="110"/>
        <v>0</v>
      </c>
      <c r="U49" s="17">
        <f t="shared" si="110"/>
        <v>0</v>
      </c>
      <c r="V49" s="28">
        <f t="shared" si="103"/>
        <v>0</v>
      </c>
      <c r="W49" s="17">
        <f t="shared" ref="W49:AB49" si="111">W50*$F49</f>
        <v>0</v>
      </c>
      <c r="X49" s="17">
        <f t="shared" si="111"/>
        <v>0</v>
      </c>
      <c r="Y49" s="17">
        <f t="shared" si="111"/>
        <v>0</v>
      </c>
      <c r="Z49" s="17">
        <f t="shared" si="111"/>
        <v>0</v>
      </c>
      <c r="AA49" s="17">
        <f t="shared" si="111"/>
        <v>0</v>
      </c>
      <c r="AB49" s="17">
        <f t="shared" si="111"/>
        <v>0</v>
      </c>
      <c r="AC49" s="36"/>
    </row>
    <row r="50" s="1" customFormat="1" ht="19" customHeight="1" spans="1:29">
      <c r="A50" s="15"/>
      <c r="B50" s="15"/>
      <c r="C50" s="18"/>
      <c r="D50" s="18"/>
      <c r="E50" s="20"/>
      <c r="F50" s="16"/>
      <c r="G50" s="15" t="s">
        <v>121</v>
      </c>
      <c r="H50" s="17" t="e">
        <f t="shared" si="105"/>
        <v>#DIV/0!</v>
      </c>
      <c r="I50" s="15"/>
      <c r="J50" s="23" t="e">
        <f t="shared" si="106"/>
        <v>#DIV/0!</v>
      </c>
      <c r="K50" s="15"/>
      <c r="L50" s="15"/>
      <c r="M50" s="15"/>
      <c r="N50" s="23" t="e">
        <f t="shared" si="107"/>
        <v>#DIV/0!</v>
      </c>
      <c r="O50" s="15"/>
      <c r="P50" s="15"/>
      <c r="Q50" s="15"/>
      <c r="R50" s="15"/>
      <c r="S50" s="15"/>
      <c r="T50" s="15"/>
      <c r="U50" s="15"/>
      <c r="V50" s="17" t="e">
        <f t="shared" si="108"/>
        <v>#DIV/0!</v>
      </c>
      <c r="W50" s="15"/>
      <c r="X50" s="15"/>
      <c r="Y50" s="15"/>
      <c r="Z50" s="15"/>
      <c r="AA50" s="15"/>
      <c r="AB50" s="15"/>
      <c r="AC50" s="36"/>
    </row>
    <row r="51" s="1" customFormat="1" ht="19" customHeight="1" spans="1:29">
      <c r="A51" s="15"/>
      <c r="B51" s="15" t="s">
        <v>140</v>
      </c>
      <c r="C51" s="18"/>
      <c r="D51" s="18"/>
      <c r="E51" s="19"/>
      <c r="F51" s="16">
        <f t="shared" si="99"/>
        <v>0</v>
      </c>
      <c r="G51" s="15" t="s">
        <v>120</v>
      </c>
      <c r="H51" s="17">
        <f t="shared" si="100"/>
        <v>0</v>
      </c>
      <c r="I51" s="17">
        <f t="shared" ref="I51:M51" si="112">I52*$F51</f>
        <v>0</v>
      </c>
      <c r="J51" s="15" t="s">
        <v>28</v>
      </c>
      <c r="K51" s="15" t="s">
        <v>28</v>
      </c>
      <c r="L51" s="17">
        <f t="shared" si="112"/>
        <v>0</v>
      </c>
      <c r="M51" s="17">
        <f t="shared" si="112"/>
        <v>0</v>
      </c>
      <c r="N51" s="15" t="s">
        <v>28</v>
      </c>
      <c r="O51" s="15" t="s">
        <v>28</v>
      </c>
      <c r="P51" s="17">
        <f t="shared" ref="P51:U51" si="113">P52*$F51</f>
        <v>0</v>
      </c>
      <c r="Q51" s="17">
        <f t="shared" si="113"/>
        <v>0</v>
      </c>
      <c r="R51" s="17">
        <f t="shared" si="113"/>
        <v>0</v>
      </c>
      <c r="S51" s="17">
        <f t="shared" si="113"/>
        <v>0</v>
      </c>
      <c r="T51" s="17">
        <f t="shared" si="113"/>
        <v>0</v>
      </c>
      <c r="U51" s="17">
        <f t="shared" si="113"/>
        <v>0</v>
      </c>
      <c r="V51" s="28">
        <f t="shared" si="103"/>
        <v>0</v>
      </c>
      <c r="W51" s="17">
        <f t="shared" ref="W51:AB51" si="114">W52*$F51</f>
        <v>0</v>
      </c>
      <c r="X51" s="17">
        <f t="shared" si="114"/>
        <v>0</v>
      </c>
      <c r="Y51" s="17">
        <f t="shared" si="114"/>
        <v>0</v>
      </c>
      <c r="Z51" s="17">
        <f t="shared" si="114"/>
        <v>0</v>
      </c>
      <c r="AA51" s="17">
        <f t="shared" si="114"/>
        <v>0</v>
      </c>
      <c r="AB51" s="17">
        <f t="shared" si="114"/>
        <v>0</v>
      </c>
      <c r="AC51" s="36"/>
    </row>
    <row r="52" s="1" customFormat="1" ht="19" customHeight="1" spans="1:29">
      <c r="A52" s="15"/>
      <c r="B52" s="15"/>
      <c r="C52" s="18"/>
      <c r="D52" s="18"/>
      <c r="E52" s="20"/>
      <c r="F52" s="16"/>
      <c r="G52" s="15" t="s">
        <v>121</v>
      </c>
      <c r="H52" s="17" t="e">
        <f t="shared" si="105"/>
        <v>#DIV/0!</v>
      </c>
      <c r="I52" s="15"/>
      <c r="J52" s="23" t="e">
        <f t="shared" si="106"/>
        <v>#DIV/0!</v>
      </c>
      <c r="K52" s="15"/>
      <c r="L52" s="15"/>
      <c r="M52" s="15"/>
      <c r="N52" s="23" t="e">
        <f t="shared" si="107"/>
        <v>#DIV/0!</v>
      </c>
      <c r="O52" s="15"/>
      <c r="P52" s="15"/>
      <c r="Q52" s="15"/>
      <c r="R52" s="15"/>
      <c r="S52" s="15"/>
      <c r="T52" s="15"/>
      <c r="U52" s="15"/>
      <c r="V52" s="17" t="e">
        <f t="shared" si="108"/>
        <v>#DIV/0!</v>
      </c>
      <c r="W52" s="15"/>
      <c r="X52" s="15"/>
      <c r="Y52" s="15"/>
      <c r="Z52" s="15"/>
      <c r="AA52" s="15"/>
      <c r="AB52" s="15"/>
      <c r="AC52" s="36"/>
    </row>
    <row r="53" s="1" customFormat="1" ht="19" customHeight="1" spans="1:29">
      <c r="A53" s="15"/>
      <c r="B53" s="15" t="s">
        <v>141</v>
      </c>
      <c r="C53" s="18"/>
      <c r="D53" s="18"/>
      <c r="E53" s="19"/>
      <c r="F53" s="16">
        <f t="shared" ref="F53:F57" si="115">SUM(C53:D54)-E53</f>
        <v>0</v>
      </c>
      <c r="G53" s="15" t="s">
        <v>120</v>
      </c>
      <c r="H53" s="17">
        <f t="shared" ref="H53:H57" si="116">SUM(I53,L53,M53,P53,Q53:U53)</f>
        <v>0</v>
      </c>
      <c r="I53" s="17">
        <f t="shared" ref="I53:M53" si="117">I54*$F53</f>
        <v>0</v>
      </c>
      <c r="J53" s="15" t="s">
        <v>28</v>
      </c>
      <c r="K53" s="15" t="s">
        <v>28</v>
      </c>
      <c r="L53" s="17">
        <f t="shared" si="117"/>
        <v>0</v>
      </c>
      <c r="M53" s="17">
        <f t="shared" si="117"/>
        <v>0</v>
      </c>
      <c r="N53" s="15" t="s">
        <v>28</v>
      </c>
      <c r="O53" s="15" t="s">
        <v>28</v>
      </c>
      <c r="P53" s="17">
        <f t="shared" ref="P53:U53" si="118">P54*$F53</f>
        <v>0</v>
      </c>
      <c r="Q53" s="17">
        <f t="shared" si="118"/>
        <v>0</v>
      </c>
      <c r="R53" s="17">
        <f t="shared" si="118"/>
        <v>0</v>
      </c>
      <c r="S53" s="17">
        <f t="shared" si="118"/>
        <v>0</v>
      </c>
      <c r="T53" s="17">
        <f t="shared" si="118"/>
        <v>0</v>
      </c>
      <c r="U53" s="17">
        <f t="shared" si="118"/>
        <v>0</v>
      </c>
      <c r="V53" s="28">
        <f t="shared" ref="V53:V57" si="119">SUM(W53:AA53)</f>
        <v>0</v>
      </c>
      <c r="W53" s="17">
        <f t="shared" ref="W53:AB53" si="120">W54*$F53</f>
        <v>0</v>
      </c>
      <c r="X53" s="17">
        <f t="shared" si="120"/>
        <v>0</v>
      </c>
      <c r="Y53" s="17">
        <f t="shared" si="120"/>
        <v>0</v>
      </c>
      <c r="Z53" s="17">
        <f t="shared" si="120"/>
        <v>0</v>
      </c>
      <c r="AA53" s="17">
        <f t="shared" si="120"/>
        <v>0</v>
      </c>
      <c r="AB53" s="17">
        <f t="shared" si="120"/>
        <v>0</v>
      </c>
      <c r="AC53" s="36"/>
    </row>
    <row r="54" s="1" customFormat="1" ht="19" customHeight="1" spans="1:29">
      <c r="A54" s="15"/>
      <c r="B54" s="15"/>
      <c r="C54" s="18"/>
      <c r="D54" s="18"/>
      <c r="E54" s="20"/>
      <c r="F54" s="16"/>
      <c r="G54" s="15" t="s">
        <v>121</v>
      </c>
      <c r="H54" s="17" t="e">
        <f t="shared" ref="H54:H58" si="121">H53/$F53</f>
        <v>#DIV/0!</v>
      </c>
      <c r="I54" s="15"/>
      <c r="J54" s="23" t="e">
        <f t="shared" ref="J54:J58" si="122">(I54-K54)/K54</f>
        <v>#DIV/0!</v>
      </c>
      <c r="K54" s="15"/>
      <c r="L54" s="15"/>
      <c r="M54" s="15"/>
      <c r="N54" s="23" t="e">
        <f t="shared" ref="N54:N58" si="123">(M54-O54)/O54</f>
        <v>#DIV/0!</v>
      </c>
      <c r="O54" s="15"/>
      <c r="P54" s="15"/>
      <c r="Q54" s="15"/>
      <c r="R54" s="15"/>
      <c r="S54" s="15"/>
      <c r="T54" s="15"/>
      <c r="U54" s="15"/>
      <c r="V54" s="17" t="e">
        <f t="shared" ref="V54:V58" si="124">V53/$F53</f>
        <v>#DIV/0!</v>
      </c>
      <c r="W54" s="15"/>
      <c r="X54" s="15"/>
      <c r="Y54" s="15"/>
      <c r="Z54" s="15"/>
      <c r="AA54" s="15"/>
      <c r="AB54" s="15"/>
      <c r="AC54" s="36"/>
    </row>
    <row r="55" s="1" customFormat="1" ht="19" customHeight="1" spans="1:29">
      <c r="A55" s="15"/>
      <c r="B55" s="15" t="s">
        <v>142</v>
      </c>
      <c r="C55" s="18"/>
      <c r="D55" s="18"/>
      <c r="E55" s="19"/>
      <c r="F55" s="16">
        <f t="shared" si="115"/>
        <v>0</v>
      </c>
      <c r="G55" s="15" t="s">
        <v>120</v>
      </c>
      <c r="H55" s="17">
        <f t="shared" si="116"/>
        <v>0</v>
      </c>
      <c r="I55" s="17">
        <f t="shared" ref="I55:M55" si="125">I56*$F55</f>
        <v>0</v>
      </c>
      <c r="J55" s="15" t="s">
        <v>28</v>
      </c>
      <c r="K55" s="15" t="s">
        <v>28</v>
      </c>
      <c r="L55" s="17">
        <f t="shared" si="125"/>
        <v>0</v>
      </c>
      <c r="M55" s="17">
        <f t="shared" si="125"/>
        <v>0</v>
      </c>
      <c r="N55" s="15" t="s">
        <v>28</v>
      </c>
      <c r="O55" s="15" t="s">
        <v>28</v>
      </c>
      <c r="P55" s="17">
        <f t="shared" ref="P55:U55" si="126">P56*$F55</f>
        <v>0</v>
      </c>
      <c r="Q55" s="17">
        <f t="shared" si="126"/>
        <v>0</v>
      </c>
      <c r="R55" s="17">
        <f t="shared" si="126"/>
        <v>0</v>
      </c>
      <c r="S55" s="17">
        <f t="shared" si="126"/>
        <v>0</v>
      </c>
      <c r="T55" s="17">
        <f t="shared" si="126"/>
        <v>0</v>
      </c>
      <c r="U55" s="17">
        <f t="shared" si="126"/>
        <v>0</v>
      </c>
      <c r="V55" s="28">
        <f t="shared" si="119"/>
        <v>0</v>
      </c>
      <c r="W55" s="17">
        <f t="shared" ref="W55:AB55" si="127">W56*$F55</f>
        <v>0</v>
      </c>
      <c r="X55" s="17">
        <f t="shared" si="127"/>
        <v>0</v>
      </c>
      <c r="Y55" s="17">
        <f t="shared" si="127"/>
        <v>0</v>
      </c>
      <c r="Z55" s="17">
        <f t="shared" si="127"/>
        <v>0</v>
      </c>
      <c r="AA55" s="17">
        <f t="shared" si="127"/>
        <v>0</v>
      </c>
      <c r="AB55" s="17">
        <f t="shared" si="127"/>
        <v>0</v>
      </c>
      <c r="AC55" s="36"/>
    </row>
    <row r="56" s="1" customFormat="1" ht="19" customHeight="1" spans="1:29">
      <c r="A56" s="15"/>
      <c r="B56" s="15"/>
      <c r="C56" s="18"/>
      <c r="D56" s="18"/>
      <c r="E56" s="20"/>
      <c r="F56" s="16"/>
      <c r="G56" s="15" t="s">
        <v>121</v>
      </c>
      <c r="H56" s="17" t="e">
        <f t="shared" si="121"/>
        <v>#DIV/0!</v>
      </c>
      <c r="I56" s="15"/>
      <c r="J56" s="23" t="e">
        <f t="shared" si="122"/>
        <v>#DIV/0!</v>
      </c>
      <c r="K56" s="15"/>
      <c r="L56" s="15"/>
      <c r="M56" s="15"/>
      <c r="N56" s="23" t="e">
        <f t="shared" si="123"/>
        <v>#DIV/0!</v>
      </c>
      <c r="O56" s="15"/>
      <c r="P56" s="15"/>
      <c r="Q56" s="15"/>
      <c r="R56" s="15"/>
      <c r="S56" s="15"/>
      <c r="T56" s="15"/>
      <c r="U56" s="15"/>
      <c r="V56" s="17" t="e">
        <f t="shared" si="124"/>
        <v>#DIV/0!</v>
      </c>
      <c r="W56" s="15"/>
      <c r="X56" s="15"/>
      <c r="Y56" s="15"/>
      <c r="Z56" s="15"/>
      <c r="AA56" s="15"/>
      <c r="AB56" s="15"/>
      <c r="AC56" s="36"/>
    </row>
    <row r="57" s="1" customFormat="1" ht="19" customHeight="1" spans="1:29">
      <c r="A57" s="15"/>
      <c r="B57" s="15" t="s">
        <v>143</v>
      </c>
      <c r="C57" s="18"/>
      <c r="D57" s="18"/>
      <c r="E57" s="19"/>
      <c r="F57" s="16">
        <f t="shared" si="115"/>
        <v>0</v>
      </c>
      <c r="G57" s="15" t="s">
        <v>120</v>
      </c>
      <c r="H57" s="17">
        <f t="shared" si="116"/>
        <v>0</v>
      </c>
      <c r="I57" s="17">
        <f t="shared" ref="I57:M57" si="128">I58*$F57</f>
        <v>0</v>
      </c>
      <c r="J57" s="15" t="s">
        <v>28</v>
      </c>
      <c r="K57" s="15" t="s">
        <v>28</v>
      </c>
      <c r="L57" s="17">
        <f t="shared" si="128"/>
        <v>0</v>
      </c>
      <c r="M57" s="17">
        <f t="shared" si="128"/>
        <v>0</v>
      </c>
      <c r="N57" s="15" t="s">
        <v>28</v>
      </c>
      <c r="O57" s="15" t="s">
        <v>28</v>
      </c>
      <c r="P57" s="17">
        <f t="shared" ref="P57:U57" si="129">P58*$F57</f>
        <v>0</v>
      </c>
      <c r="Q57" s="17">
        <f t="shared" si="129"/>
        <v>0</v>
      </c>
      <c r="R57" s="17">
        <f t="shared" si="129"/>
        <v>0</v>
      </c>
      <c r="S57" s="17">
        <f t="shared" si="129"/>
        <v>0</v>
      </c>
      <c r="T57" s="17">
        <f t="shared" si="129"/>
        <v>0</v>
      </c>
      <c r="U57" s="17">
        <f t="shared" si="129"/>
        <v>0</v>
      </c>
      <c r="V57" s="28">
        <f t="shared" si="119"/>
        <v>0</v>
      </c>
      <c r="W57" s="17">
        <f t="shared" ref="W57:AB57" si="130">W58*$F57</f>
        <v>0</v>
      </c>
      <c r="X57" s="17">
        <f t="shared" si="130"/>
        <v>0</v>
      </c>
      <c r="Y57" s="17">
        <f t="shared" si="130"/>
        <v>0</v>
      </c>
      <c r="Z57" s="17">
        <f t="shared" si="130"/>
        <v>0</v>
      </c>
      <c r="AA57" s="17">
        <f t="shared" si="130"/>
        <v>0</v>
      </c>
      <c r="AB57" s="17">
        <f t="shared" si="130"/>
        <v>0</v>
      </c>
      <c r="AC57" s="36"/>
    </row>
    <row r="58" s="1" customFormat="1" ht="19" customHeight="1" spans="1:29">
      <c r="A58" s="15"/>
      <c r="B58" s="15"/>
      <c r="C58" s="18"/>
      <c r="D58" s="18"/>
      <c r="E58" s="20"/>
      <c r="F58" s="16"/>
      <c r="G58" s="15" t="s">
        <v>121</v>
      </c>
      <c r="H58" s="17" t="e">
        <f t="shared" si="121"/>
        <v>#DIV/0!</v>
      </c>
      <c r="I58" s="15"/>
      <c r="J58" s="23" t="e">
        <f t="shared" si="122"/>
        <v>#DIV/0!</v>
      </c>
      <c r="K58" s="15"/>
      <c r="L58" s="15"/>
      <c r="M58" s="15"/>
      <c r="N58" s="23" t="e">
        <f t="shared" si="123"/>
        <v>#DIV/0!</v>
      </c>
      <c r="O58" s="15"/>
      <c r="P58" s="15"/>
      <c r="Q58" s="15"/>
      <c r="R58" s="15"/>
      <c r="S58" s="15"/>
      <c r="T58" s="15"/>
      <c r="U58" s="15"/>
      <c r="V58" s="17" t="e">
        <f t="shared" si="124"/>
        <v>#DIV/0!</v>
      </c>
      <c r="W58" s="15"/>
      <c r="X58" s="15"/>
      <c r="Y58" s="15"/>
      <c r="Z58" s="15"/>
      <c r="AA58" s="15"/>
      <c r="AB58" s="15"/>
      <c r="AC58" s="36"/>
    </row>
    <row r="59" s="1" customFormat="1" ht="19" customHeight="1" spans="1:29">
      <c r="A59" s="15"/>
      <c r="B59" s="15" t="s">
        <v>144</v>
      </c>
      <c r="C59" s="18"/>
      <c r="D59" s="18"/>
      <c r="E59" s="19"/>
      <c r="F59" s="16">
        <f t="shared" ref="F59:F63" si="131">SUM(C59:D60)-E59</f>
        <v>0</v>
      </c>
      <c r="G59" s="15" t="s">
        <v>120</v>
      </c>
      <c r="H59" s="17">
        <f t="shared" ref="H59:H63" si="132">SUM(I59,L59,M59,P59,Q59:U59)</f>
        <v>0</v>
      </c>
      <c r="I59" s="17">
        <f t="shared" ref="I59:M59" si="133">I60*$F59</f>
        <v>0</v>
      </c>
      <c r="J59" s="15" t="s">
        <v>28</v>
      </c>
      <c r="K59" s="15" t="s">
        <v>28</v>
      </c>
      <c r="L59" s="17">
        <f t="shared" si="133"/>
        <v>0</v>
      </c>
      <c r="M59" s="17">
        <f t="shared" si="133"/>
        <v>0</v>
      </c>
      <c r="N59" s="15" t="s">
        <v>28</v>
      </c>
      <c r="O59" s="15" t="s">
        <v>28</v>
      </c>
      <c r="P59" s="17">
        <f t="shared" ref="P59:U59" si="134">P60*$F59</f>
        <v>0</v>
      </c>
      <c r="Q59" s="17">
        <f t="shared" si="134"/>
        <v>0</v>
      </c>
      <c r="R59" s="17">
        <f t="shared" si="134"/>
        <v>0</v>
      </c>
      <c r="S59" s="17">
        <f t="shared" si="134"/>
        <v>0</v>
      </c>
      <c r="T59" s="17">
        <f t="shared" si="134"/>
        <v>0</v>
      </c>
      <c r="U59" s="17">
        <f t="shared" si="134"/>
        <v>0</v>
      </c>
      <c r="V59" s="28">
        <f t="shared" ref="V59:V63" si="135">SUM(W59:AA59)</f>
        <v>0</v>
      </c>
      <c r="W59" s="17">
        <f t="shared" ref="W59:AB59" si="136">W60*$F59</f>
        <v>0</v>
      </c>
      <c r="X59" s="17">
        <f t="shared" si="136"/>
        <v>0</v>
      </c>
      <c r="Y59" s="17">
        <f t="shared" si="136"/>
        <v>0</v>
      </c>
      <c r="Z59" s="17">
        <f t="shared" si="136"/>
        <v>0</v>
      </c>
      <c r="AA59" s="17">
        <f t="shared" si="136"/>
        <v>0</v>
      </c>
      <c r="AB59" s="17">
        <f t="shared" si="136"/>
        <v>0</v>
      </c>
      <c r="AC59" s="36"/>
    </row>
    <row r="60" s="1" customFormat="1" ht="19" customHeight="1" spans="1:29">
      <c r="A60" s="15"/>
      <c r="B60" s="15"/>
      <c r="C60" s="18"/>
      <c r="D60" s="18"/>
      <c r="E60" s="20"/>
      <c r="F60" s="16"/>
      <c r="G60" s="15" t="s">
        <v>121</v>
      </c>
      <c r="H60" s="17" t="e">
        <f t="shared" ref="H60:H64" si="137">H59/$F59</f>
        <v>#DIV/0!</v>
      </c>
      <c r="I60" s="15"/>
      <c r="J60" s="23" t="e">
        <f t="shared" ref="J60:J64" si="138">(I60-K60)/K60</f>
        <v>#DIV/0!</v>
      </c>
      <c r="K60" s="15"/>
      <c r="L60" s="15"/>
      <c r="M60" s="15"/>
      <c r="N60" s="23" t="e">
        <f t="shared" ref="N60:N64" si="139">(M60-O60)/O60</f>
        <v>#DIV/0!</v>
      </c>
      <c r="O60" s="15"/>
      <c r="P60" s="15"/>
      <c r="Q60" s="15"/>
      <c r="R60" s="15"/>
      <c r="S60" s="15"/>
      <c r="T60" s="15"/>
      <c r="U60" s="15"/>
      <c r="V60" s="17" t="e">
        <f t="shared" ref="V60:V64" si="140">V59/$F59</f>
        <v>#DIV/0!</v>
      </c>
      <c r="W60" s="15"/>
      <c r="X60" s="15"/>
      <c r="Y60" s="15"/>
      <c r="Z60" s="15"/>
      <c r="AA60" s="15"/>
      <c r="AB60" s="15"/>
      <c r="AC60" s="36"/>
    </row>
    <row r="61" s="1" customFormat="1" ht="19" customHeight="1" spans="1:29">
      <c r="A61" s="15"/>
      <c r="B61" s="15" t="s">
        <v>145</v>
      </c>
      <c r="C61" s="18"/>
      <c r="D61" s="18"/>
      <c r="E61" s="19"/>
      <c r="F61" s="16">
        <f t="shared" si="131"/>
        <v>0</v>
      </c>
      <c r="G61" s="15" t="s">
        <v>120</v>
      </c>
      <c r="H61" s="17">
        <f t="shared" si="132"/>
        <v>0</v>
      </c>
      <c r="I61" s="17">
        <f t="shared" ref="I61:M61" si="141">I62*$F61</f>
        <v>0</v>
      </c>
      <c r="J61" s="15" t="s">
        <v>28</v>
      </c>
      <c r="K61" s="15" t="s">
        <v>28</v>
      </c>
      <c r="L61" s="17">
        <f t="shared" si="141"/>
        <v>0</v>
      </c>
      <c r="M61" s="17">
        <f t="shared" si="141"/>
        <v>0</v>
      </c>
      <c r="N61" s="15" t="s">
        <v>28</v>
      </c>
      <c r="O61" s="15" t="s">
        <v>28</v>
      </c>
      <c r="P61" s="17">
        <f t="shared" ref="P61:U61" si="142">P62*$F61</f>
        <v>0</v>
      </c>
      <c r="Q61" s="17">
        <f t="shared" si="142"/>
        <v>0</v>
      </c>
      <c r="R61" s="17">
        <f t="shared" si="142"/>
        <v>0</v>
      </c>
      <c r="S61" s="17">
        <f t="shared" si="142"/>
        <v>0</v>
      </c>
      <c r="T61" s="17">
        <f t="shared" si="142"/>
        <v>0</v>
      </c>
      <c r="U61" s="17">
        <f t="shared" si="142"/>
        <v>0</v>
      </c>
      <c r="V61" s="28">
        <f t="shared" si="135"/>
        <v>0</v>
      </c>
      <c r="W61" s="17">
        <f t="shared" ref="W61:AB61" si="143">W62*$F61</f>
        <v>0</v>
      </c>
      <c r="X61" s="17">
        <f t="shared" si="143"/>
        <v>0</v>
      </c>
      <c r="Y61" s="17">
        <f t="shared" si="143"/>
        <v>0</v>
      </c>
      <c r="Z61" s="17">
        <f t="shared" si="143"/>
        <v>0</v>
      </c>
      <c r="AA61" s="17">
        <f t="shared" si="143"/>
        <v>0</v>
      </c>
      <c r="AB61" s="17">
        <f t="shared" si="143"/>
        <v>0</v>
      </c>
      <c r="AC61" s="36"/>
    </row>
    <row r="62" s="1" customFormat="1" ht="19" customHeight="1" spans="1:29">
      <c r="A62" s="15"/>
      <c r="B62" s="15"/>
      <c r="C62" s="18"/>
      <c r="D62" s="18"/>
      <c r="E62" s="20"/>
      <c r="F62" s="16"/>
      <c r="G62" s="15" t="s">
        <v>121</v>
      </c>
      <c r="H62" s="17" t="e">
        <f t="shared" si="137"/>
        <v>#DIV/0!</v>
      </c>
      <c r="I62" s="15"/>
      <c r="J62" s="23" t="e">
        <f t="shared" si="138"/>
        <v>#DIV/0!</v>
      </c>
      <c r="K62" s="15"/>
      <c r="L62" s="15"/>
      <c r="M62" s="15"/>
      <c r="N62" s="23" t="e">
        <f t="shared" si="139"/>
        <v>#DIV/0!</v>
      </c>
      <c r="O62" s="15"/>
      <c r="P62" s="15"/>
      <c r="Q62" s="15"/>
      <c r="R62" s="15"/>
      <c r="S62" s="15"/>
      <c r="T62" s="15"/>
      <c r="U62" s="15"/>
      <c r="V62" s="17" t="e">
        <f t="shared" si="140"/>
        <v>#DIV/0!</v>
      </c>
      <c r="W62" s="15"/>
      <c r="X62" s="15"/>
      <c r="Y62" s="15"/>
      <c r="Z62" s="15"/>
      <c r="AA62" s="15"/>
      <c r="AB62" s="15"/>
      <c r="AC62" s="36"/>
    </row>
    <row r="63" s="1" customFormat="1" ht="19" customHeight="1" spans="1:29">
      <c r="A63" s="15"/>
      <c r="B63" s="15" t="s">
        <v>146</v>
      </c>
      <c r="C63" s="18"/>
      <c r="D63" s="18"/>
      <c r="E63" s="19"/>
      <c r="F63" s="16">
        <f t="shared" si="131"/>
        <v>0</v>
      </c>
      <c r="G63" s="15" t="s">
        <v>120</v>
      </c>
      <c r="H63" s="17">
        <f t="shared" si="132"/>
        <v>0</v>
      </c>
      <c r="I63" s="17">
        <f t="shared" ref="I63:M63" si="144">I64*$F63</f>
        <v>0</v>
      </c>
      <c r="J63" s="15" t="s">
        <v>28</v>
      </c>
      <c r="K63" s="15" t="s">
        <v>28</v>
      </c>
      <c r="L63" s="17">
        <f t="shared" si="144"/>
        <v>0</v>
      </c>
      <c r="M63" s="17">
        <f t="shared" si="144"/>
        <v>0</v>
      </c>
      <c r="N63" s="15" t="s">
        <v>28</v>
      </c>
      <c r="O63" s="15" t="s">
        <v>28</v>
      </c>
      <c r="P63" s="17">
        <f t="shared" ref="P63:U63" si="145">P64*$F63</f>
        <v>0</v>
      </c>
      <c r="Q63" s="17">
        <f t="shared" si="145"/>
        <v>0</v>
      </c>
      <c r="R63" s="17">
        <f t="shared" si="145"/>
        <v>0</v>
      </c>
      <c r="S63" s="17">
        <f t="shared" si="145"/>
        <v>0</v>
      </c>
      <c r="T63" s="17">
        <f t="shared" si="145"/>
        <v>0</v>
      </c>
      <c r="U63" s="17">
        <f t="shared" si="145"/>
        <v>0</v>
      </c>
      <c r="V63" s="28">
        <f t="shared" si="135"/>
        <v>0</v>
      </c>
      <c r="W63" s="17">
        <f t="shared" ref="W63:AB63" si="146">W64*$F63</f>
        <v>0</v>
      </c>
      <c r="X63" s="17">
        <f t="shared" si="146"/>
        <v>0</v>
      </c>
      <c r="Y63" s="17">
        <f t="shared" si="146"/>
        <v>0</v>
      </c>
      <c r="Z63" s="17">
        <f t="shared" si="146"/>
        <v>0</v>
      </c>
      <c r="AA63" s="17">
        <f t="shared" si="146"/>
        <v>0</v>
      </c>
      <c r="AB63" s="17">
        <f t="shared" si="146"/>
        <v>0</v>
      </c>
      <c r="AC63" s="36"/>
    </row>
    <row r="64" s="1" customFormat="1" ht="19" customHeight="1" spans="1:29">
      <c r="A64" s="15"/>
      <c r="B64" s="15"/>
      <c r="C64" s="18"/>
      <c r="D64" s="18"/>
      <c r="E64" s="20"/>
      <c r="F64" s="16"/>
      <c r="G64" s="15" t="s">
        <v>121</v>
      </c>
      <c r="H64" s="17" t="e">
        <f t="shared" si="137"/>
        <v>#DIV/0!</v>
      </c>
      <c r="I64" s="15"/>
      <c r="J64" s="23" t="e">
        <f t="shared" si="138"/>
        <v>#DIV/0!</v>
      </c>
      <c r="K64" s="15"/>
      <c r="L64" s="15"/>
      <c r="M64" s="15"/>
      <c r="N64" s="23" t="e">
        <f t="shared" si="139"/>
        <v>#DIV/0!</v>
      </c>
      <c r="O64" s="15"/>
      <c r="P64" s="15"/>
      <c r="Q64" s="15"/>
      <c r="R64" s="15"/>
      <c r="S64" s="15"/>
      <c r="T64" s="15"/>
      <c r="U64" s="15"/>
      <c r="V64" s="17" t="e">
        <f t="shared" si="140"/>
        <v>#DIV/0!</v>
      </c>
      <c r="W64" s="15"/>
      <c r="X64" s="15"/>
      <c r="Y64" s="15"/>
      <c r="Z64" s="15"/>
      <c r="AA64" s="15"/>
      <c r="AB64" s="15"/>
      <c r="AC64" s="36"/>
    </row>
    <row r="65" s="1" customFormat="1" ht="19" customHeight="1" spans="1:29">
      <c r="A65" s="15" t="s">
        <v>126</v>
      </c>
      <c r="B65" s="15" t="s">
        <v>107</v>
      </c>
      <c r="C65" s="16">
        <f t="shared" ref="C65:F65" si="147">SUM(C67:C72)</f>
        <v>0</v>
      </c>
      <c r="D65" s="16">
        <f t="shared" si="147"/>
        <v>0</v>
      </c>
      <c r="E65" s="16">
        <f t="shared" si="147"/>
        <v>0</v>
      </c>
      <c r="F65" s="16">
        <f t="shared" si="147"/>
        <v>0</v>
      </c>
      <c r="G65" s="15" t="s">
        <v>120</v>
      </c>
      <c r="H65" s="17">
        <f t="shared" ref="H65:M65" si="148">SUM(H67,H69,H71)</f>
        <v>0</v>
      </c>
      <c r="I65" s="17">
        <f t="shared" si="148"/>
        <v>0</v>
      </c>
      <c r="J65" s="15" t="s">
        <v>28</v>
      </c>
      <c r="K65" s="15" t="s">
        <v>28</v>
      </c>
      <c r="L65" s="17">
        <f t="shared" si="148"/>
        <v>0</v>
      </c>
      <c r="M65" s="17">
        <f t="shared" si="148"/>
        <v>0</v>
      </c>
      <c r="N65" s="15" t="s">
        <v>28</v>
      </c>
      <c r="O65" s="15" t="s">
        <v>28</v>
      </c>
      <c r="P65" s="17">
        <f t="shared" ref="P65:AB65" si="149">SUM(P67,P69,P71)</f>
        <v>0</v>
      </c>
      <c r="Q65" s="17">
        <f t="shared" si="149"/>
        <v>0</v>
      </c>
      <c r="R65" s="17">
        <f t="shared" si="149"/>
        <v>0</v>
      </c>
      <c r="S65" s="17">
        <f t="shared" si="149"/>
        <v>0</v>
      </c>
      <c r="T65" s="17">
        <f t="shared" si="149"/>
        <v>0</v>
      </c>
      <c r="U65" s="17">
        <f t="shared" si="149"/>
        <v>0</v>
      </c>
      <c r="V65" s="17">
        <f t="shared" si="149"/>
        <v>0</v>
      </c>
      <c r="W65" s="17">
        <f t="shared" si="149"/>
        <v>0</v>
      </c>
      <c r="X65" s="17">
        <f t="shared" si="149"/>
        <v>0</v>
      </c>
      <c r="Y65" s="17">
        <f t="shared" si="149"/>
        <v>0</v>
      </c>
      <c r="Z65" s="17">
        <f t="shared" si="149"/>
        <v>0</v>
      </c>
      <c r="AA65" s="17">
        <f t="shared" si="149"/>
        <v>0</v>
      </c>
      <c r="AB65" s="17">
        <f t="shared" si="149"/>
        <v>0</v>
      </c>
      <c r="AC65" s="36"/>
    </row>
    <row r="66" s="1" customFormat="1" ht="19" customHeight="1" spans="1:29">
      <c r="A66" s="15"/>
      <c r="B66" s="15"/>
      <c r="C66" s="16"/>
      <c r="D66" s="16"/>
      <c r="E66" s="16"/>
      <c r="F66" s="16"/>
      <c r="G66" s="15" t="s">
        <v>121</v>
      </c>
      <c r="H66" s="17" t="e">
        <f t="shared" ref="H66:M66" si="150">H65/$F65</f>
        <v>#DIV/0!</v>
      </c>
      <c r="I66" s="17" t="e">
        <f t="shared" si="150"/>
        <v>#DIV/0!</v>
      </c>
      <c r="J66" s="15" t="s">
        <v>28</v>
      </c>
      <c r="K66" s="15" t="s">
        <v>28</v>
      </c>
      <c r="L66" s="17" t="e">
        <f t="shared" si="150"/>
        <v>#DIV/0!</v>
      </c>
      <c r="M66" s="17" t="e">
        <f t="shared" si="150"/>
        <v>#DIV/0!</v>
      </c>
      <c r="N66" s="15" t="s">
        <v>28</v>
      </c>
      <c r="O66" s="15" t="s">
        <v>28</v>
      </c>
      <c r="P66" s="17" t="e">
        <f t="shared" ref="P66:AB66" si="151">P65/$F65</f>
        <v>#DIV/0!</v>
      </c>
      <c r="Q66" s="17" t="e">
        <f t="shared" si="151"/>
        <v>#DIV/0!</v>
      </c>
      <c r="R66" s="17" t="e">
        <f t="shared" si="151"/>
        <v>#DIV/0!</v>
      </c>
      <c r="S66" s="17" t="e">
        <f t="shared" si="151"/>
        <v>#DIV/0!</v>
      </c>
      <c r="T66" s="17" t="e">
        <f t="shared" si="151"/>
        <v>#DIV/0!</v>
      </c>
      <c r="U66" s="17" t="e">
        <f t="shared" si="151"/>
        <v>#DIV/0!</v>
      </c>
      <c r="V66" s="17" t="e">
        <f t="shared" si="151"/>
        <v>#DIV/0!</v>
      </c>
      <c r="W66" s="17" t="e">
        <f t="shared" si="151"/>
        <v>#DIV/0!</v>
      </c>
      <c r="X66" s="17" t="e">
        <f t="shared" si="151"/>
        <v>#DIV/0!</v>
      </c>
      <c r="Y66" s="17" t="e">
        <f t="shared" si="151"/>
        <v>#DIV/0!</v>
      </c>
      <c r="Z66" s="17" t="e">
        <f t="shared" si="151"/>
        <v>#DIV/0!</v>
      </c>
      <c r="AA66" s="17" t="e">
        <f t="shared" si="151"/>
        <v>#DIV/0!</v>
      </c>
      <c r="AB66" s="17" t="e">
        <f t="shared" si="151"/>
        <v>#DIV/0!</v>
      </c>
      <c r="AC66" s="36"/>
    </row>
    <row r="67" s="1" customFormat="1" ht="19" customHeight="1" spans="1:29">
      <c r="A67" s="15"/>
      <c r="B67" s="15" t="s">
        <v>147</v>
      </c>
      <c r="C67" s="18"/>
      <c r="D67" s="18"/>
      <c r="E67" s="19"/>
      <c r="F67" s="16">
        <f t="shared" ref="F67:F71" si="152">SUM(C67:D68)-E67</f>
        <v>0</v>
      </c>
      <c r="G67" s="15" t="s">
        <v>120</v>
      </c>
      <c r="H67" s="17">
        <f t="shared" ref="H67:H71" si="153">SUM(I67,L67,M67,P67,Q67:U67)</f>
        <v>0</v>
      </c>
      <c r="I67" s="17">
        <f t="shared" ref="I67:M67" si="154">I68*$F67</f>
        <v>0</v>
      </c>
      <c r="J67" s="15" t="s">
        <v>28</v>
      </c>
      <c r="K67" s="15" t="s">
        <v>28</v>
      </c>
      <c r="L67" s="17">
        <f t="shared" si="154"/>
        <v>0</v>
      </c>
      <c r="M67" s="17">
        <f t="shared" si="154"/>
        <v>0</v>
      </c>
      <c r="N67" s="15" t="s">
        <v>28</v>
      </c>
      <c r="O67" s="15" t="s">
        <v>28</v>
      </c>
      <c r="P67" s="17">
        <f t="shared" ref="P67:U67" si="155">P68*$F67</f>
        <v>0</v>
      </c>
      <c r="Q67" s="17">
        <f t="shared" si="155"/>
        <v>0</v>
      </c>
      <c r="R67" s="17">
        <f t="shared" si="155"/>
        <v>0</v>
      </c>
      <c r="S67" s="17">
        <f t="shared" si="155"/>
        <v>0</v>
      </c>
      <c r="T67" s="17">
        <f t="shared" si="155"/>
        <v>0</v>
      </c>
      <c r="U67" s="17">
        <f t="shared" si="155"/>
        <v>0</v>
      </c>
      <c r="V67" s="28">
        <f t="shared" ref="V67:V71" si="156">SUM(W67:AA67)</f>
        <v>0</v>
      </c>
      <c r="W67" s="17">
        <f t="shared" ref="W67:AB67" si="157">W68*$F67</f>
        <v>0</v>
      </c>
      <c r="X67" s="17">
        <f t="shared" si="157"/>
        <v>0</v>
      </c>
      <c r="Y67" s="17">
        <f t="shared" si="157"/>
        <v>0</v>
      </c>
      <c r="Z67" s="17">
        <f t="shared" si="157"/>
        <v>0</v>
      </c>
      <c r="AA67" s="17">
        <f t="shared" si="157"/>
        <v>0</v>
      </c>
      <c r="AB67" s="17">
        <f t="shared" si="157"/>
        <v>0</v>
      </c>
      <c r="AC67" s="36"/>
    </row>
    <row r="68" s="1" customFormat="1" ht="19" customHeight="1" spans="1:29">
      <c r="A68" s="15"/>
      <c r="B68" s="15"/>
      <c r="C68" s="18"/>
      <c r="D68" s="18"/>
      <c r="E68" s="20"/>
      <c r="F68" s="16"/>
      <c r="G68" s="15" t="s">
        <v>121</v>
      </c>
      <c r="H68" s="17" t="e">
        <f t="shared" ref="H68:H72" si="158">H67/$F67</f>
        <v>#DIV/0!</v>
      </c>
      <c r="I68" s="15"/>
      <c r="J68" s="23" t="e">
        <f t="shared" ref="J68:J72" si="159">(I68-K68)/K68</f>
        <v>#DIV/0!</v>
      </c>
      <c r="K68" s="15"/>
      <c r="L68" s="15"/>
      <c r="M68" s="15"/>
      <c r="N68" s="23" t="e">
        <f t="shared" ref="N68:N72" si="160">(M68-O68)/O68</f>
        <v>#DIV/0!</v>
      </c>
      <c r="O68" s="15"/>
      <c r="P68" s="15"/>
      <c r="Q68" s="15"/>
      <c r="R68" s="15"/>
      <c r="S68" s="15"/>
      <c r="T68" s="15"/>
      <c r="U68" s="15"/>
      <c r="V68" s="17" t="e">
        <f t="shared" ref="V68:V72" si="161">V67/$F67</f>
        <v>#DIV/0!</v>
      </c>
      <c r="W68" s="15"/>
      <c r="X68" s="15"/>
      <c r="Y68" s="15"/>
      <c r="Z68" s="15"/>
      <c r="AA68" s="15"/>
      <c r="AB68" s="15"/>
      <c r="AC68" s="36"/>
    </row>
    <row r="69" s="1" customFormat="1" ht="19" customHeight="1" spans="1:29">
      <c r="A69" s="15"/>
      <c r="B69" s="15" t="s">
        <v>148</v>
      </c>
      <c r="C69" s="18"/>
      <c r="D69" s="18"/>
      <c r="E69" s="19"/>
      <c r="F69" s="16">
        <f t="shared" si="152"/>
        <v>0</v>
      </c>
      <c r="G69" s="15" t="s">
        <v>120</v>
      </c>
      <c r="H69" s="17">
        <f t="shared" si="153"/>
        <v>0</v>
      </c>
      <c r="I69" s="17">
        <f t="shared" ref="I69:M69" si="162">I70*$F69</f>
        <v>0</v>
      </c>
      <c r="J69" s="15" t="s">
        <v>28</v>
      </c>
      <c r="K69" s="15" t="s">
        <v>28</v>
      </c>
      <c r="L69" s="17">
        <f t="shared" si="162"/>
        <v>0</v>
      </c>
      <c r="M69" s="17">
        <f t="shared" si="162"/>
        <v>0</v>
      </c>
      <c r="N69" s="15" t="s">
        <v>28</v>
      </c>
      <c r="O69" s="15" t="s">
        <v>28</v>
      </c>
      <c r="P69" s="17">
        <f t="shared" ref="P69:U69" si="163">P70*$F69</f>
        <v>0</v>
      </c>
      <c r="Q69" s="17">
        <f t="shared" si="163"/>
        <v>0</v>
      </c>
      <c r="R69" s="17">
        <f t="shared" si="163"/>
        <v>0</v>
      </c>
      <c r="S69" s="17">
        <f t="shared" si="163"/>
        <v>0</v>
      </c>
      <c r="T69" s="17">
        <f t="shared" si="163"/>
        <v>0</v>
      </c>
      <c r="U69" s="17">
        <f t="shared" si="163"/>
        <v>0</v>
      </c>
      <c r="V69" s="28">
        <f t="shared" si="156"/>
        <v>0</v>
      </c>
      <c r="W69" s="17">
        <f t="shared" ref="W69:AB69" si="164">W70*$F69</f>
        <v>0</v>
      </c>
      <c r="X69" s="17">
        <f t="shared" si="164"/>
        <v>0</v>
      </c>
      <c r="Y69" s="17">
        <f t="shared" si="164"/>
        <v>0</v>
      </c>
      <c r="Z69" s="17">
        <f t="shared" si="164"/>
        <v>0</v>
      </c>
      <c r="AA69" s="17">
        <f t="shared" si="164"/>
        <v>0</v>
      </c>
      <c r="AB69" s="17">
        <f t="shared" si="164"/>
        <v>0</v>
      </c>
      <c r="AC69" s="36"/>
    </row>
    <row r="70" s="1" customFormat="1" ht="19" customHeight="1" spans="1:29">
      <c r="A70" s="15"/>
      <c r="B70" s="15"/>
      <c r="C70" s="18"/>
      <c r="D70" s="18"/>
      <c r="E70" s="20"/>
      <c r="F70" s="16"/>
      <c r="G70" s="15" t="s">
        <v>121</v>
      </c>
      <c r="H70" s="17" t="e">
        <f t="shared" si="158"/>
        <v>#DIV/0!</v>
      </c>
      <c r="I70" s="15"/>
      <c r="J70" s="23" t="e">
        <f t="shared" si="159"/>
        <v>#DIV/0!</v>
      </c>
      <c r="K70" s="15"/>
      <c r="L70" s="15"/>
      <c r="M70" s="15"/>
      <c r="N70" s="23" t="e">
        <f t="shared" si="160"/>
        <v>#DIV/0!</v>
      </c>
      <c r="O70" s="15"/>
      <c r="P70" s="15"/>
      <c r="Q70" s="15"/>
      <c r="R70" s="15"/>
      <c r="S70" s="15"/>
      <c r="T70" s="15"/>
      <c r="U70" s="15"/>
      <c r="V70" s="17" t="e">
        <f t="shared" si="161"/>
        <v>#DIV/0!</v>
      </c>
      <c r="W70" s="15"/>
      <c r="X70" s="15"/>
      <c r="Y70" s="15"/>
      <c r="Z70" s="15"/>
      <c r="AA70" s="15"/>
      <c r="AB70" s="15"/>
      <c r="AC70" s="36"/>
    </row>
    <row r="71" s="1" customFormat="1" ht="19" customHeight="1" spans="1:29">
      <c r="A71" s="15"/>
      <c r="B71" s="15" t="s">
        <v>149</v>
      </c>
      <c r="C71" s="18"/>
      <c r="D71" s="18"/>
      <c r="E71" s="19"/>
      <c r="F71" s="16">
        <f t="shared" si="152"/>
        <v>0</v>
      </c>
      <c r="G71" s="15" t="s">
        <v>120</v>
      </c>
      <c r="H71" s="17">
        <f t="shared" si="153"/>
        <v>0</v>
      </c>
      <c r="I71" s="17">
        <f t="shared" ref="I71:M71" si="165">I72*$F71</f>
        <v>0</v>
      </c>
      <c r="J71" s="15" t="s">
        <v>28</v>
      </c>
      <c r="K71" s="15" t="s">
        <v>28</v>
      </c>
      <c r="L71" s="17">
        <f t="shared" si="165"/>
        <v>0</v>
      </c>
      <c r="M71" s="17">
        <f t="shared" si="165"/>
        <v>0</v>
      </c>
      <c r="N71" s="15" t="s">
        <v>28</v>
      </c>
      <c r="O71" s="15" t="s">
        <v>28</v>
      </c>
      <c r="P71" s="17">
        <f t="shared" ref="P71:U71" si="166">P72*$F71</f>
        <v>0</v>
      </c>
      <c r="Q71" s="17">
        <f t="shared" si="166"/>
        <v>0</v>
      </c>
      <c r="R71" s="17">
        <f t="shared" si="166"/>
        <v>0</v>
      </c>
      <c r="S71" s="17">
        <f t="shared" si="166"/>
        <v>0</v>
      </c>
      <c r="T71" s="17">
        <f t="shared" si="166"/>
        <v>0</v>
      </c>
      <c r="U71" s="17">
        <f t="shared" si="166"/>
        <v>0</v>
      </c>
      <c r="V71" s="28">
        <f t="shared" si="156"/>
        <v>0</v>
      </c>
      <c r="W71" s="17">
        <f t="shared" ref="W71:AB71" si="167">W72*$F71</f>
        <v>0</v>
      </c>
      <c r="X71" s="17">
        <f t="shared" si="167"/>
        <v>0</v>
      </c>
      <c r="Y71" s="17">
        <f t="shared" si="167"/>
        <v>0</v>
      </c>
      <c r="Z71" s="17">
        <f t="shared" si="167"/>
        <v>0</v>
      </c>
      <c r="AA71" s="17">
        <f t="shared" si="167"/>
        <v>0</v>
      </c>
      <c r="AB71" s="17">
        <f t="shared" si="167"/>
        <v>0</v>
      </c>
      <c r="AC71" s="36"/>
    </row>
    <row r="72" s="1" customFormat="1" ht="19" customHeight="1" spans="1:29">
      <c r="A72" s="15"/>
      <c r="B72" s="15"/>
      <c r="C72" s="18"/>
      <c r="D72" s="18"/>
      <c r="E72" s="20"/>
      <c r="F72" s="16"/>
      <c r="G72" s="15" t="s">
        <v>121</v>
      </c>
      <c r="H72" s="17" t="e">
        <f t="shared" si="158"/>
        <v>#DIV/0!</v>
      </c>
      <c r="I72" s="15"/>
      <c r="J72" s="23" t="e">
        <f t="shared" si="159"/>
        <v>#DIV/0!</v>
      </c>
      <c r="K72" s="15"/>
      <c r="L72" s="15"/>
      <c r="M72" s="15"/>
      <c r="N72" s="23" t="e">
        <f t="shared" si="160"/>
        <v>#DIV/0!</v>
      </c>
      <c r="O72" s="15"/>
      <c r="P72" s="15"/>
      <c r="Q72" s="15"/>
      <c r="R72" s="15"/>
      <c r="S72" s="15"/>
      <c r="T72" s="15"/>
      <c r="U72" s="15"/>
      <c r="V72" s="17" t="e">
        <f t="shared" si="161"/>
        <v>#DIV/0!</v>
      </c>
      <c r="W72" s="15"/>
      <c r="X72" s="15"/>
      <c r="Y72" s="15"/>
      <c r="Z72" s="15"/>
      <c r="AA72" s="15"/>
      <c r="AB72" s="15"/>
      <c r="AC72" s="36"/>
    </row>
    <row r="73" s="1" customFormat="1" ht="19" customHeight="1" spans="1:29">
      <c r="A73" s="15" t="s">
        <v>127</v>
      </c>
      <c r="B73" s="15" t="s">
        <v>107</v>
      </c>
      <c r="C73" s="16">
        <f t="shared" ref="C73:F73" si="168">SUM(C75:C80)</f>
        <v>0</v>
      </c>
      <c r="D73" s="16">
        <f t="shared" si="168"/>
        <v>0</v>
      </c>
      <c r="E73" s="16">
        <f t="shared" si="168"/>
        <v>0</v>
      </c>
      <c r="F73" s="16">
        <f t="shared" si="168"/>
        <v>0</v>
      </c>
      <c r="G73" s="15" t="s">
        <v>120</v>
      </c>
      <c r="H73" s="17">
        <f t="shared" ref="H73:M73" si="169">SUM(H75,H77,H79)</f>
        <v>0</v>
      </c>
      <c r="I73" s="17">
        <f t="shared" si="169"/>
        <v>0</v>
      </c>
      <c r="J73" s="15" t="s">
        <v>28</v>
      </c>
      <c r="K73" s="15" t="s">
        <v>28</v>
      </c>
      <c r="L73" s="17">
        <f t="shared" si="169"/>
        <v>0</v>
      </c>
      <c r="M73" s="17">
        <f t="shared" si="169"/>
        <v>0</v>
      </c>
      <c r="N73" s="15" t="s">
        <v>28</v>
      </c>
      <c r="O73" s="15" t="s">
        <v>28</v>
      </c>
      <c r="P73" s="17">
        <f t="shared" ref="P73:AB73" si="170">SUM(P75,P77,P79)</f>
        <v>0</v>
      </c>
      <c r="Q73" s="17">
        <f t="shared" si="170"/>
        <v>0</v>
      </c>
      <c r="R73" s="17">
        <f t="shared" si="170"/>
        <v>0</v>
      </c>
      <c r="S73" s="17">
        <f t="shared" si="170"/>
        <v>0</v>
      </c>
      <c r="T73" s="17">
        <f t="shared" si="170"/>
        <v>0</v>
      </c>
      <c r="U73" s="17">
        <f t="shared" si="170"/>
        <v>0</v>
      </c>
      <c r="V73" s="17">
        <f t="shared" si="170"/>
        <v>0</v>
      </c>
      <c r="W73" s="17">
        <f t="shared" si="170"/>
        <v>0</v>
      </c>
      <c r="X73" s="17">
        <f t="shared" si="170"/>
        <v>0</v>
      </c>
      <c r="Y73" s="17">
        <f t="shared" si="170"/>
        <v>0</v>
      </c>
      <c r="Z73" s="17">
        <f t="shared" si="170"/>
        <v>0</v>
      </c>
      <c r="AA73" s="17">
        <f t="shared" si="170"/>
        <v>0</v>
      </c>
      <c r="AB73" s="17">
        <f t="shared" si="170"/>
        <v>0</v>
      </c>
      <c r="AC73" s="36"/>
    </row>
    <row r="74" s="1" customFormat="1" ht="19" customHeight="1" spans="1:29">
      <c r="A74" s="15"/>
      <c r="B74" s="15"/>
      <c r="C74" s="16"/>
      <c r="D74" s="16"/>
      <c r="E74" s="16"/>
      <c r="F74" s="16"/>
      <c r="G74" s="15" t="s">
        <v>121</v>
      </c>
      <c r="H74" s="17" t="e">
        <f t="shared" ref="H74:M74" si="171">H73/$F73</f>
        <v>#DIV/0!</v>
      </c>
      <c r="I74" s="17" t="e">
        <f t="shared" si="171"/>
        <v>#DIV/0!</v>
      </c>
      <c r="J74" s="15" t="s">
        <v>28</v>
      </c>
      <c r="K74" s="15" t="s">
        <v>28</v>
      </c>
      <c r="L74" s="17" t="e">
        <f t="shared" si="171"/>
        <v>#DIV/0!</v>
      </c>
      <c r="M74" s="17" t="e">
        <f t="shared" si="171"/>
        <v>#DIV/0!</v>
      </c>
      <c r="N74" s="15" t="s">
        <v>28</v>
      </c>
      <c r="O74" s="15" t="s">
        <v>28</v>
      </c>
      <c r="P74" s="17" t="e">
        <f t="shared" ref="P74:AB74" si="172">P73/$F73</f>
        <v>#DIV/0!</v>
      </c>
      <c r="Q74" s="17" t="e">
        <f t="shared" si="172"/>
        <v>#DIV/0!</v>
      </c>
      <c r="R74" s="17" t="e">
        <f t="shared" si="172"/>
        <v>#DIV/0!</v>
      </c>
      <c r="S74" s="17" t="e">
        <f t="shared" si="172"/>
        <v>#DIV/0!</v>
      </c>
      <c r="T74" s="17" t="e">
        <f t="shared" si="172"/>
        <v>#DIV/0!</v>
      </c>
      <c r="U74" s="17" t="e">
        <f t="shared" si="172"/>
        <v>#DIV/0!</v>
      </c>
      <c r="V74" s="17" t="e">
        <f t="shared" si="172"/>
        <v>#DIV/0!</v>
      </c>
      <c r="W74" s="17" t="e">
        <f t="shared" si="172"/>
        <v>#DIV/0!</v>
      </c>
      <c r="X74" s="17" t="e">
        <f t="shared" si="172"/>
        <v>#DIV/0!</v>
      </c>
      <c r="Y74" s="17" t="e">
        <f t="shared" si="172"/>
        <v>#DIV/0!</v>
      </c>
      <c r="Z74" s="17" t="e">
        <f t="shared" si="172"/>
        <v>#DIV/0!</v>
      </c>
      <c r="AA74" s="17" t="e">
        <f t="shared" si="172"/>
        <v>#DIV/0!</v>
      </c>
      <c r="AB74" s="17" t="e">
        <f t="shared" si="172"/>
        <v>#DIV/0!</v>
      </c>
      <c r="AC74" s="36"/>
    </row>
    <row r="75" s="1" customFormat="1" ht="19" customHeight="1" spans="1:29">
      <c r="A75" s="15"/>
      <c r="B75" s="15" t="s">
        <v>150</v>
      </c>
      <c r="C75" s="18"/>
      <c r="D75" s="18"/>
      <c r="E75" s="19"/>
      <c r="F75" s="16">
        <f t="shared" ref="F75:F79" si="173">SUM(C75:D76)-E75</f>
        <v>0</v>
      </c>
      <c r="G75" s="15" t="s">
        <v>120</v>
      </c>
      <c r="H75" s="17">
        <f t="shared" ref="H75:H79" si="174">SUM(I75,L75,M75,P75,Q75:U75)</f>
        <v>0</v>
      </c>
      <c r="I75" s="17">
        <f t="shared" ref="I75:M75" si="175">I76*$F75</f>
        <v>0</v>
      </c>
      <c r="J75" s="15" t="s">
        <v>28</v>
      </c>
      <c r="K75" s="15" t="s">
        <v>28</v>
      </c>
      <c r="L75" s="17">
        <f t="shared" si="175"/>
        <v>0</v>
      </c>
      <c r="M75" s="17">
        <f t="shared" si="175"/>
        <v>0</v>
      </c>
      <c r="N75" s="15" t="s">
        <v>28</v>
      </c>
      <c r="O75" s="15" t="s">
        <v>28</v>
      </c>
      <c r="P75" s="17">
        <f t="shared" ref="P75:U75" si="176">P76*$F75</f>
        <v>0</v>
      </c>
      <c r="Q75" s="17">
        <f t="shared" si="176"/>
        <v>0</v>
      </c>
      <c r="R75" s="17">
        <f t="shared" si="176"/>
        <v>0</v>
      </c>
      <c r="S75" s="17">
        <f t="shared" si="176"/>
        <v>0</v>
      </c>
      <c r="T75" s="17">
        <f t="shared" si="176"/>
        <v>0</v>
      </c>
      <c r="U75" s="17">
        <f t="shared" si="176"/>
        <v>0</v>
      </c>
      <c r="V75" s="28">
        <f t="shared" ref="V75:V79" si="177">SUM(W75:AA75)</f>
        <v>0</v>
      </c>
      <c r="W75" s="17">
        <f t="shared" ref="W75:AB75" si="178">W76*$F75</f>
        <v>0</v>
      </c>
      <c r="X75" s="17">
        <f t="shared" si="178"/>
        <v>0</v>
      </c>
      <c r="Y75" s="17">
        <f t="shared" si="178"/>
        <v>0</v>
      </c>
      <c r="Z75" s="17">
        <f t="shared" si="178"/>
        <v>0</v>
      </c>
      <c r="AA75" s="17">
        <f t="shared" si="178"/>
        <v>0</v>
      </c>
      <c r="AB75" s="17">
        <f t="shared" si="178"/>
        <v>0</v>
      </c>
      <c r="AC75" s="36"/>
    </row>
    <row r="76" s="1" customFormat="1" ht="19" customHeight="1" spans="1:29">
      <c r="A76" s="15"/>
      <c r="B76" s="15"/>
      <c r="C76" s="18"/>
      <c r="D76" s="18"/>
      <c r="E76" s="20"/>
      <c r="F76" s="16"/>
      <c r="G76" s="15" t="s">
        <v>121</v>
      </c>
      <c r="H76" s="17" t="e">
        <f t="shared" ref="H76:H80" si="179">H75/$F75</f>
        <v>#DIV/0!</v>
      </c>
      <c r="I76" s="15"/>
      <c r="J76" s="23" t="e">
        <f t="shared" ref="J76:J80" si="180">(I76-K76)/K76</f>
        <v>#DIV/0!</v>
      </c>
      <c r="K76" s="15"/>
      <c r="L76" s="15"/>
      <c r="M76" s="15"/>
      <c r="N76" s="23" t="e">
        <f t="shared" ref="N76:N80" si="181">(M76-O76)/O76</f>
        <v>#DIV/0!</v>
      </c>
      <c r="O76" s="15"/>
      <c r="P76" s="15"/>
      <c r="Q76" s="15"/>
      <c r="R76" s="15"/>
      <c r="S76" s="15"/>
      <c r="T76" s="15"/>
      <c r="U76" s="15"/>
      <c r="V76" s="17" t="e">
        <f t="shared" ref="V76:V80" si="182">V75/$F75</f>
        <v>#DIV/0!</v>
      </c>
      <c r="W76" s="15"/>
      <c r="X76" s="15"/>
      <c r="Y76" s="15"/>
      <c r="Z76" s="15"/>
      <c r="AA76" s="15"/>
      <c r="AB76" s="15"/>
      <c r="AC76" s="36"/>
    </row>
    <row r="77" s="1" customFormat="1" ht="19" customHeight="1" spans="1:29">
      <c r="A77" s="15"/>
      <c r="B77" s="15" t="s">
        <v>151</v>
      </c>
      <c r="C77" s="18"/>
      <c r="D77" s="18"/>
      <c r="E77" s="19"/>
      <c r="F77" s="16">
        <f t="shared" si="173"/>
        <v>0</v>
      </c>
      <c r="G77" s="15" t="s">
        <v>120</v>
      </c>
      <c r="H77" s="17">
        <f t="shared" si="174"/>
        <v>0</v>
      </c>
      <c r="I77" s="17">
        <f t="shared" ref="I77:M77" si="183">I78*$F77</f>
        <v>0</v>
      </c>
      <c r="J77" s="15" t="s">
        <v>28</v>
      </c>
      <c r="K77" s="15" t="s">
        <v>28</v>
      </c>
      <c r="L77" s="17">
        <f t="shared" si="183"/>
        <v>0</v>
      </c>
      <c r="M77" s="17">
        <f t="shared" si="183"/>
        <v>0</v>
      </c>
      <c r="N77" s="15" t="s">
        <v>28</v>
      </c>
      <c r="O77" s="15" t="s">
        <v>28</v>
      </c>
      <c r="P77" s="17">
        <f t="shared" ref="P77:U77" si="184">P78*$F77</f>
        <v>0</v>
      </c>
      <c r="Q77" s="17">
        <f t="shared" si="184"/>
        <v>0</v>
      </c>
      <c r="R77" s="17">
        <f t="shared" si="184"/>
        <v>0</v>
      </c>
      <c r="S77" s="17">
        <f t="shared" si="184"/>
        <v>0</v>
      </c>
      <c r="T77" s="17">
        <f t="shared" si="184"/>
        <v>0</v>
      </c>
      <c r="U77" s="17">
        <f t="shared" si="184"/>
        <v>0</v>
      </c>
      <c r="V77" s="28">
        <f t="shared" si="177"/>
        <v>0</v>
      </c>
      <c r="W77" s="17">
        <f t="shared" ref="W77:AB77" si="185">W78*$F77</f>
        <v>0</v>
      </c>
      <c r="X77" s="17">
        <f t="shared" si="185"/>
        <v>0</v>
      </c>
      <c r="Y77" s="17">
        <f t="shared" si="185"/>
        <v>0</v>
      </c>
      <c r="Z77" s="17">
        <f t="shared" si="185"/>
        <v>0</v>
      </c>
      <c r="AA77" s="17">
        <f t="shared" si="185"/>
        <v>0</v>
      </c>
      <c r="AB77" s="17">
        <f t="shared" si="185"/>
        <v>0</v>
      </c>
      <c r="AC77" s="47"/>
    </row>
    <row r="78" s="1" customFormat="1" ht="19" customHeight="1" spans="1:29">
      <c r="A78" s="15"/>
      <c r="B78" s="15"/>
      <c r="C78" s="18"/>
      <c r="D78" s="18"/>
      <c r="E78" s="20"/>
      <c r="F78" s="16"/>
      <c r="G78" s="15" t="s">
        <v>121</v>
      </c>
      <c r="H78" s="17" t="e">
        <f t="shared" si="179"/>
        <v>#DIV/0!</v>
      </c>
      <c r="I78" s="15"/>
      <c r="J78" s="23" t="e">
        <f t="shared" si="180"/>
        <v>#DIV/0!</v>
      </c>
      <c r="K78" s="15"/>
      <c r="L78" s="15"/>
      <c r="M78" s="15"/>
      <c r="N78" s="23" t="e">
        <f t="shared" si="181"/>
        <v>#DIV/0!</v>
      </c>
      <c r="O78" s="15"/>
      <c r="P78" s="15"/>
      <c r="Q78" s="15"/>
      <c r="R78" s="15"/>
      <c r="S78" s="15"/>
      <c r="T78" s="15"/>
      <c r="U78" s="15"/>
      <c r="V78" s="17" t="e">
        <f t="shared" si="182"/>
        <v>#DIV/0!</v>
      </c>
      <c r="W78" s="15"/>
      <c r="X78" s="15"/>
      <c r="Y78" s="15"/>
      <c r="Z78" s="15"/>
      <c r="AA78" s="15"/>
      <c r="AB78" s="15"/>
      <c r="AC78" s="47"/>
    </row>
    <row r="79" s="1" customFormat="1" ht="19" customHeight="1" spans="1:29">
      <c r="A79" s="15"/>
      <c r="B79" s="15" t="s">
        <v>152</v>
      </c>
      <c r="C79" s="18"/>
      <c r="D79" s="18"/>
      <c r="E79" s="19"/>
      <c r="F79" s="16">
        <f t="shared" si="173"/>
        <v>0</v>
      </c>
      <c r="G79" s="15" t="s">
        <v>120</v>
      </c>
      <c r="H79" s="17">
        <f t="shared" si="174"/>
        <v>0</v>
      </c>
      <c r="I79" s="17">
        <f t="shared" ref="I79:M79" si="186">I80*$F79</f>
        <v>0</v>
      </c>
      <c r="J79" s="15" t="s">
        <v>28</v>
      </c>
      <c r="K79" s="15" t="s">
        <v>28</v>
      </c>
      <c r="L79" s="17">
        <f t="shared" si="186"/>
        <v>0</v>
      </c>
      <c r="M79" s="17">
        <f t="shared" si="186"/>
        <v>0</v>
      </c>
      <c r="N79" s="15" t="s">
        <v>28</v>
      </c>
      <c r="O79" s="15" t="s">
        <v>28</v>
      </c>
      <c r="P79" s="17">
        <f t="shared" ref="P79:U79" si="187">P80*$F79</f>
        <v>0</v>
      </c>
      <c r="Q79" s="17">
        <f t="shared" si="187"/>
        <v>0</v>
      </c>
      <c r="R79" s="17">
        <f t="shared" si="187"/>
        <v>0</v>
      </c>
      <c r="S79" s="17">
        <f t="shared" si="187"/>
        <v>0</v>
      </c>
      <c r="T79" s="17">
        <f t="shared" si="187"/>
        <v>0</v>
      </c>
      <c r="U79" s="17">
        <f t="shared" si="187"/>
        <v>0</v>
      </c>
      <c r="V79" s="28">
        <f t="shared" si="177"/>
        <v>0</v>
      </c>
      <c r="W79" s="17">
        <f t="shared" ref="W79:AB79" si="188">W80*$F79</f>
        <v>0</v>
      </c>
      <c r="X79" s="17">
        <f t="shared" si="188"/>
        <v>0</v>
      </c>
      <c r="Y79" s="17">
        <f t="shared" si="188"/>
        <v>0</v>
      </c>
      <c r="Z79" s="17">
        <f t="shared" si="188"/>
        <v>0</v>
      </c>
      <c r="AA79" s="17">
        <f t="shared" si="188"/>
        <v>0</v>
      </c>
      <c r="AB79" s="17">
        <f t="shared" si="188"/>
        <v>0</v>
      </c>
      <c r="AC79" s="47"/>
    </row>
    <row r="80" s="1" customFormat="1" ht="19" customHeight="1" spans="1:29">
      <c r="A80" s="15"/>
      <c r="B80" s="15"/>
      <c r="C80" s="18"/>
      <c r="D80" s="18"/>
      <c r="E80" s="20"/>
      <c r="F80" s="16"/>
      <c r="G80" s="15" t="s">
        <v>121</v>
      </c>
      <c r="H80" s="17" t="e">
        <f t="shared" si="179"/>
        <v>#DIV/0!</v>
      </c>
      <c r="I80" s="15"/>
      <c r="J80" s="23" t="e">
        <f t="shared" si="180"/>
        <v>#DIV/0!</v>
      </c>
      <c r="K80" s="15"/>
      <c r="L80" s="15"/>
      <c r="M80" s="15"/>
      <c r="N80" s="23" t="e">
        <f t="shared" si="181"/>
        <v>#DIV/0!</v>
      </c>
      <c r="O80" s="15"/>
      <c r="P80" s="15"/>
      <c r="Q80" s="15"/>
      <c r="R80" s="15"/>
      <c r="S80" s="15"/>
      <c r="T80" s="15"/>
      <c r="U80" s="15"/>
      <c r="V80" s="17" t="e">
        <f t="shared" si="182"/>
        <v>#DIV/0!</v>
      </c>
      <c r="W80" s="15"/>
      <c r="X80" s="15"/>
      <c r="Y80" s="15"/>
      <c r="Z80" s="15"/>
      <c r="AA80" s="15"/>
      <c r="AB80" s="15"/>
      <c r="AC80" s="47"/>
    </row>
    <row r="81" s="1" customFormat="1" ht="19" customHeight="1" spans="1:29">
      <c r="A81" s="15" t="s">
        <v>128</v>
      </c>
      <c r="B81" s="15" t="s">
        <v>107</v>
      </c>
      <c r="C81" s="16">
        <f t="shared" ref="C81:F81" si="189">SUM(C83)</f>
        <v>0</v>
      </c>
      <c r="D81" s="16">
        <f t="shared" si="189"/>
        <v>0</v>
      </c>
      <c r="E81" s="16">
        <f t="shared" si="189"/>
        <v>0</v>
      </c>
      <c r="F81" s="16">
        <f t="shared" si="189"/>
        <v>0</v>
      </c>
      <c r="G81" s="15" t="s">
        <v>120</v>
      </c>
      <c r="H81" s="17">
        <f t="shared" ref="H81:M81" si="190">SUM(H83)</f>
        <v>0</v>
      </c>
      <c r="I81" s="17">
        <f t="shared" si="190"/>
        <v>0</v>
      </c>
      <c r="J81" s="15" t="s">
        <v>28</v>
      </c>
      <c r="K81" s="15" t="s">
        <v>28</v>
      </c>
      <c r="L81" s="17">
        <f t="shared" si="190"/>
        <v>0</v>
      </c>
      <c r="M81" s="17">
        <f t="shared" si="190"/>
        <v>0</v>
      </c>
      <c r="N81" s="15" t="s">
        <v>28</v>
      </c>
      <c r="O81" s="15" t="s">
        <v>28</v>
      </c>
      <c r="P81" s="17">
        <f t="shared" ref="P81:AB81" si="191">SUM(P83)</f>
        <v>0</v>
      </c>
      <c r="Q81" s="17">
        <f t="shared" si="191"/>
        <v>0</v>
      </c>
      <c r="R81" s="17">
        <f t="shared" si="191"/>
        <v>0</v>
      </c>
      <c r="S81" s="17">
        <f t="shared" si="191"/>
        <v>0</v>
      </c>
      <c r="T81" s="17">
        <f t="shared" si="191"/>
        <v>0</v>
      </c>
      <c r="U81" s="17">
        <f t="shared" si="191"/>
        <v>0</v>
      </c>
      <c r="V81" s="28">
        <f t="shared" si="191"/>
        <v>0</v>
      </c>
      <c r="W81" s="17">
        <f t="shared" si="191"/>
        <v>0</v>
      </c>
      <c r="X81" s="17">
        <f t="shared" si="191"/>
        <v>0</v>
      </c>
      <c r="Y81" s="17">
        <f t="shared" si="191"/>
        <v>0</v>
      </c>
      <c r="Z81" s="17">
        <f t="shared" si="191"/>
        <v>0</v>
      </c>
      <c r="AA81" s="17">
        <f t="shared" si="191"/>
        <v>0</v>
      </c>
      <c r="AB81" s="17">
        <f t="shared" si="191"/>
        <v>0</v>
      </c>
      <c r="AC81" s="47"/>
    </row>
    <row r="82" s="1" customFormat="1" ht="19" customHeight="1" spans="1:29">
      <c r="A82" s="15"/>
      <c r="B82" s="15"/>
      <c r="C82" s="16"/>
      <c r="D82" s="16"/>
      <c r="E82" s="16"/>
      <c r="F82" s="16"/>
      <c r="G82" s="15" t="s">
        <v>121</v>
      </c>
      <c r="H82" s="17" t="e">
        <f t="shared" ref="H82:M82" si="192">H81/$F81</f>
        <v>#DIV/0!</v>
      </c>
      <c r="I82" s="17" t="e">
        <f t="shared" si="192"/>
        <v>#DIV/0!</v>
      </c>
      <c r="J82" s="15" t="s">
        <v>28</v>
      </c>
      <c r="K82" s="15" t="s">
        <v>28</v>
      </c>
      <c r="L82" s="17" t="e">
        <f t="shared" si="192"/>
        <v>#DIV/0!</v>
      </c>
      <c r="M82" s="17" t="e">
        <f t="shared" si="192"/>
        <v>#DIV/0!</v>
      </c>
      <c r="N82" s="15" t="s">
        <v>28</v>
      </c>
      <c r="O82" s="15" t="s">
        <v>28</v>
      </c>
      <c r="P82" s="17" t="e">
        <f t="shared" ref="P82:AB82" si="193">P81/$F81</f>
        <v>#DIV/0!</v>
      </c>
      <c r="Q82" s="17" t="e">
        <f t="shared" si="193"/>
        <v>#DIV/0!</v>
      </c>
      <c r="R82" s="17" t="e">
        <f t="shared" si="193"/>
        <v>#DIV/0!</v>
      </c>
      <c r="S82" s="17" t="e">
        <f t="shared" si="193"/>
        <v>#DIV/0!</v>
      </c>
      <c r="T82" s="17" t="e">
        <f t="shared" si="193"/>
        <v>#DIV/0!</v>
      </c>
      <c r="U82" s="17" t="e">
        <f t="shared" si="193"/>
        <v>#DIV/0!</v>
      </c>
      <c r="V82" s="17" t="e">
        <f t="shared" si="193"/>
        <v>#DIV/0!</v>
      </c>
      <c r="W82" s="17" t="e">
        <f t="shared" si="193"/>
        <v>#DIV/0!</v>
      </c>
      <c r="X82" s="17" t="e">
        <f t="shared" si="193"/>
        <v>#DIV/0!</v>
      </c>
      <c r="Y82" s="17" t="e">
        <f t="shared" si="193"/>
        <v>#DIV/0!</v>
      </c>
      <c r="Z82" s="17" t="e">
        <f t="shared" si="193"/>
        <v>#DIV/0!</v>
      </c>
      <c r="AA82" s="17" t="e">
        <f t="shared" si="193"/>
        <v>#DIV/0!</v>
      </c>
      <c r="AB82" s="17" t="e">
        <f t="shared" si="193"/>
        <v>#DIV/0!</v>
      </c>
      <c r="AC82" s="47"/>
    </row>
    <row r="83" s="1" customFormat="1" ht="19" customHeight="1" spans="1:29">
      <c r="A83" s="15"/>
      <c r="B83" s="15" t="s">
        <v>153</v>
      </c>
      <c r="C83" s="15"/>
      <c r="D83" s="15"/>
      <c r="E83" s="19"/>
      <c r="F83" s="16">
        <f>SUM(C83:D84)-E83</f>
        <v>0</v>
      </c>
      <c r="G83" s="15" t="s">
        <v>120</v>
      </c>
      <c r="H83" s="17">
        <f>SUM(I83,L83,M83,P83,Q83:U83)</f>
        <v>0</v>
      </c>
      <c r="I83" s="17">
        <f t="shared" ref="I83:M83" si="194">I84*$F83</f>
        <v>0</v>
      </c>
      <c r="J83" s="15" t="s">
        <v>28</v>
      </c>
      <c r="K83" s="15" t="s">
        <v>28</v>
      </c>
      <c r="L83" s="17">
        <f t="shared" si="194"/>
        <v>0</v>
      </c>
      <c r="M83" s="17">
        <f t="shared" si="194"/>
        <v>0</v>
      </c>
      <c r="N83" s="15" t="s">
        <v>28</v>
      </c>
      <c r="O83" s="15" t="s">
        <v>28</v>
      </c>
      <c r="P83" s="17">
        <f t="shared" ref="P83:U83" si="195">P84*$F83</f>
        <v>0</v>
      </c>
      <c r="Q83" s="17">
        <f t="shared" si="195"/>
        <v>0</v>
      </c>
      <c r="R83" s="17">
        <f t="shared" si="195"/>
        <v>0</v>
      </c>
      <c r="S83" s="17">
        <f t="shared" si="195"/>
        <v>0</v>
      </c>
      <c r="T83" s="17">
        <f t="shared" si="195"/>
        <v>0</v>
      </c>
      <c r="U83" s="17">
        <f t="shared" si="195"/>
        <v>0</v>
      </c>
      <c r="V83" s="28">
        <f>SUM(W83:AA83)</f>
        <v>0</v>
      </c>
      <c r="W83" s="17">
        <f t="shared" ref="W83:AB83" si="196">W84*$F83</f>
        <v>0</v>
      </c>
      <c r="X83" s="17">
        <f t="shared" si="196"/>
        <v>0</v>
      </c>
      <c r="Y83" s="17">
        <f t="shared" si="196"/>
        <v>0</v>
      </c>
      <c r="Z83" s="17">
        <f t="shared" si="196"/>
        <v>0</v>
      </c>
      <c r="AA83" s="17">
        <f t="shared" si="196"/>
        <v>0</v>
      </c>
      <c r="AB83" s="17">
        <f t="shared" si="196"/>
        <v>0</v>
      </c>
      <c r="AC83" s="47"/>
    </row>
    <row r="84" s="1" customFormat="1" ht="19" customHeight="1" spans="1:29">
      <c r="A84" s="15"/>
      <c r="B84" s="15"/>
      <c r="C84" s="15"/>
      <c r="D84" s="15"/>
      <c r="E84" s="20"/>
      <c r="F84" s="16"/>
      <c r="G84" s="15" t="s">
        <v>121</v>
      </c>
      <c r="H84" s="17" t="e">
        <f>H83/$F83</f>
        <v>#DIV/0!</v>
      </c>
      <c r="I84" s="15"/>
      <c r="J84" s="23" t="e">
        <f>(I84-K84)/K84</f>
        <v>#DIV/0!</v>
      </c>
      <c r="K84" s="15"/>
      <c r="L84" s="15"/>
      <c r="M84" s="15"/>
      <c r="N84" s="23" t="e">
        <f>(M84-O84)/O84</f>
        <v>#DIV/0!</v>
      </c>
      <c r="O84" s="15"/>
      <c r="P84" s="15"/>
      <c r="Q84" s="15"/>
      <c r="R84" s="15"/>
      <c r="S84" s="15"/>
      <c r="T84" s="15"/>
      <c r="U84" s="15"/>
      <c r="V84" s="17" t="e">
        <f>V83/$F83</f>
        <v>#DIV/0!</v>
      </c>
      <c r="W84" s="15"/>
      <c r="X84" s="15"/>
      <c r="Y84" s="15"/>
      <c r="Z84" s="15"/>
      <c r="AA84" s="15"/>
      <c r="AB84" s="15"/>
      <c r="AC84" s="47"/>
    </row>
    <row r="85" s="1" customFormat="1" ht="14.25" customHeight="1" spans="1:29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45"/>
      <c r="W85" s="45"/>
      <c r="X85" s="45"/>
      <c r="Y85" s="45"/>
      <c r="Z85" s="45"/>
      <c r="AA85" s="45"/>
      <c r="AB85" s="45"/>
      <c r="AC85" s="48"/>
    </row>
    <row r="86" s="1" customFormat="1" ht="24" customHeight="1" spans="1:29">
      <c r="A86" s="38" t="s">
        <v>154</v>
      </c>
      <c r="B86" s="38" t="s">
        <v>155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49"/>
    </row>
    <row r="87" s="1" customFormat="1" ht="24" customHeight="1" spans="1:29">
      <c r="A87" s="38" t="s">
        <v>156</v>
      </c>
      <c r="B87" s="38" t="s">
        <v>157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49"/>
    </row>
    <row r="88" s="1" customFormat="1" ht="24" customHeight="1" spans="1:29">
      <c r="A88" s="39"/>
      <c r="B88" s="39" t="s">
        <v>158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49"/>
    </row>
    <row r="89" s="1" customFormat="1" ht="24" customHeight="1" spans="1:29">
      <c r="A89" s="38" t="s">
        <v>159</v>
      </c>
      <c r="B89" s="38" t="s">
        <v>160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49"/>
    </row>
    <row r="90" s="1" customFormat="1" ht="24" customHeight="1" spans="1:29">
      <c r="A90" s="38" t="s">
        <v>156</v>
      </c>
      <c r="B90" s="38" t="s">
        <v>161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49"/>
    </row>
    <row r="91" s="1" customFormat="1" ht="24" customHeight="1" spans="1:29">
      <c r="A91" s="38" t="s">
        <v>156</v>
      </c>
      <c r="B91" s="38" t="s">
        <v>162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49"/>
    </row>
    <row r="92" s="3" customFormat="1" ht="13.5" spans="1:29">
      <c r="A92" s="40" t="s">
        <v>159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</row>
    <row r="93" s="3" customFormat="1" ht="14.25" spans="1:29">
      <c r="A93" s="41"/>
      <c r="B93" s="42"/>
      <c r="C93" s="43"/>
      <c r="D93" s="43"/>
      <c r="E93" s="43"/>
      <c r="F93" s="43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6"/>
      <c r="W93" s="46"/>
      <c r="X93" s="46"/>
      <c r="Y93" s="46"/>
      <c r="Z93" s="46"/>
      <c r="AA93" s="46"/>
      <c r="AB93" s="46"/>
      <c r="AC93" s="42"/>
    </row>
  </sheetData>
  <mergeCells count="245">
    <mergeCell ref="A1:AC1"/>
    <mergeCell ref="A2:U2"/>
    <mergeCell ref="A3:G3"/>
    <mergeCell ref="H3:U3"/>
    <mergeCell ref="V3:AA3"/>
    <mergeCell ref="C4:F4"/>
    <mergeCell ref="I4:K4"/>
    <mergeCell ref="M4:O4"/>
    <mergeCell ref="B86:AB86"/>
    <mergeCell ref="B87:AB87"/>
    <mergeCell ref="B88:AB88"/>
    <mergeCell ref="B89:AB89"/>
    <mergeCell ref="B90:AB90"/>
    <mergeCell ref="B91:AB91"/>
    <mergeCell ref="A92:AC92"/>
    <mergeCell ref="A23:A30"/>
    <mergeCell ref="A31:A36"/>
    <mergeCell ref="A37:A44"/>
    <mergeCell ref="A45:A64"/>
    <mergeCell ref="A65:A72"/>
    <mergeCell ref="A73:A80"/>
    <mergeCell ref="A81:A84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77:E78"/>
    <mergeCell ref="E79:E80"/>
    <mergeCell ref="E81:E82"/>
    <mergeCell ref="E83:E8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G4:G6"/>
    <mergeCell ref="H4:H6"/>
    <mergeCell ref="I5:I6"/>
    <mergeCell ref="J5:J6"/>
    <mergeCell ref="K5:K6"/>
    <mergeCell ref="L4:L6"/>
    <mergeCell ref="M5:M6"/>
    <mergeCell ref="N5:N6"/>
    <mergeCell ref="O5:O6"/>
    <mergeCell ref="P4:P5"/>
    <mergeCell ref="Q4:Q5"/>
    <mergeCell ref="R4:R5"/>
    <mergeCell ref="S4:S5"/>
    <mergeCell ref="T4:T5"/>
    <mergeCell ref="U4:U5"/>
    <mergeCell ref="V4:V6"/>
    <mergeCell ref="W4:W6"/>
    <mergeCell ref="X4:X6"/>
    <mergeCell ref="Y4:Y6"/>
    <mergeCell ref="Z4:Z6"/>
    <mergeCell ref="AA4:AA6"/>
    <mergeCell ref="AB3:AB6"/>
    <mergeCell ref="AC3:AC5"/>
    <mergeCell ref="A4:B6"/>
    <mergeCell ref="A7:B8"/>
    <mergeCell ref="A9:B10"/>
    <mergeCell ref="A11:B12"/>
    <mergeCell ref="A13:B14"/>
    <mergeCell ref="A15:B16"/>
    <mergeCell ref="A17:B18"/>
    <mergeCell ref="A19:B20"/>
    <mergeCell ref="A21:B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海沧产业招商服务公司首批社会招聘岗位、职责与任职条件</vt:lpstr>
      <vt:lpstr>需求岗位任职要求</vt:lpstr>
      <vt:lpstr>人工成本预算明细表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林国新</cp:lastModifiedBy>
  <dcterms:created xsi:type="dcterms:W3CDTF">1996-12-17T01:32:00Z</dcterms:created>
  <cp:lastPrinted>2015-11-30T07:17:00Z</cp:lastPrinted>
  <dcterms:modified xsi:type="dcterms:W3CDTF">2019-07-02T07:49:38Z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