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952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<sst xmlns="http://schemas.openxmlformats.org/spreadsheetml/2006/main" count="135" uniqueCount="84">
  <si>
    <t>附件</t>
  </si>
  <si>
    <t>安陆市2019年公开招聘农村义务教育学校新机制教师考生综合成绩及排名</t>
  </si>
  <si>
    <t>招聘岗位</t>
  </si>
  <si>
    <t>笔试准考证号</t>
  </si>
  <si>
    <t>笔试成绩(100％)</t>
  </si>
  <si>
    <t>笔试      名次</t>
  </si>
  <si>
    <t>面试成绩(100％)</t>
  </si>
  <si>
    <t>面试名次</t>
  </si>
  <si>
    <t>笔试成绩(40％)</t>
  </si>
  <si>
    <t>面试成绩(60％)</t>
  </si>
  <si>
    <t>综合成绩(100％)</t>
  </si>
  <si>
    <t>综合   排名</t>
  </si>
  <si>
    <t>备注</t>
  </si>
  <si>
    <t>初中语文</t>
  </si>
  <si>
    <t>91301010301410</t>
  </si>
  <si>
    <t>3</t>
  </si>
  <si>
    <t>91301092501404</t>
  </si>
  <si>
    <t>2</t>
  </si>
  <si>
    <t>91301092501319</t>
  </si>
  <si>
    <t>4</t>
  </si>
  <si>
    <t>91301010301301</t>
  </si>
  <si>
    <t>5</t>
  </si>
  <si>
    <t>91301010300807</t>
  </si>
  <si>
    <t>1</t>
  </si>
  <si>
    <t>91301092501228</t>
  </si>
  <si>
    <t>7</t>
  </si>
  <si>
    <t>91301283404109</t>
  </si>
  <si>
    <t>6</t>
  </si>
  <si>
    <t>91301010301205</t>
  </si>
  <si>
    <t>8</t>
  </si>
  <si>
    <t>初中数学</t>
  </si>
  <si>
    <t>91302092501604</t>
  </si>
  <si>
    <t>91302021001420</t>
  </si>
  <si>
    <t>91302092501711</t>
  </si>
  <si>
    <t>91302092501605</t>
  </si>
  <si>
    <t>91302092501613</t>
  </si>
  <si>
    <t>91302092501806</t>
  </si>
  <si>
    <t>91302092501718</t>
  </si>
  <si>
    <t>91302010500226</t>
  </si>
  <si>
    <t>初中英语</t>
  </si>
  <si>
    <t>91303112806022</t>
  </si>
  <si>
    <t>91303092501903</t>
  </si>
  <si>
    <t>91303092502020</t>
  </si>
  <si>
    <t>91303010501826</t>
  </si>
  <si>
    <t>91303092502303</t>
  </si>
  <si>
    <t>91303092502028</t>
  </si>
  <si>
    <t>91303092502215</t>
  </si>
  <si>
    <t>91303092502117</t>
  </si>
  <si>
    <t>91303092502211</t>
  </si>
  <si>
    <t>小学语文</t>
  </si>
  <si>
    <t>91201092401523</t>
  </si>
  <si>
    <t>91201092400301</t>
  </si>
  <si>
    <t>91201092402202</t>
  </si>
  <si>
    <t>91201092401428</t>
  </si>
  <si>
    <t>91201092402006</t>
  </si>
  <si>
    <t>91201092402710</t>
  </si>
  <si>
    <t>91201010701210</t>
  </si>
  <si>
    <t>91201092400407</t>
  </si>
  <si>
    <t>91201092402925</t>
  </si>
  <si>
    <t>91201092402817</t>
  </si>
  <si>
    <t>91201092402512</t>
  </si>
  <si>
    <t>91201010801316</t>
  </si>
  <si>
    <t>91201010800801</t>
  </si>
  <si>
    <t>91201092400925</t>
  </si>
  <si>
    <t>91201092402301</t>
  </si>
  <si>
    <t>91201092400613</t>
  </si>
  <si>
    <t>小学数学</t>
  </si>
  <si>
    <t>91202092300308</t>
  </si>
  <si>
    <t>91202010101306</t>
  </si>
  <si>
    <t>91202092301127</t>
  </si>
  <si>
    <t>91202092300610</t>
  </si>
  <si>
    <t>91202092300220</t>
  </si>
  <si>
    <t>91202010100928</t>
  </si>
  <si>
    <t>91202020904610</t>
  </si>
  <si>
    <t>91202010102017</t>
  </si>
  <si>
    <t>91202092301401</t>
  </si>
  <si>
    <t>91202092301814</t>
  </si>
  <si>
    <t>小学英语</t>
  </si>
  <si>
    <t>91203092302717</t>
  </si>
  <si>
    <t>91203092302922</t>
  </si>
  <si>
    <t>91203010401205</t>
  </si>
  <si>
    <t>91203010400923</t>
  </si>
  <si>
    <t>91203092302201</t>
  </si>
  <si>
    <t>91203010400408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</si>
</sst>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6"/>
      <name val="宋体"/>
      <family val="0"/>
    </font>
    <font>
      <b/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5" fillId="0" borderId="10" xfId="63" applyFont="1" applyFill="1" applyBorder="1" applyAlignment="1">
      <alignment horizontal="center" vertical="center" wrapText="1"/>
      <protection/>
    </xf>
    <xf numFmtId="0" fontId="26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" xfId="64"/>
    <cellStyle name="常规_Sheet1_面试成绩汇总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90" zoomScaleNormal="90" workbookViewId="0" topLeftCell="A1">
      <pane ySplit="3" topLeftCell="A4" activePane="bottomLeft" state="frozen"/>
      <selection pane="bottomLeft" activeCell="J9" sqref="J9"/>
    </sheetView>
  </sheetViews>
  <sheetFormatPr defaultColWidth="9.00390625" defaultRowHeight="14.25"/>
  <cols>
    <col min="1" max="1" width="11.00390625" style="2" customWidth="1"/>
    <col min="2" max="2" width="13.625" style="2" customWidth="1"/>
    <col min="3" max="3" width="8.625" style="2" customWidth="1"/>
    <col min="4" max="4" width="4.625" style="2" customWidth="1"/>
    <col min="5" max="5" width="8.625" style="2" customWidth="1"/>
    <col min="6" max="6" width="4.625" style="2" customWidth="1"/>
    <col min="7" max="9" width="8.625" style="3" customWidth="1"/>
    <col min="10" max="10" width="6.50390625" style="2" customWidth="1"/>
    <col min="11" max="11" width="7.25390625" style="2" customWidth="1"/>
  </cols>
  <sheetData>
    <row r="1" ht="14.25">
      <c r="A1" s="4" t="s">
        <v>0</v>
      </c>
    </row>
    <row r="2" spans="1:11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7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8" t="s">
        <v>12</v>
      </c>
    </row>
    <row r="4" spans="1:11" s="1" customFormat="1" ht="16.5" customHeight="1">
      <c r="A4" s="10" t="s">
        <v>13</v>
      </c>
      <c r="B4" s="11" t="s">
        <v>14</v>
      </c>
      <c r="C4" s="12">
        <v>65.95</v>
      </c>
      <c r="D4" s="12" t="s">
        <v>15</v>
      </c>
      <c r="E4" s="12">
        <v>83.8</v>
      </c>
      <c r="F4" s="12">
        <v>1</v>
      </c>
      <c r="G4" s="12">
        <f aca="true" t="shared" si="0" ref="G4:G11">C4*0.4</f>
        <v>26.380000000000003</v>
      </c>
      <c r="H4" s="12">
        <f aca="true" t="shared" si="1" ref="H4:H11">E4*0.6</f>
        <v>50.279999999999994</v>
      </c>
      <c r="I4" s="12">
        <f aca="true" t="shared" si="2" ref="I4:I11">G4+H4</f>
        <v>76.66</v>
      </c>
      <c r="J4" s="12">
        <v>1</v>
      </c>
      <c r="K4" s="13"/>
    </row>
    <row r="5" spans="1:11" s="1" customFormat="1" ht="16.5" customHeight="1">
      <c r="A5" s="10" t="s">
        <v>13</v>
      </c>
      <c r="B5" s="11" t="s">
        <v>16</v>
      </c>
      <c r="C5" s="12">
        <v>67.95</v>
      </c>
      <c r="D5" s="12" t="s">
        <v>17</v>
      </c>
      <c r="E5" s="12">
        <v>82.4</v>
      </c>
      <c r="F5" s="12">
        <v>3</v>
      </c>
      <c r="G5" s="12">
        <f t="shared" si="0"/>
        <v>27.180000000000003</v>
      </c>
      <c r="H5" s="12">
        <f t="shared" si="1"/>
        <v>49.440000000000005</v>
      </c>
      <c r="I5" s="12">
        <f t="shared" si="2"/>
        <v>76.62</v>
      </c>
      <c r="J5" s="12">
        <v>2</v>
      </c>
      <c r="K5" s="13"/>
    </row>
    <row r="6" spans="1:11" s="1" customFormat="1" ht="16.5" customHeight="1">
      <c r="A6" s="10" t="s">
        <v>13</v>
      </c>
      <c r="B6" s="11" t="s">
        <v>18</v>
      </c>
      <c r="C6" s="12">
        <v>64.65</v>
      </c>
      <c r="D6" s="12" t="s">
        <v>19</v>
      </c>
      <c r="E6" s="12">
        <v>81.4</v>
      </c>
      <c r="F6" s="12">
        <v>4</v>
      </c>
      <c r="G6" s="12">
        <f t="shared" si="0"/>
        <v>25.860000000000003</v>
      </c>
      <c r="H6" s="12">
        <f t="shared" si="1"/>
        <v>48.84</v>
      </c>
      <c r="I6" s="12">
        <f t="shared" si="2"/>
        <v>74.7</v>
      </c>
      <c r="J6" s="12">
        <v>3</v>
      </c>
      <c r="K6" s="14"/>
    </row>
    <row r="7" spans="1:11" ht="16.5" customHeight="1">
      <c r="A7" s="10" t="s">
        <v>13</v>
      </c>
      <c r="B7" s="11" t="s">
        <v>20</v>
      </c>
      <c r="C7" s="12">
        <v>64.3</v>
      </c>
      <c r="D7" s="12" t="s">
        <v>21</v>
      </c>
      <c r="E7" s="12">
        <v>80.6</v>
      </c>
      <c r="F7" s="12">
        <v>5</v>
      </c>
      <c r="G7" s="12">
        <f t="shared" si="0"/>
        <v>25.72</v>
      </c>
      <c r="H7" s="12">
        <f t="shared" si="1"/>
        <v>48.35999999999999</v>
      </c>
      <c r="I7" s="12">
        <f t="shared" si="2"/>
        <v>74.07999999999998</v>
      </c>
      <c r="J7" s="12">
        <v>4</v>
      </c>
      <c r="K7" s="15"/>
    </row>
    <row r="8" spans="1:11" ht="16.5" customHeight="1">
      <c r="A8" s="10" t="s">
        <v>13</v>
      </c>
      <c r="B8" s="11" t="s">
        <v>22</v>
      </c>
      <c r="C8" s="12">
        <v>68.15</v>
      </c>
      <c r="D8" s="12" t="s">
        <v>23</v>
      </c>
      <c r="E8" s="12">
        <v>77.8</v>
      </c>
      <c r="F8" s="12">
        <v>6</v>
      </c>
      <c r="G8" s="12">
        <f t="shared" si="0"/>
        <v>27.260000000000005</v>
      </c>
      <c r="H8" s="12">
        <f t="shared" si="1"/>
        <v>46.68</v>
      </c>
      <c r="I8" s="12">
        <f t="shared" si="2"/>
        <v>73.94</v>
      </c>
      <c r="J8" s="12">
        <v>5</v>
      </c>
      <c r="K8" s="16"/>
    </row>
    <row r="9" spans="1:11" ht="16.5" customHeight="1">
      <c r="A9" s="10" t="s">
        <v>13</v>
      </c>
      <c r="B9" s="11" t="s">
        <v>24</v>
      </c>
      <c r="C9" s="12">
        <v>60.35</v>
      </c>
      <c r="D9" s="12" t="s">
        <v>25</v>
      </c>
      <c r="E9" s="12">
        <v>83</v>
      </c>
      <c r="F9" s="12">
        <v>2</v>
      </c>
      <c r="G9" s="12">
        <f t="shared" si="0"/>
        <v>24.14</v>
      </c>
      <c r="H9" s="12">
        <f t="shared" si="1"/>
        <v>49.8</v>
      </c>
      <c r="I9" s="12">
        <f t="shared" si="2"/>
        <v>73.94</v>
      </c>
      <c r="J9" s="12">
        <v>5</v>
      </c>
      <c r="K9" s="15"/>
    </row>
    <row r="10" spans="1:11" ht="16.5" customHeight="1">
      <c r="A10" s="10" t="s">
        <v>13</v>
      </c>
      <c r="B10" s="11" t="s">
        <v>26</v>
      </c>
      <c r="C10" s="12">
        <v>62.4</v>
      </c>
      <c r="D10" s="12" t="s">
        <v>27</v>
      </c>
      <c r="E10" s="12">
        <v>77.6</v>
      </c>
      <c r="F10" s="12">
        <v>7</v>
      </c>
      <c r="G10" s="12">
        <f t="shared" si="0"/>
        <v>24.96</v>
      </c>
      <c r="H10" s="12">
        <f t="shared" si="1"/>
        <v>46.559999999999995</v>
      </c>
      <c r="I10" s="12">
        <f t="shared" si="2"/>
        <v>71.52</v>
      </c>
      <c r="J10" s="12">
        <v>7</v>
      </c>
      <c r="K10" s="15"/>
    </row>
    <row r="11" spans="1:11" ht="16.5" customHeight="1">
      <c r="A11" s="10" t="s">
        <v>13</v>
      </c>
      <c r="B11" s="11" t="s">
        <v>28</v>
      </c>
      <c r="C11" s="12">
        <v>55.9</v>
      </c>
      <c r="D11" s="12" t="s">
        <v>29</v>
      </c>
      <c r="E11" s="12">
        <v>75</v>
      </c>
      <c r="F11" s="12">
        <v>8</v>
      </c>
      <c r="G11" s="12">
        <f t="shared" si="0"/>
        <v>22.36</v>
      </c>
      <c r="H11" s="12">
        <f t="shared" si="1"/>
        <v>45</v>
      </c>
      <c r="I11" s="12">
        <f t="shared" si="2"/>
        <v>67.36</v>
      </c>
      <c r="J11" s="12">
        <v>8</v>
      </c>
      <c r="K11" s="15"/>
    </row>
    <row r="12" spans="1:11" ht="16.5" customHeight="1">
      <c r="A12" s="10" t="s">
        <v>30</v>
      </c>
      <c r="B12" s="11" t="s">
        <v>31</v>
      </c>
      <c r="C12" s="12">
        <v>66.75</v>
      </c>
      <c r="D12" s="12">
        <v>1</v>
      </c>
      <c r="E12" s="12">
        <v>84.6</v>
      </c>
      <c r="F12" s="12">
        <v>4</v>
      </c>
      <c r="G12" s="12">
        <f aca="true" t="shared" si="3" ref="G12:G19">C12*0.4</f>
        <v>26.700000000000003</v>
      </c>
      <c r="H12" s="12">
        <f aca="true" t="shared" si="4" ref="H12:H19">E12*0.6</f>
        <v>50.76</v>
      </c>
      <c r="I12" s="12">
        <f aca="true" t="shared" si="5" ref="I12:I19">G12+H12</f>
        <v>77.46000000000001</v>
      </c>
      <c r="J12" s="12">
        <v>1</v>
      </c>
      <c r="K12" s="15"/>
    </row>
    <row r="13" spans="1:11" ht="16.5" customHeight="1">
      <c r="A13" s="10" t="s">
        <v>30</v>
      </c>
      <c r="B13" s="11" t="s">
        <v>32</v>
      </c>
      <c r="C13" s="12">
        <v>66.2</v>
      </c>
      <c r="D13" s="12">
        <v>2</v>
      </c>
      <c r="E13" s="12">
        <v>84.4</v>
      </c>
      <c r="F13" s="12">
        <v>5</v>
      </c>
      <c r="G13" s="12">
        <f t="shared" si="3"/>
        <v>26.480000000000004</v>
      </c>
      <c r="H13" s="12">
        <f t="shared" si="4"/>
        <v>50.64</v>
      </c>
      <c r="I13" s="12">
        <f t="shared" si="5"/>
        <v>77.12</v>
      </c>
      <c r="J13" s="12">
        <v>2</v>
      </c>
      <c r="K13" s="15"/>
    </row>
    <row r="14" spans="1:11" ht="16.5" customHeight="1">
      <c r="A14" s="10" t="s">
        <v>30</v>
      </c>
      <c r="B14" s="11" t="s">
        <v>33</v>
      </c>
      <c r="C14" s="12">
        <v>56.9</v>
      </c>
      <c r="D14" s="12">
        <v>5</v>
      </c>
      <c r="E14" s="12">
        <v>86.2</v>
      </c>
      <c r="F14" s="12">
        <v>2</v>
      </c>
      <c r="G14" s="12">
        <f t="shared" si="3"/>
        <v>22.76</v>
      </c>
      <c r="H14" s="12">
        <f t="shared" si="4"/>
        <v>51.72</v>
      </c>
      <c r="I14" s="12">
        <f t="shared" si="5"/>
        <v>74.48</v>
      </c>
      <c r="J14" s="12">
        <v>3</v>
      </c>
      <c r="K14" s="15"/>
    </row>
    <row r="15" spans="1:11" ht="16.5" customHeight="1">
      <c r="A15" s="10" t="s">
        <v>30</v>
      </c>
      <c r="B15" s="11" t="s">
        <v>34</v>
      </c>
      <c r="C15" s="12">
        <v>60.25</v>
      </c>
      <c r="D15" s="12">
        <v>3</v>
      </c>
      <c r="E15" s="12">
        <v>83.8</v>
      </c>
      <c r="F15" s="12">
        <v>6</v>
      </c>
      <c r="G15" s="12">
        <f t="shared" si="3"/>
        <v>24.1</v>
      </c>
      <c r="H15" s="12">
        <f t="shared" si="4"/>
        <v>50.279999999999994</v>
      </c>
      <c r="I15" s="12">
        <f t="shared" si="5"/>
        <v>74.38</v>
      </c>
      <c r="J15" s="12">
        <v>4</v>
      </c>
      <c r="K15" s="15"/>
    </row>
    <row r="16" spans="1:11" ht="16.5" customHeight="1">
      <c r="A16" s="10" t="s">
        <v>30</v>
      </c>
      <c r="B16" s="11" t="s">
        <v>35</v>
      </c>
      <c r="C16" s="12">
        <v>56.15</v>
      </c>
      <c r="D16" s="12">
        <v>7</v>
      </c>
      <c r="E16" s="12">
        <v>86</v>
      </c>
      <c r="F16" s="12">
        <v>3</v>
      </c>
      <c r="G16" s="12">
        <f t="shared" si="3"/>
        <v>22.46</v>
      </c>
      <c r="H16" s="12">
        <f t="shared" si="4"/>
        <v>51.6</v>
      </c>
      <c r="I16" s="12">
        <f t="shared" si="5"/>
        <v>74.06</v>
      </c>
      <c r="J16" s="12">
        <v>5</v>
      </c>
      <c r="K16" s="15"/>
    </row>
    <row r="17" spans="1:11" ht="16.5" customHeight="1">
      <c r="A17" s="10" t="s">
        <v>30</v>
      </c>
      <c r="B17" s="11" t="s">
        <v>36</v>
      </c>
      <c r="C17" s="12">
        <v>52.95</v>
      </c>
      <c r="D17" s="12">
        <v>10</v>
      </c>
      <c r="E17" s="12">
        <v>86.8</v>
      </c>
      <c r="F17" s="12">
        <v>1</v>
      </c>
      <c r="G17" s="12">
        <f t="shared" si="3"/>
        <v>21.180000000000003</v>
      </c>
      <c r="H17" s="12">
        <f t="shared" si="4"/>
        <v>52.08</v>
      </c>
      <c r="I17" s="12">
        <f t="shared" si="5"/>
        <v>73.26</v>
      </c>
      <c r="J17" s="12">
        <v>6</v>
      </c>
      <c r="K17" s="15"/>
    </row>
    <row r="18" spans="1:11" ht="16.5" customHeight="1">
      <c r="A18" s="10" t="s">
        <v>30</v>
      </c>
      <c r="B18" s="11" t="s">
        <v>37</v>
      </c>
      <c r="C18" s="12">
        <v>57.4</v>
      </c>
      <c r="D18" s="12">
        <v>4</v>
      </c>
      <c r="E18" s="12">
        <v>82.6</v>
      </c>
      <c r="F18" s="12">
        <v>7</v>
      </c>
      <c r="G18" s="12">
        <f t="shared" si="3"/>
        <v>22.96</v>
      </c>
      <c r="H18" s="12">
        <f t="shared" si="4"/>
        <v>49.559999999999995</v>
      </c>
      <c r="I18" s="12">
        <f t="shared" si="5"/>
        <v>72.52</v>
      </c>
      <c r="J18" s="12">
        <v>7</v>
      </c>
      <c r="K18" s="15"/>
    </row>
    <row r="19" spans="1:11" ht="16.5" customHeight="1">
      <c r="A19" s="10" t="s">
        <v>30</v>
      </c>
      <c r="B19" s="11" t="s">
        <v>38</v>
      </c>
      <c r="C19" s="12">
        <v>56.65</v>
      </c>
      <c r="D19" s="12">
        <v>6</v>
      </c>
      <c r="E19" s="12">
        <v>78.4</v>
      </c>
      <c r="F19" s="12">
        <v>8</v>
      </c>
      <c r="G19" s="12">
        <f t="shared" si="3"/>
        <v>22.66</v>
      </c>
      <c r="H19" s="12">
        <f t="shared" si="4"/>
        <v>47.04</v>
      </c>
      <c r="I19" s="12">
        <f t="shared" si="5"/>
        <v>69.7</v>
      </c>
      <c r="J19" s="12">
        <v>8</v>
      </c>
      <c r="K19" s="15"/>
    </row>
    <row r="20" spans="1:11" ht="16.5" customHeight="1">
      <c r="A20" s="10" t="s">
        <v>39</v>
      </c>
      <c r="B20" s="11" t="s">
        <v>40</v>
      </c>
      <c r="C20" s="12">
        <v>73.1</v>
      </c>
      <c r="D20" s="12">
        <v>1</v>
      </c>
      <c r="E20" s="12">
        <v>91.4</v>
      </c>
      <c r="F20" s="12">
        <v>2</v>
      </c>
      <c r="G20" s="12">
        <f aca="true" t="shared" si="6" ref="G20:G61">C20*0.4</f>
        <v>29.24</v>
      </c>
      <c r="H20" s="12">
        <f aca="true" t="shared" si="7" ref="H20:H54">E20*0.6</f>
        <v>54.84</v>
      </c>
      <c r="I20" s="12">
        <f aca="true" t="shared" si="8" ref="I20:I61">G20+H20</f>
        <v>84.08</v>
      </c>
      <c r="J20" s="12">
        <v>1</v>
      </c>
      <c r="K20" s="15"/>
    </row>
    <row r="21" spans="1:11" ht="16.5" customHeight="1">
      <c r="A21" s="10" t="s">
        <v>39</v>
      </c>
      <c r="B21" s="11" t="s">
        <v>41</v>
      </c>
      <c r="C21" s="12">
        <v>71.65</v>
      </c>
      <c r="D21" s="12">
        <v>2</v>
      </c>
      <c r="E21" s="12">
        <v>89.6</v>
      </c>
      <c r="F21" s="12">
        <v>3</v>
      </c>
      <c r="G21" s="12">
        <f t="shared" si="6"/>
        <v>28.660000000000004</v>
      </c>
      <c r="H21" s="12">
        <f t="shared" si="7"/>
        <v>53.76</v>
      </c>
      <c r="I21" s="12">
        <f t="shared" si="8"/>
        <v>82.42</v>
      </c>
      <c r="J21" s="12">
        <v>2</v>
      </c>
      <c r="K21" s="15"/>
    </row>
    <row r="22" spans="1:11" ht="16.5" customHeight="1">
      <c r="A22" s="10" t="s">
        <v>39</v>
      </c>
      <c r="B22" s="11" t="s">
        <v>42</v>
      </c>
      <c r="C22" s="12">
        <v>66.25</v>
      </c>
      <c r="D22" s="12">
        <v>6</v>
      </c>
      <c r="E22" s="12">
        <v>91.6</v>
      </c>
      <c r="F22" s="12">
        <v>1</v>
      </c>
      <c r="G22" s="12">
        <f t="shared" si="6"/>
        <v>26.5</v>
      </c>
      <c r="H22" s="12">
        <f t="shared" si="7"/>
        <v>54.959999999999994</v>
      </c>
      <c r="I22" s="12">
        <f t="shared" si="8"/>
        <v>81.46</v>
      </c>
      <c r="J22" s="12">
        <v>3</v>
      </c>
      <c r="K22" s="15"/>
    </row>
    <row r="23" spans="1:11" ht="16.5" customHeight="1">
      <c r="A23" s="10" t="s">
        <v>39</v>
      </c>
      <c r="B23" s="11" t="s">
        <v>43</v>
      </c>
      <c r="C23" s="12">
        <v>69.95</v>
      </c>
      <c r="D23" s="12">
        <v>3</v>
      </c>
      <c r="E23" s="12">
        <v>87.2</v>
      </c>
      <c r="F23" s="12">
        <v>5</v>
      </c>
      <c r="G23" s="12">
        <f t="shared" si="6"/>
        <v>27.980000000000004</v>
      </c>
      <c r="H23" s="12">
        <f t="shared" si="7"/>
        <v>52.32</v>
      </c>
      <c r="I23" s="12">
        <f t="shared" si="8"/>
        <v>80.30000000000001</v>
      </c>
      <c r="J23" s="12">
        <v>4</v>
      </c>
      <c r="K23" s="15"/>
    </row>
    <row r="24" spans="1:11" ht="16.5" customHeight="1">
      <c r="A24" s="10" t="s">
        <v>39</v>
      </c>
      <c r="B24" s="11" t="s">
        <v>44</v>
      </c>
      <c r="C24" s="12">
        <v>67.85</v>
      </c>
      <c r="D24" s="12">
        <v>5</v>
      </c>
      <c r="E24" s="12">
        <v>87</v>
      </c>
      <c r="F24" s="12">
        <v>6</v>
      </c>
      <c r="G24" s="12">
        <f t="shared" si="6"/>
        <v>27.14</v>
      </c>
      <c r="H24" s="12">
        <f t="shared" si="7"/>
        <v>52.199999999999996</v>
      </c>
      <c r="I24" s="12">
        <f t="shared" si="8"/>
        <v>79.34</v>
      </c>
      <c r="J24" s="12">
        <v>5</v>
      </c>
      <c r="K24" s="15"/>
    </row>
    <row r="25" spans="1:11" ht="16.5" customHeight="1">
      <c r="A25" s="10" t="s">
        <v>39</v>
      </c>
      <c r="B25" s="11" t="s">
        <v>45</v>
      </c>
      <c r="C25" s="12">
        <v>65.9</v>
      </c>
      <c r="D25" s="12">
        <v>7</v>
      </c>
      <c r="E25" s="12">
        <v>88</v>
      </c>
      <c r="F25" s="12">
        <v>4</v>
      </c>
      <c r="G25" s="12">
        <f t="shared" si="6"/>
        <v>26.360000000000003</v>
      </c>
      <c r="H25" s="12">
        <f t="shared" si="7"/>
        <v>52.8</v>
      </c>
      <c r="I25" s="12">
        <f t="shared" si="8"/>
        <v>79.16</v>
      </c>
      <c r="J25" s="12">
        <v>6</v>
      </c>
      <c r="K25" s="15"/>
    </row>
    <row r="26" spans="1:11" ht="16.5" customHeight="1">
      <c r="A26" s="10" t="s">
        <v>39</v>
      </c>
      <c r="B26" s="11" t="s">
        <v>46</v>
      </c>
      <c r="C26" s="12">
        <v>65.3</v>
      </c>
      <c r="D26" s="12">
        <v>8</v>
      </c>
      <c r="E26" s="12">
        <v>83.8</v>
      </c>
      <c r="F26" s="12">
        <v>7</v>
      </c>
      <c r="G26" s="12">
        <f t="shared" si="6"/>
        <v>26.12</v>
      </c>
      <c r="H26" s="12">
        <f t="shared" si="7"/>
        <v>50.279999999999994</v>
      </c>
      <c r="I26" s="12">
        <f t="shared" si="8"/>
        <v>76.39999999999999</v>
      </c>
      <c r="J26" s="12">
        <v>7</v>
      </c>
      <c r="K26" s="15"/>
    </row>
    <row r="27" spans="1:11" ht="16.5" customHeight="1">
      <c r="A27" s="10" t="s">
        <v>39</v>
      </c>
      <c r="B27" s="11" t="s">
        <v>47</v>
      </c>
      <c r="C27" s="12">
        <v>64.65</v>
      </c>
      <c r="D27" s="12">
        <v>9</v>
      </c>
      <c r="E27" s="12">
        <v>82.6</v>
      </c>
      <c r="F27" s="12">
        <v>8</v>
      </c>
      <c r="G27" s="12">
        <f t="shared" si="6"/>
        <v>25.860000000000003</v>
      </c>
      <c r="H27" s="12">
        <f t="shared" si="7"/>
        <v>49.559999999999995</v>
      </c>
      <c r="I27" s="12">
        <f t="shared" si="8"/>
        <v>75.42</v>
      </c>
      <c r="J27" s="12">
        <v>8</v>
      </c>
      <c r="K27" s="15"/>
    </row>
    <row r="28" spans="1:11" ht="16.5" customHeight="1">
      <c r="A28" s="10" t="s">
        <v>39</v>
      </c>
      <c r="B28" s="11" t="s">
        <v>48</v>
      </c>
      <c r="C28" s="12">
        <v>63.35</v>
      </c>
      <c r="D28" s="12">
        <v>10</v>
      </c>
      <c r="E28" s="12">
        <v>81</v>
      </c>
      <c r="F28" s="12">
        <v>9</v>
      </c>
      <c r="G28" s="12">
        <f t="shared" si="6"/>
        <v>25.340000000000003</v>
      </c>
      <c r="H28" s="12">
        <f t="shared" si="7"/>
        <v>48.6</v>
      </c>
      <c r="I28" s="12">
        <f t="shared" si="8"/>
        <v>73.94</v>
      </c>
      <c r="J28" s="12">
        <v>9</v>
      </c>
      <c r="K28" s="15"/>
    </row>
    <row r="29" spans="1:11" s="1" customFormat="1" ht="16.5" customHeight="1">
      <c r="A29" s="10" t="s">
        <v>49</v>
      </c>
      <c r="B29" s="11" t="s">
        <v>50</v>
      </c>
      <c r="C29" s="12">
        <v>64.4</v>
      </c>
      <c r="D29" s="12">
        <v>2</v>
      </c>
      <c r="E29" s="12">
        <v>85.8</v>
      </c>
      <c r="F29" s="12">
        <v>2</v>
      </c>
      <c r="G29" s="12">
        <f t="shared" si="6"/>
        <v>25.760000000000005</v>
      </c>
      <c r="H29" s="12">
        <f t="shared" si="7"/>
        <v>51.48</v>
      </c>
      <c r="I29" s="12">
        <f t="shared" si="8"/>
        <v>77.24000000000001</v>
      </c>
      <c r="J29" s="12">
        <v>1</v>
      </c>
      <c r="K29" s="14"/>
    </row>
    <row r="30" spans="1:11" ht="16.5" customHeight="1">
      <c r="A30" s="10" t="s">
        <v>49</v>
      </c>
      <c r="B30" s="11" t="s">
        <v>51</v>
      </c>
      <c r="C30" s="12">
        <v>69</v>
      </c>
      <c r="D30" s="12">
        <v>1</v>
      </c>
      <c r="E30" s="12">
        <v>80.6</v>
      </c>
      <c r="F30" s="12">
        <v>8</v>
      </c>
      <c r="G30" s="12">
        <f t="shared" si="6"/>
        <v>27.6</v>
      </c>
      <c r="H30" s="12">
        <f t="shared" si="7"/>
        <v>48.35999999999999</v>
      </c>
      <c r="I30" s="12">
        <f t="shared" si="8"/>
        <v>75.96</v>
      </c>
      <c r="J30" s="12">
        <v>2</v>
      </c>
      <c r="K30" s="16"/>
    </row>
    <row r="31" spans="1:11" ht="16.5" customHeight="1">
      <c r="A31" s="10" t="s">
        <v>49</v>
      </c>
      <c r="B31" s="11" t="s">
        <v>52</v>
      </c>
      <c r="C31" s="12">
        <v>57.25</v>
      </c>
      <c r="D31" s="12">
        <v>12</v>
      </c>
      <c r="E31" s="12">
        <v>87.8</v>
      </c>
      <c r="F31" s="12">
        <v>1</v>
      </c>
      <c r="G31" s="12">
        <f t="shared" si="6"/>
        <v>22.900000000000002</v>
      </c>
      <c r="H31" s="12">
        <f t="shared" si="7"/>
        <v>52.68</v>
      </c>
      <c r="I31" s="12">
        <f t="shared" si="8"/>
        <v>75.58</v>
      </c>
      <c r="J31" s="12">
        <v>3</v>
      </c>
      <c r="K31" s="15"/>
    </row>
    <row r="32" spans="1:11" ht="16.5" customHeight="1">
      <c r="A32" s="10" t="s">
        <v>49</v>
      </c>
      <c r="B32" s="11" t="s">
        <v>53</v>
      </c>
      <c r="C32" s="12">
        <v>60.7</v>
      </c>
      <c r="D32" s="12">
        <v>3</v>
      </c>
      <c r="E32" s="12">
        <v>84.6</v>
      </c>
      <c r="F32" s="12">
        <v>3</v>
      </c>
      <c r="G32" s="12">
        <f t="shared" si="6"/>
        <v>24.28</v>
      </c>
      <c r="H32" s="12">
        <f t="shared" si="7"/>
        <v>50.76</v>
      </c>
      <c r="I32" s="12">
        <f t="shared" si="8"/>
        <v>75.03999999999999</v>
      </c>
      <c r="J32" s="12">
        <v>4</v>
      </c>
      <c r="K32" s="15"/>
    </row>
    <row r="33" spans="1:11" ht="16.5" customHeight="1">
      <c r="A33" s="10" t="s">
        <v>49</v>
      </c>
      <c r="B33" s="11" t="s">
        <v>54</v>
      </c>
      <c r="C33" s="12">
        <v>58.6</v>
      </c>
      <c r="D33" s="12">
        <v>9</v>
      </c>
      <c r="E33" s="12">
        <v>84</v>
      </c>
      <c r="F33" s="12">
        <v>4</v>
      </c>
      <c r="G33" s="12">
        <f t="shared" si="6"/>
        <v>23.44</v>
      </c>
      <c r="H33" s="12">
        <f t="shared" si="7"/>
        <v>50.4</v>
      </c>
      <c r="I33" s="12">
        <f t="shared" si="8"/>
        <v>73.84</v>
      </c>
      <c r="J33" s="12">
        <v>5</v>
      </c>
      <c r="K33" s="15"/>
    </row>
    <row r="34" spans="1:11" ht="16.5" customHeight="1">
      <c r="A34" s="10" t="s">
        <v>49</v>
      </c>
      <c r="B34" s="11" t="s">
        <v>55</v>
      </c>
      <c r="C34" s="12">
        <v>60.65</v>
      </c>
      <c r="D34" s="12">
        <v>4</v>
      </c>
      <c r="E34" s="12">
        <v>81.4</v>
      </c>
      <c r="F34" s="12">
        <v>6</v>
      </c>
      <c r="G34" s="12">
        <f t="shared" si="6"/>
        <v>24.26</v>
      </c>
      <c r="H34" s="12">
        <f t="shared" si="7"/>
        <v>48.84</v>
      </c>
      <c r="I34" s="12">
        <f t="shared" si="8"/>
        <v>73.10000000000001</v>
      </c>
      <c r="J34" s="12">
        <v>6</v>
      </c>
      <c r="K34" s="15"/>
    </row>
    <row r="35" spans="1:11" ht="16.5" customHeight="1">
      <c r="A35" s="10" t="s">
        <v>49</v>
      </c>
      <c r="B35" s="11" t="s">
        <v>56</v>
      </c>
      <c r="C35" s="12">
        <v>59.95</v>
      </c>
      <c r="D35" s="12">
        <v>6</v>
      </c>
      <c r="E35" s="12">
        <v>80.8</v>
      </c>
      <c r="F35" s="12">
        <v>7</v>
      </c>
      <c r="G35" s="12">
        <f t="shared" si="6"/>
        <v>23.980000000000004</v>
      </c>
      <c r="H35" s="12">
        <f t="shared" si="7"/>
        <v>48.48</v>
      </c>
      <c r="I35" s="12">
        <f t="shared" si="8"/>
        <v>72.46000000000001</v>
      </c>
      <c r="J35" s="12">
        <v>7</v>
      </c>
      <c r="K35" s="15"/>
    </row>
    <row r="36" spans="1:11" ht="16.5" customHeight="1">
      <c r="A36" s="10" t="s">
        <v>49</v>
      </c>
      <c r="B36" s="11" t="s">
        <v>57</v>
      </c>
      <c r="C36" s="12">
        <v>54.5</v>
      </c>
      <c r="D36" s="12">
        <v>15</v>
      </c>
      <c r="E36" s="12">
        <v>84</v>
      </c>
      <c r="F36" s="12">
        <v>4</v>
      </c>
      <c r="G36" s="12">
        <f t="shared" si="6"/>
        <v>21.8</v>
      </c>
      <c r="H36" s="12">
        <f t="shared" si="7"/>
        <v>50.4</v>
      </c>
      <c r="I36" s="12">
        <f t="shared" si="8"/>
        <v>72.2</v>
      </c>
      <c r="J36" s="12">
        <v>8</v>
      </c>
      <c r="K36" s="15"/>
    </row>
    <row r="37" spans="1:11" ht="16.5" customHeight="1">
      <c r="A37" s="10" t="s">
        <v>49</v>
      </c>
      <c r="B37" s="11" t="s">
        <v>58</v>
      </c>
      <c r="C37" s="12">
        <v>59.4</v>
      </c>
      <c r="D37" s="12">
        <v>8</v>
      </c>
      <c r="E37" s="12">
        <v>79.8</v>
      </c>
      <c r="F37" s="12">
        <v>10</v>
      </c>
      <c r="G37" s="12">
        <f t="shared" si="6"/>
        <v>23.76</v>
      </c>
      <c r="H37" s="12">
        <f t="shared" si="7"/>
        <v>47.879999999999995</v>
      </c>
      <c r="I37" s="12">
        <f t="shared" si="8"/>
        <v>71.64</v>
      </c>
      <c r="J37" s="12">
        <v>9</v>
      </c>
      <c r="K37" s="15"/>
    </row>
    <row r="38" spans="1:11" ht="16.5" customHeight="1">
      <c r="A38" s="10" t="s">
        <v>49</v>
      </c>
      <c r="B38" s="11" t="s">
        <v>59</v>
      </c>
      <c r="C38" s="12">
        <v>58.5</v>
      </c>
      <c r="D38" s="12">
        <v>11</v>
      </c>
      <c r="E38" s="12">
        <v>80.2</v>
      </c>
      <c r="F38" s="12">
        <v>9</v>
      </c>
      <c r="G38" s="12">
        <f t="shared" si="6"/>
        <v>23.400000000000002</v>
      </c>
      <c r="H38" s="12">
        <f t="shared" si="7"/>
        <v>48.12</v>
      </c>
      <c r="I38" s="12">
        <f t="shared" si="8"/>
        <v>71.52</v>
      </c>
      <c r="J38" s="12">
        <v>10</v>
      </c>
      <c r="K38" s="15"/>
    </row>
    <row r="39" spans="1:11" ht="16.5" customHeight="1">
      <c r="A39" s="10" t="s">
        <v>49</v>
      </c>
      <c r="B39" s="11" t="s">
        <v>60</v>
      </c>
      <c r="C39" s="12">
        <v>58.6</v>
      </c>
      <c r="D39" s="12">
        <v>9</v>
      </c>
      <c r="E39" s="12">
        <v>79.8</v>
      </c>
      <c r="F39" s="12">
        <v>10</v>
      </c>
      <c r="G39" s="12">
        <f t="shared" si="6"/>
        <v>23.44</v>
      </c>
      <c r="H39" s="12">
        <f t="shared" si="7"/>
        <v>47.879999999999995</v>
      </c>
      <c r="I39" s="12">
        <f t="shared" si="8"/>
        <v>71.32</v>
      </c>
      <c r="J39" s="12">
        <v>11</v>
      </c>
      <c r="K39" s="15"/>
    </row>
    <row r="40" spans="1:11" ht="16.5" customHeight="1">
      <c r="A40" s="10" t="s">
        <v>49</v>
      </c>
      <c r="B40" s="11" t="s">
        <v>61</v>
      </c>
      <c r="C40" s="12">
        <v>59.7</v>
      </c>
      <c r="D40" s="12">
        <v>7</v>
      </c>
      <c r="E40" s="12">
        <v>78.8</v>
      </c>
      <c r="F40" s="12">
        <v>14</v>
      </c>
      <c r="G40" s="12">
        <f t="shared" si="6"/>
        <v>23.880000000000003</v>
      </c>
      <c r="H40" s="12">
        <f t="shared" si="7"/>
        <v>47.279999999999994</v>
      </c>
      <c r="I40" s="12">
        <f t="shared" si="8"/>
        <v>71.16</v>
      </c>
      <c r="J40" s="12">
        <v>12</v>
      </c>
      <c r="K40" s="15"/>
    </row>
    <row r="41" spans="1:11" ht="16.5" customHeight="1">
      <c r="A41" s="10" t="s">
        <v>49</v>
      </c>
      <c r="B41" s="11" t="s">
        <v>62</v>
      </c>
      <c r="C41" s="12">
        <v>60.05</v>
      </c>
      <c r="D41" s="12">
        <v>5</v>
      </c>
      <c r="E41" s="12">
        <v>77.8</v>
      </c>
      <c r="F41" s="12">
        <v>15</v>
      </c>
      <c r="G41" s="12">
        <f t="shared" si="6"/>
        <v>24.02</v>
      </c>
      <c r="H41" s="12">
        <f t="shared" si="7"/>
        <v>46.68</v>
      </c>
      <c r="I41" s="12">
        <f t="shared" si="8"/>
        <v>70.7</v>
      </c>
      <c r="J41" s="12">
        <v>13</v>
      </c>
      <c r="K41" s="15"/>
    </row>
    <row r="42" spans="1:11" ht="16.5" customHeight="1">
      <c r="A42" s="10" t="s">
        <v>49</v>
      </c>
      <c r="B42" s="11" t="s">
        <v>63</v>
      </c>
      <c r="C42" s="12">
        <v>56.05</v>
      </c>
      <c r="D42" s="12">
        <v>14</v>
      </c>
      <c r="E42" s="12">
        <v>79.2</v>
      </c>
      <c r="F42" s="12">
        <v>13</v>
      </c>
      <c r="G42" s="12">
        <f t="shared" si="6"/>
        <v>22.42</v>
      </c>
      <c r="H42" s="12">
        <f t="shared" si="7"/>
        <v>47.52</v>
      </c>
      <c r="I42" s="12">
        <f t="shared" si="8"/>
        <v>69.94</v>
      </c>
      <c r="J42" s="12">
        <v>14</v>
      </c>
      <c r="K42" s="15"/>
    </row>
    <row r="43" spans="1:11" ht="16.5" customHeight="1">
      <c r="A43" s="10" t="s">
        <v>49</v>
      </c>
      <c r="B43" s="11" t="s">
        <v>64</v>
      </c>
      <c r="C43" s="12">
        <v>53.8</v>
      </c>
      <c r="D43" s="12">
        <v>17</v>
      </c>
      <c r="E43" s="12">
        <v>79.6</v>
      </c>
      <c r="F43" s="12">
        <v>12</v>
      </c>
      <c r="G43" s="12">
        <f t="shared" si="6"/>
        <v>21.52</v>
      </c>
      <c r="H43" s="12">
        <f t="shared" si="7"/>
        <v>47.76</v>
      </c>
      <c r="I43" s="12">
        <f t="shared" si="8"/>
        <v>69.28</v>
      </c>
      <c r="J43" s="12">
        <v>15</v>
      </c>
      <c r="K43" s="15"/>
    </row>
    <row r="44" spans="1:11" ht="16.5" customHeight="1">
      <c r="A44" s="10" t="s">
        <v>49</v>
      </c>
      <c r="B44" s="11" t="s">
        <v>65</v>
      </c>
      <c r="C44" s="12">
        <v>54.05</v>
      </c>
      <c r="D44" s="12">
        <v>16</v>
      </c>
      <c r="E44" s="12">
        <v>76.2</v>
      </c>
      <c r="F44" s="12">
        <v>16</v>
      </c>
      <c r="G44" s="12">
        <f t="shared" si="6"/>
        <v>21.62</v>
      </c>
      <c r="H44" s="12">
        <f t="shared" si="7"/>
        <v>45.72</v>
      </c>
      <c r="I44" s="12">
        <f t="shared" si="8"/>
        <v>67.34</v>
      </c>
      <c r="J44" s="12">
        <v>16</v>
      </c>
      <c r="K44" s="15"/>
    </row>
    <row r="45" spans="1:11" ht="16.5" customHeight="1">
      <c r="A45" s="10" t="s">
        <v>66</v>
      </c>
      <c r="B45" s="11" t="s">
        <v>67</v>
      </c>
      <c r="C45" s="12">
        <v>64.25</v>
      </c>
      <c r="D45" s="12">
        <v>6</v>
      </c>
      <c r="E45" s="12">
        <v>89.4</v>
      </c>
      <c r="F45" s="12">
        <v>1</v>
      </c>
      <c r="G45" s="12">
        <f t="shared" si="6"/>
        <v>25.700000000000003</v>
      </c>
      <c r="H45" s="12">
        <f t="shared" si="7"/>
        <v>53.64</v>
      </c>
      <c r="I45" s="12">
        <f t="shared" si="8"/>
        <v>79.34</v>
      </c>
      <c r="J45" s="12">
        <v>1</v>
      </c>
      <c r="K45" s="15"/>
    </row>
    <row r="46" spans="1:11" ht="16.5" customHeight="1">
      <c r="A46" s="10" t="s">
        <v>66</v>
      </c>
      <c r="B46" s="11" t="s">
        <v>68</v>
      </c>
      <c r="C46" s="12">
        <v>72.5</v>
      </c>
      <c r="D46" s="12">
        <v>1</v>
      </c>
      <c r="E46" s="12">
        <v>83</v>
      </c>
      <c r="F46" s="12">
        <v>7</v>
      </c>
      <c r="G46" s="12">
        <f t="shared" si="6"/>
        <v>29</v>
      </c>
      <c r="H46" s="12">
        <f t="shared" si="7"/>
        <v>49.8</v>
      </c>
      <c r="I46" s="12">
        <f t="shared" si="8"/>
        <v>78.8</v>
      </c>
      <c r="J46" s="12">
        <v>2</v>
      </c>
      <c r="K46" s="15"/>
    </row>
    <row r="47" spans="1:11" ht="16.5" customHeight="1">
      <c r="A47" s="10" t="s">
        <v>66</v>
      </c>
      <c r="B47" s="11" t="s">
        <v>69</v>
      </c>
      <c r="C47" s="12">
        <v>68.25</v>
      </c>
      <c r="D47" s="12">
        <v>3</v>
      </c>
      <c r="E47" s="12">
        <v>84.2</v>
      </c>
      <c r="F47" s="12">
        <v>5</v>
      </c>
      <c r="G47" s="12">
        <f t="shared" si="6"/>
        <v>27.3</v>
      </c>
      <c r="H47" s="12">
        <f t="shared" si="7"/>
        <v>50.52</v>
      </c>
      <c r="I47" s="12">
        <f t="shared" si="8"/>
        <v>77.82000000000001</v>
      </c>
      <c r="J47" s="12">
        <v>3</v>
      </c>
      <c r="K47" s="15"/>
    </row>
    <row r="48" spans="1:11" ht="16.5" customHeight="1">
      <c r="A48" s="10" t="s">
        <v>66</v>
      </c>
      <c r="B48" s="11" t="s">
        <v>70</v>
      </c>
      <c r="C48" s="12">
        <v>61.95</v>
      </c>
      <c r="D48" s="12">
        <v>9</v>
      </c>
      <c r="E48" s="12">
        <v>88</v>
      </c>
      <c r="F48" s="12">
        <v>2</v>
      </c>
      <c r="G48" s="12">
        <f t="shared" si="6"/>
        <v>24.78</v>
      </c>
      <c r="H48" s="12">
        <f t="shared" si="7"/>
        <v>52.8</v>
      </c>
      <c r="I48" s="12">
        <f t="shared" si="8"/>
        <v>77.58</v>
      </c>
      <c r="J48" s="12">
        <v>4</v>
      </c>
      <c r="K48" s="15"/>
    </row>
    <row r="49" spans="1:11" ht="16.5" customHeight="1">
      <c r="A49" s="10" t="s">
        <v>66</v>
      </c>
      <c r="B49" s="11" t="s">
        <v>71</v>
      </c>
      <c r="C49" s="12">
        <v>62.45</v>
      </c>
      <c r="D49" s="12">
        <v>8</v>
      </c>
      <c r="E49" s="12">
        <v>87.4</v>
      </c>
      <c r="F49" s="12">
        <v>3</v>
      </c>
      <c r="G49" s="12">
        <f t="shared" si="6"/>
        <v>24.980000000000004</v>
      </c>
      <c r="H49" s="12">
        <f t="shared" si="7"/>
        <v>52.440000000000005</v>
      </c>
      <c r="I49" s="12">
        <f t="shared" si="8"/>
        <v>77.42000000000002</v>
      </c>
      <c r="J49" s="12">
        <v>5</v>
      </c>
      <c r="K49" s="15"/>
    </row>
    <row r="50" spans="1:11" ht="16.5" customHeight="1">
      <c r="A50" s="10" t="s">
        <v>66</v>
      </c>
      <c r="B50" s="11" t="s">
        <v>72</v>
      </c>
      <c r="C50" s="12">
        <v>70.95</v>
      </c>
      <c r="D50" s="12">
        <v>2</v>
      </c>
      <c r="E50" s="12">
        <v>80.4</v>
      </c>
      <c r="F50" s="12">
        <v>10</v>
      </c>
      <c r="G50" s="12">
        <f t="shared" si="6"/>
        <v>28.380000000000003</v>
      </c>
      <c r="H50" s="12">
        <f t="shared" si="7"/>
        <v>48.24</v>
      </c>
      <c r="I50" s="12">
        <f t="shared" si="8"/>
        <v>76.62</v>
      </c>
      <c r="J50" s="12">
        <v>6</v>
      </c>
      <c r="K50" s="15"/>
    </row>
    <row r="51" spans="1:11" ht="16.5" customHeight="1">
      <c r="A51" s="10" t="s">
        <v>66</v>
      </c>
      <c r="B51" s="11" t="s">
        <v>73</v>
      </c>
      <c r="C51" s="12">
        <v>64.4</v>
      </c>
      <c r="D51" s="12">
        <v>5</v>
      </c>
      <c r="E51" s="12">
        <v>84.6</v>
      </c>
      <c r="F51" s="12">
        <v>4</v>
      </c>
      <c r="G51" s="12">
        <f t="shared" si="6"/>
        <v>25.760000000000005</v>
      </c>
      <c r="H51" s="12">
        <f t="shared" si="7"/>
        <v>50.76</v>
      </c>
      <c r="I51" s="12">
        <f t="shared" si="8"/>
        <v>76.52000000000001</v>
      </c>
      <c r="J51" s="12">
        <v>7</v>
      </c>
      <c r="K51" s="15"/>
    </row>
    <row r="52" spans="1:11" ht="16.5" customHeight="1">
      <c r="A52" s="10" t="s">
        <v>66</v>
      </c>
      <c r="B52" s="11" t="s">
        <v>74</v>
      </c>
      <c r="C52" s="12">
        <v>64.6</v>
      </c>
      <c r="D52" s="12">
        <v>4</v>
      </c>
      <c r="E52" s="12">
        <v>83.6</v>
      </c>
      <c r="F52" s="12">
        <v>6</v>
      </c>
      <c r="G52" s="12">
        <f t="shared" si="6"/>
        <v>25.84</v>
      </c>
      <c r="H52" s="12">
        <f t="shared" si="7"/>
        <v>50.16</v>
      </c>
      <c r="I52" s="12">
        <f t="shared" si="8"/>
        <v>76</v>
      </c>
      <c r="J52" s="12">
        <v>8</v>
      </c>
      <c r="K52" s="15"/>
    </row>
    <row r="53" spans="1:11" ht="16.5" customHeight="1">
      <c r="A53" s="10" t="s">
        <v>66</v>
      </c>
      <c r="B53" s="11" t="s">
        <v>75</v>
      </c>
      <c r="C53" s="12">
        <v>61.75</v>
      </c>
      <c r="D53" s="12">
        <v>10</v>
      </c>
      <c r="E53" s="12">
        <v>83</v>
      </c>
      <c r="F53" s="12">
        <v>7</v>
      </c>
      <c r="G53" s="12">
        <f t="shared" si="6"/>
        <v>24.700000000000003</v>
      </c>
      <c r="H53" s="12">
        <f t="shared" si="7"/>
        <v>49.8</v>
      </c>
      <c r="I53" s="12">
        <f t="shared" si="8"/>
        <v>74.5</v>
      </c>
      <c r="J53" s="12">
        <v>9</v>
      </c>
      <c r="K53" s="15"/>
    </row>
    <row r="54" spans="1:11" ht="16.5" customHeight="1">
      <c r="A54" s="10" t="s">
        <v>66</v>
      </c>
      <c r="B54" s="11" t="s">
        <v>76</v>
      </c>
      <c r="C54" s="12">
        <v>55.4</v>
      </c>
      <c r="D54" s="12">
        <v>12</v>
      </c>
      <c r="E54" s="12">
        <v>82.6</v>
      </c>
      <c r="F54" s="12">
        <v>9</v>
      </c>
      <c r="G54" s="12">
        <f t="shared" si="6"/>
        <v>22.16</v>
      </c>
      <c r="H54" s="12">
        <f t="shared" si="7"/>
        <v>49.559999999999995</v>
      </c>
      <c r="I54" s="12">
        <f t="shared" si="8"/>
        <v>71.72</v>
      </c>
      <c r="J54" s="12">
        <v>10</v>
      </c>
      <c r="K54" s="15"/>
    </row>
    <row r="55" spans="1:11" ht="16.5" customHeight="1">
      <c r="A55" s="10" t="s">
        <v>77</v>
      </c>
      <c r="B55" s="11" t="s">
        <v>78</v>
      </c>
      <c r="C55" s="12">
        <v>69.65</v>
      </c>
      <c r="D55" s="12">
        <v>2</v>
      </c>
      <c r="E55" s="12">
        <v>90.2</v>
      </c>
      <c r="F55" s="12">
        <v>2</v>
      </c>
      <c r="G55" s="12">
        <f t="shared" si="6"/>
        <v>27.860000000000003</v>
      </c>
      <c r="H55" s="12">
        <f aca="true" t="shared" si="9" ref="H55:H60">E55*0.6</f>
        <v>54.12</v>
      </c>
      <c r="I55" s="12">
        <f t="shared" si="8"/>
        <v>81.98</v>
      </c>
      <c r="J55" s="12">
        <v>1</v>
      </c>
      <c r="K55" s="15"/>
    </row>
    <row r="56" spans="1:11" ht="16.5" customHeight="1">
      <c r="A56" s="10" t="s">
        <v>77</v>
      </c>
      <c r="B56" s="11" t="s">
        <v>79</v>
      </c>
      <c r="C56" s="12">
        <v>65.3</v>
      </c>
      <c r="D56" s="12">
        <v>4</v>
      </c>
      <c r="E56" s="12">
        <v>91.8</v>
      </c>
      <c r="F56" s="12">
        <v>1</v>
      </c>
      <c r="G56" s="12">
        <f t="shared" si="6"/>
        <v>26.12</v>
      </c>
      <c r="H56" s="12">
        <f t="shared" si="9"/>
        <v>55.08</v>
      </c>
      <c r="I56" s="12">
        <f t="shared" si="8"/>
        <v>81.2</v>
      </c>
      <c r="J56" s="12">
        <v>2</v>
      </c>
      <c r="K56" s="15"/>
    </row>
    <row r="57" spans="1:11" ht="16.5" customHeight="1">
      <c r="A57" s="10" t="s">
        <v>77</v>
      </c>
      <c r="B57" s="11" t="s">
        <v>80</v>
      </c>
      <c r="C57" s="12">
        <v>71.7</v>
      </c>
      <c r="D57" s="12">
        <v>1</v>
      </c>
      <c r="E57" s="12">
        <v>86.2</v>
      </c>
      <c r="F57" s="12">
        <v>3</v>
      </c>
      <c r="G57" s="12">
        <f t="shared" si="6"/>
        <v>28.680000000000003</v>
      </c>
      <c r="H57" s="12">
        <f t="shared" si="9"/>
        <v>51.72</v>
      </c>
      <c r="I57" s="12">
        <f t="shared" si="8"/>
        <v>80.4</v>
      </c>
      <c r="J57" s="12">
        <v>3</v>
      </c>
      <c r="K57" s="15"/>
    </row>
    <row r="58" spans="1:11" ht="16.5" customHeight="1">
      <c r="A58" s="10" t="s">
        <v>77</v>
      </c>
      <c r="B58" s="11" t="s">
        <v>81</v>
      </c>
      <c r="C58" s="12">
        <v>68.05</v>
      </c>
      <c r="D58" s="12">
        <v>3</v>
      </c>
      <c r="E58" s="12">
        <v>86.2</v>
      </c>
      <c r="F58" s="12">
        <v>3</v>
      </c>
      <c r="G58" s="12">
        <f t="shared" si="6"/>
        <v>27.22</v>
      </c>
      <c r="H58" s="12">
        <f t="shared" si="9"/>
        <v>51.72</v>
      </c>
      <c r="I58" s="12">
        <f t="shared" si="8"/>
        <v>78.94</v>
      </c>
      <c r="J58" s="12">
        <v>4</v>
      </c>
      <c r="K58" s="15"/>
    </row>
    <row r="59" spans="1:11" ht="16.5" customHeight="1">
      <c r="A59" s="10" t="s">
        <v>77</v>
      </c>
      <c r="B59" s="11" t="s">
        <v>82</v>
      </c>
      <c r="C59" s="12">
        <v>63.85</v>
      </c>
      <c r="D59" s="12">
        <v>6</v>
      </c>
      <c r="E59" s="12">
        <v>86.2</v>
      </c>
      <c r="F59" s="12">
        <v>3</v>
      </c>
      <c r="G59" s="12">
        <f t="shared" si="6"/>
        <v>25.540000000000003</v>
      </c>
      <c r="H59" s="12">
        <f t="shared" si="9"/>
        <v>51.72</v>
      </c>
      <c r="I59" s="12">
        <f t="shared" si="8"/>
        <v>77.26</v>
      </c>
      <c r="J59" s="12">
        <v>5</v>
      </c>
      <c r="K59" s="15"/>
    </row>
    <row r="60" spans="1:11" ht="16.5" customHeight="1">
      <c r="A60" s="10" t="s">
        <v>77</v>
      </c>
      <c r="B60" s="11" t="s">
        <v>83</v>
      </c>
      <c r="C60" s="12">
        <v>64.15</v>
      </c>
      <c r="D60" s="12">
        <v>5</v>
      </c>
      <c r="E60" s="12">
        <v>83</v>
      </c>
      <c r="F60" s="12">
        <v>6</v>
      </c>
      <c r="G60" s="12">
        <f t="shared" si="6"/>
        <v>25.660000000000004</v>
      </c>
      <c r="H60" s="12">
        <f t="shared" si="9"/>
        <v>49.8</v>
      </c>
      <c r="I60" s="12">
        <f t="shared" si="8"/>
        <v>75.46000000000001</v>
      </c>
      <c r="J60" s="12">
        <v>6</v>
      </c>
      <c r="K60" s="15"/>
    </row>
  </sheetData>
  <sheetProtection/>
  <mergeCells count="1">
    <mergeCell ref="A2:K2"/>
  </mergeCells>
  <printOptions horizontalCentered="1"/>
  <pageMargins left="0.11805555555555555" right="0.11805555555555555" top="0.5118055555555555" bottom="0.38958333333333334" header="0.5118055555555555" footer="0.20069444444444445"/>
  <pageSetup horizontalDpi="600" verticalDpi="600" orientation="portrait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2018-07-14T09:05:06Z</cp:lastPrinted>
  <dcterms:created xsi:type="dcterms:W3CDTF">2014-06-05T09:00:49Z</dcterms:created>
  <dcterms:modified xsi:type="dcterms:W3CDTF">2019-06-29T09:23:37Z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ubyTemplate">
    <vt:lpwstr>11</vt:lpwstr>
  </property>
</Properties>
</file>