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中语文（190801）" sheetId="1" r:id="rId1"/>
    <sheet name="初中英语（190802）" sheetId="2" r:id="rId2"/>
    <sheet name="初中数学（190803）" sheetId="3" r:id="rId3"/>
    <sheet name="初中物理（190804）" sheetId="4" r:id="rId4"/>
    <sheet name="初中信息技术（190805）" sheetId="5" r:id="rId5"/>
    <sheet name="初中政治（190806）" sheetId="6" r:id="rId6"/>
    <sheet name="初中历史（190807）" sheetId="7" r:id="rId7"/>
    <sheet name="初中生物（190808）" sheetId="8" r:id="rId8"/>
    <sheet name="小学语文a（190809）" sheetId="9" r:id="rId9"/>
    <sheet name="小学数学a（190810）" sheetId="10" r:id="rId10"/>
    <sheet name="小学语文b（190811）" sheetId="11" r:id="rId11"/>
    <sheet name="小学数学b（190812）" sheetId="12" r:id="rId12"/>
    <sheet name="小学信息技术（190813）" sheetId="13" r:id="rId13"/>
    <sheet name="小学音乐（190814）" sheetId="14" r:id="rId14"/>
    <sheet name="小学美术（190815）" sheetId="15" r:id="rId15"/>
    <sheet name="小学体育（190816）" sheetId="16" r:id="rId16"/>
    <sheet name="小学彝语文（190817）" sheetId="17" r:id="rId17"/>
  </sheets>
  <definedNames>
    <definedName name="_xlnm.Print_Area" localSheetId="0">'初中语文（190801）'!$A$1:$M$7</definedName>
    <definedName name="_xlnm.Print_Titles" localSheetId="0">'初中语文（190801）'!$1:$2</definedName>
    <definedName name="_xlnm.Print_Area" localSheetId="1">'初中英语（190802）'!$A$1:$M$16</definedName>
    <definedName name="_xlnm.Print_Titles" localSheetId="1">'初中英语（190802）'!$1:$2</definedName>
    <definedName name="_xlnm.Print_Area" localSheetId="2">'初中数学（190803）'!$A$1:$M$12</definedName>
    <definedName name="_xlnm.Print_Titles" localSheetId="2">'初中数学（190803）'!$1:$2</definedName>
    <definedName name="_xlnm.Print_Area" localSheetId="3">'初中物理（190804）'!$A$1:$M$3</definedName>
    <definedName name="_xlnm.Print_Titles" localSheetId="3">'初中物理（190804）'!$1:$2</definedName>
    <definedName name="_xlnm.Print_Area" localSheetId="4">'初中信息技术（190805）'!$A$1:$M$7</definedName>
    <definedName name="_xlnm.Print_Titles" localSheetId="4">'初中信息技术（190805）'!$1:$2</definedName>
    <definedName name="_xlnm.Print_Area" localSheetId="5">'初中政治（190806）'!$A$1:$M$7</definedName>
    <definedName name="_xlnm.Print_Titles" localSheetId="5">'初中政治（190806）'!$1:$2</definedName>
    <definedName name="_xlnm.Print_Area" localSheetId="6">'初中历史（190807）'!$A$1:$M$7</definedName>
    <definedName name="_xlnm.Print_Titles" localSheetId="6">'初中历史（190807）'!$1:$2</definedName>
    <definedName name="_xlnm.Print_Area" localSheetId="7">'初中生物（190808）'!$A$1:$M$7</definedName>
    <definedName name="_xlnm.Print_Titles" localSheetId="7">'初中生物（190808）'!$1:$2</definedName>
    <definedName name="_xlnm.Print_Area" localSheetId="8">'小学语文a（190809）'!$A$1:$M$22</definedName>
    <definedName name="_xlnm.Print_Titles" localSheetId="8">'小学语文a（190809）'!$1:$2</definedName>
    <definedName name="_xlnm.Print_Area" localSheetId="9">'小学数学a（190810）'!$A$1:$M$22</definedName>
    <definedName name="_xlnm.Print_Titles" localSheetId="9">'小学数学a（190810）'!$1:$2</definedName>
    <definedName name="_xlnm.Print_Area" localSheetId="10">'小学语文b（190811）'!$A$1:$M$22</definedName>
    <definedName name="_xlnm.Print_Titles" localSheetId="10">'小学语文b（190811）'!$1:$2</definedName>
    <definedName name="_xlnm.Print_Area" localSheetId="11">'小学数学b（190812）'!$A$1:$M$27</definedName>
    <definedName name="_xlnm.Print_Titles" localSheetId="11">'小学数学b（190812）'!$1:$2</definedName>
    <definedName name="_xlnm.Print_Area" localSheetId="12">'小学信息技术（190813）'!$A$1:$M$12</definedName>
    <definedName name="_xlnm.Print_Titles" localSheetId="12">'小学信息技术（190813）'!$1:$2</definedName>
    <definedName name="_xlnm.Print_Area" localSheetId="13">'小学音乐（190814）'!$A$1:$M$4</definedName>
    <definedName name="_xlnm.Print_Titles" localSheetId="13">'小学音乐（190814）'!$1:$2</definedName>
    <definedName name="_xlnm.Print_Area" localSheetId="14">'小学美术（190815）'!$A$1:$M$12</definedName>
    <definedName name="_xlnm.Print_Titles" localSheetId="14">'小学美术（190815）'!$1:$2</definedName>
    <definedName name="_xlnm.Print_Area" localSheetId="15">'小学体育（190816）'!$A$1:$M$12</definedName>
    <definedName name="_xlnm.Print_Titles" localSheetId="15">'小学体育（190816）'!$1:$2</definedName>
    <definedName name="_xlnm.Print_Area" localSheetId="16">'小学彝语文（190817）'!$A$1:$M$17</definedName>
    <definedName name="_xlnm.Print_Titles" localSheetId="16">'小学彝语文（190817）'!$1:$2</definedName>
  </definedNames>
  <calcPr fullCalcOnLoad="1"/>
</workbook>
</file>

<file path=xl/sharedStrings.xml><?xml version="1.0" encoding="utf-8"?>
<sst xmlns="http://schemas.openxmlformats.org/spreadsheetml/2006/main" count="1512" uniqueCount="434">
  <si>
    <t>美姑县2019年上半年公开招聘中小学教师（190801）进入体检人员名单</t>
  </si>
  <si>
    <t>序号</t>
  </si>
  <si>
    <t>姓 名</t>
  </si>
  <si>
    <t>性别</t>
  </si>
  <si>
    <t>职位编号</t>
  </si>
  <si>
    <t>准考证号</t>
  </si>
  <si>
    <t>单位名称</t>
  </si>
  <si>
    <t>职位名称</t>
  </si>
  <si>
    <t>笔试         总成绩</t>
  </si>
  <si>
    <t>面试成绩</t>
  </si>
  <si>
    <t>考试         总成绩</t>
  </si>
  <si>
    <t>考试成绩排名</t>
  </si>
  <si>
    <t>招聘名额</t>
  </si>
  <si>
    <t>备注</t>
  </si>
  <si>
    <t>祝小英</t>
  </si>
  <si>
    <t>女</t>
  </si>
  <si>
    <t>190801</t>
  </si>
  <si>
    <t>4271908010522</t>
  </si>
  <si>
    <t>全县中学</t>
  </si>
  <si>
    <t>初中语文</t>
  </si>
  <si>
    <t>进入体检</t>
  </si>
  <si>
    <t>候玉兰</t>
  </si>
  <si>
    <t>4271908010508</t>
  </si>
  <si>
    <t>米学芳</t>
  </si>
  <si>
    <t>4271908010515</t>
  </si>
  <si>
    <t>阿衣尔杂莫</t>
  </si>
  <si>
    <t>4271908010622</t>
  </si>
  <si>
    <t>沙国芳</t>
  </si>
  <si>
    <t>4271908010506</t>
  </si>
  <si>
    <t>美姑县2019年上半年公开招聘中小学教师（190802）进入体检人员名单</t>
  </si>
  <si>
    <t>耍惹龙乌</t>
  </si>
  <si>
    <t>男</t>
  </si>
  <si>
    <t>190802</t>
  </si>
  <si>
    <t>4271908010704</t>
  </si>
  <si>
    <t>初中英语</t>
  </si>
  <si>
    <t>王金容</t>
  </si>
  <si>
    <t>4271908010701</t>
  </si>
  <si>
    <t>杨颖</t>
  </si>
  <si>
    <t>4271908010809</t>
  </si>
  <si>
    <t>铁江</t>
  </si>
  <si>
    <t>4271908010803</t>
  </si>
  <si>
    <t>任春竹</t>
  </si>
  <si>
    <t>4271908010725</t>
  </si>
  <si>
    <t>吉汪学林</t>
  </si>
  <si>
    <t>4271908010711</t>
  </si>
  <si>
    <t>马彦</t>
  </si>
  <si>
    <t>4271908010720</t>
  </si>
  <si>
    <t>朱海艳</t>
  </si>
  <si>
    <t>4271908010810</t>
  </si>
  <si>
    <t>吉布李艳</t>
  </si>
  <si>
    <t>4271908010712</t>
  </si>
  <si>
    <t>蒋国英</t>
  </si>
  <si>
    <t>4271908010805</t>
  </si>
  <si>
    <t>乃古尔共</t>
  </si>
  <si>
    <t>4271908010717</t>
  </si>
  <si>
    <t>邱子各</t>
  </si>
  <si>
    <t>4271908010724</t>
  </si>
  <si>
    <t>沙马古拉惹</t>
  </si>
  <si>
    <t>4271908010719</t>
  </si>
  <si>
    <t>蒋诗宇</t>
  </si>
  <si>
    <t>4271908010806</t>
  </si>
  <si>
    <t>美姑县2019年上半年公开招聘中小学教师（190803）进入体检人员名单</t>
  </si>
  <si>
    <t>阿尔金三</t>
  </si>
  <si>
    <t>190803</t>
  </si>
  <si>
    <t>4271908010821</t>
  </si>
  <si>
    <t>初中数学</t>
  </si>
  <si>
    <t>胡小军</t>
  </si>
  <si>
    <t>4271908010816</t>
  </si>
  <si>
    <t>马卡为国</t>
  </si>
  <si>
    <t>4271908011009</t>
  </si>
  <si>
    <t>杨长贵</t>
  </si>
  <si>
    <t>4271908010905</t>
  </si>
  <si>
    <t>马古布</t>
  </si>
  <si>
    <t>4271908011012</t>
  </si>
  <si>
    <t>卢银珍</t>
  </si>
  <si>
    <t>4271908010918</t>
  </si>
  <si>
    <t>阿克木果</t>
  </si>
  <si>
    <t>4271908010102</t>
  </si>
  <si>
    <t>吉克惹娘</t>
  </si>
  <si>
    <t>4271908010815</t>
  </si>
  <si>
    <t>杨小英</t>
  </si>
  <si>
    <t>4271908010907</t>
  </si>
  <si>
    <t>沙吉尔</t>
  </si>
  <si>
    <t>4271908010826</t>
  </si>
  <si>
    <t>美姑县2019年上半年公开招聘中小学教师（190804）进入体检人员名单</t>
  </si>
  <si>
    <t>曲比医生</t>
  </si>
  <si>
    <t>190804</t>
  </si>
  <si>
    <t>4271908011107</t>
  </si>
  <si>
    <t>初中物理</t>
  </si>
  <si>
    <t>美姑县2019年上半年公开招聘中小学教师（190805）进入体检人员名单</t>
  </si>
  <si>
    <t>李阿支</t>
  </si>
  <si>
    <t>190805</t>
  </si>
  <si>
    <t>4271908011130</t>
  </si>
  <si>
    <t>初中信息技术</t>
  </si>
  <si>
    <t>李沛霞</t>
  </si>
  <si>
    <t>4271908011127</t>
  </si>
  <si>
    <t>何康</t>
  </si>
  <si>
    <t>4271908011118</t>
  </si>
  <si>
    <t>阿子衣布</t>
  </si>
  <si>
    <t>4271908011122</t>
  </si>
  <si>
    <t>肖阿呷</t>
  </si>
  <si>
    <t>4271908010103</t>
  </si>
  <si>
    <t>美姑县2019年上半年公开招聘中小学教师（190806）进入体检人员名单</t>
  </si>
  <si>
    <t>罗开敏</t>
  </si>
  <si>
    <t>190806</t>
  </si>
  <si>
    <t>4271908011303</t>
  </si>
  <si>
    <t>乡镇中学</t>
  </si>
  <si>
    <t>初中政治</t>
  </si>
  <si>
    <t>刘元秀</t>
  </si>
  <si>
    <t>4271908011304</t>
  </si>
  <si>
    <t>沈海强</t>
  </si>
  <si>
    <t>4271908011218</t>
  </si>
  <si>
    <t>陈贵思</t>
  </si>
  <si>
    <t>4271908011302</t>
  </si>
  <si>
    <t>杨凯</t>
  </si>
  <si>
    <t>4271908011225</t>
  </si>
  <si>
    <t>美姑县2019年上半年公开招聘中小学教师（190807）进入体检人员名单</t>
  </si>
  <si>
    <t>沙马石古</t>
  </si>
  <si>
    <t>190807</t>
  </si>
  <si>
    <t>4271908011316</t>
  </si>
  <si>
    <t>初中历史</t>
  </si>
  <si>
    <t>吉布补哈莫</t>
  </si>
  <si>
    <t>4271908011310</t>
  </si>
  <si>
    <t>孙伍打</t>
  </si>
  <si>
    <t>4271908011311</t>
  </si>
  <si>
    <t>陆秀梅</t>
  </si>
  <si>
    <t>4271908011318</t>
  </si>
  <si>
    <t>向长华</t>
  </si>
  <si>
    <t>4271908011312</t>
  </si>
  <si>
    <t>美姑县2019年上半年公开招聘中小学教师（190808）进入体检人员名单</t>
  </si>
  <si>
    <t>曾兴超</t>
  </si>
  <si>
    <t>190808</t>
  </si>
  <si>
    <t>4271908011416</t>
  </si>
  <si>
    <t>初中生物</t>
  </si>
  <si>
    <t>陈金财</t>
  </si>
  <si>
    <t>4271908011421</t>
  </si>
  <si>
    <t>肖斌峰</t>
  </si>
  <si>
    <t>4271908011420</t>
  </si>
  <si>
    <t>杨芳</t>
  </si>
  <si>
    <t>4271908011425</t>
  </si>
  <si>
    <t>钱建波</t>
  </si>
  <si>
    <t>4271908011415</t>
  </si>
  <si>
    <t>美姑县2019年上半年公开招聘中小学教师（190809）进入体检人员名单</t>
  </si>
  <si>
    <t>杨巫各</t>
  </si>
  <si>
    <t>190809</t>
  </si>
  <si>
    <t>4271908012408</t>
  </si>
  <si>
    <t>乡镇小学</t>
  </si>
  <si>
    <t>小学语文a</t>
  </si>
  <si>
    <t>衣尔作曲木</t>
  </si>
  <si>
    <t>4271908013305</t>
  </si>
  <si>
    <t>李向花</t>
  </si>
  <si>
    <t>4271908011608</t>
  </si>
  <si>
    <t>阿里阿衣木</t>
  </si>
  <si>
    <t>4271908013301</t>
  </si>
  <si>
    <t>吉米沙作</t>
  </si>
  <si>
    <t>4271908012811</t>
  </si>
  <si>
    <t>吉根大尔莫</t>
  </si>
  <si>
    <t>4271908013030</t>
  </si>
  <si>
    <t>马雪</t>
  </si>
  <si>
    <t>4271908011812</t>
  </si>
  <si>
    <t>谭成荣</t>
  </si>
  <si>
    <t>4271908011507</t>
  </si>
  <si>
    <t>王德群</t>
  </si>
  <si>
    <t>4271908012110</t>
  </si>
  <si>
    <t>赵建梅</t>
  </si>
  <si>
    <t>4271908011430</t>
  </si>
  <si>
    <t>宋永霞</t>
  </si>
  <si>
    <t>4271908011806</t>
  </si>
  <si>
    <t>格茸祝玛</t>
  </si>
  <si>
    <t>4271908012114</t>
  </si>
  <si>
    <t>阿卢妈尔</t>
  </si>
  <si>
    <t>4271908011515</t>
  </si>
  <si>
    <t>杨尔体</t>
  </si>
  <si>
    <t>4271908012221</t>
  </si>
  <si>
    <t>罗小珍</t>
  </si>
  <si>
    <t>4271908012407</t>
  </si>
  <si>
    <t>吉木曲西莫</t>
  </si>
  <si>
    <t>4271908013303</t>
  </si>
  <si>
    <t>马海约哈</t>
  </si>
  <si>
    <t>4271908013008</t>
  </si>
  <si>
    <t>安小米</t>
  </si>
  <si>
    <t>4271908012618</t>
  </si>
  <si>
    <t>冉拉晓琳</t>
  </si>
  <si>
    <t>4271908011523</t>
  </si>
  <si>
    <t>格绒次尔</t>
  </si>
  <si>
    <t>4271908012205</t>
  </si>
  <si>
    <t>美姑县2019年上半年公开招聘中小学教师（190810）进入体检人员名单</t>
  </si>
  <si>
    <t>毛伍呷</t>
  </si>
  <si>
    <t>190810</t>
  </si>
  <si>
    <t>4271908013805</t>
  </si>
  <si>
    <t>小学数学a</t>
  </si>
  <si>
    <t>谢红梅</t>
  </si>
  <si>
    <t>4271908013612</t>
  </si>
  <si>
    <t>杨华</t>
  </si>
  <si>
    <t>4271908013803</t>
  </si>
  <si>
    <t>王小雪</t>
  </si>
  <si>
    <t>4271908013926</t>
  </si>
  <si>
    <t>邓世玉</t>
  </si>
  <si>
    <t>4271908014516</t>
  </si>
  <si>
    <t>罗建蓉</t>
  </si>
  <si>
    <t>4271908013614</t>
  </si>
  <si>
    <t>莫色伍支</t>
  </si>
  <si>
    <t>4271908014420</t>
  </si>
  <si>
    <t>贾巴伍支莫</t>
  </si>
  <si>
    <t>4271908014401</t>
  </si>
  <si>
    <t>刘睿佳</t>
  </si>
  <si>
    <t>4271908013509</t>
  </si>
  <si>
    <t>杨光珍</t>
  </si>
  <si>
    <t>4271908014023</t>
  </si>
  <si>
    <t>4271908013901</t>
  </si>
  <si>
    <t>胡德鲜</t>
  </si>
  <si>
    <t>4271908014505</t>
  </si>
  <si>
    <t>春花</t>
  </si>
  <si>
    <t>4271908013517</t>
  </si>
  <si>
    <t>吉古小龙</t>
  </si>
  <si>
    <t>4271908014718</t>
  </si>
  <si>
    <t>俄勒克布</t>
  </si>
  <si>
    <t>4271908013525</t>
  </si>
  <si>
    <t>马紫霞</t>
  </si>
  <si>
    <t>4271908014029</t>
  </si>
  <si>
    <t>曲比曲沙</t>
  </si>
  <si>
    <t>4271908014715</t>
  </si>
  <si>
    <t>阿呷什扎莫</t>
  </si>
  <si>
    <t>4271908014630</t>
  </si>
  <si>
    <t>阿尔加加莫</t>
  </si>
  <si>
    <t>4271908014526</t>
  </si>
  <si>
    <t>曲比瓦尔</t>
  </si>
  <si>
    <t>4271908014226</t>
  </si>
  <si>
    <t>美姑县2019年上半年公开招聘中小学教师（190811）进入体检人员名单</t>
  </si>
  <si>
    <t>阿洛古兴</t>
  </si>
  <si>
    <t>190811</t>
  </si>
  <si>
    <t>4271908015407</t>
  </si>
  <si>
    <t>小学语文b</t>
  </si>
  <si>
    <t>曲莫以石</t>
  </si>
  <si>
    <t>4271908015401</t>
  </si>
  <si>
    <t>洛么金石</t>
  </si>
  <si>
    <t>4271908015429</t>
  </si>
  <si>
    <t>阿古阿古</t>
  </si>
  <si>
    <t>4271908015314</t>
  </si>
  <si>
    <t>吉克小曲</t>
  </si>
  <si>
    <t>4271908015515</t>
  </si>
  <si>
    <t>阿牛乌嘎</t>
  </si>
  <si>
    <t>4271908015307</t>
  </si>
  <si>
    <t>尔石阿依</t>
  </si>
  <si>
    <t>4271908015427</t>
  </si>
  <si>
    <t>石巫</t>
  </si>
  <si>
    <t>4271908015021</t>
  </si>
  <si>
    <t>瓦西加惹</t>
  </si>
  <si>
    <t>4271908015301</t>
  </si>
  <si>
    <t>沙马阿哈</t>
  </si>
  <si>
    <t>4271908014824</t>
  </si>
  <si>
    <t>白雨</t>
  </si>
  <si>
    <t>4271908015512</t>
  </si>
  <si>
    <t>刷日克子</t>
  </si>
  <si>
    <t>4271908015102</t>
  </si>
  <si>
    <t>勒格克布</t>
  </si>
  <si>
    <t>4271908015316</t>
  </si>
  <si>
    <t>马海阿作</t>
  </si>
  <si>
    <t>4271908015508</t>
  </si>
  <si>
    <t>阿支日罗</t>
  </si>
  <si>
    <t>4271908015313</t>
  </si>
  <si>
    <t>阿洛阿牛</t>
  </si>
  <si>
    <t>4271908015308</t>
  </si>
  <si>
    <t>吉木石香</t>
  </si>
  <si>
    <t>4271908015509</t>
  </si>
  <si>
    <t>丰云</t>
  </si>
  <si>
    <t>4271908014819</t>
  </si>
  <si>
    <t>啊落小妹</t>
  </si>
  <si>
    <t>4271908014809</t>
  </si>
  <si>
    <t>欧其古布</t>
  </si>
  <si>
    <t>4271908015129</t>
  </si>
  <si>
    <t>美姑县2019年上半年公开招聘中小学教师（190812）进入体检人员名单</t>
  </si>
  <si>
    <t>刘飞英</t>
  </si>
  <si>
    <t>190812</t>
  </si>
  <si>
    <t>4271908015525</t>
  </si>
  <si>
    <t>小学数学b</t>
  </si>
  <si>
    <t>吉海英林</t>
  </si>
  <si>
    <t>4271908015726</t>
  </si>
  <si>
    <t>甲拉则里</t>
  </si>
  <si>
    <t>4271908015606</t>
  </si>
  <si>
    <t>的莫英作</t>
  </si>
  <si>
    <t>4271908016124</t>
  </si>
  <si>
    <t>曲比曲布</t>
  </si>
  <si>
    <t>4271908016128</t>
  </si>
  <si>
    <t>帕立吉米</t>
  </si>
  <si>
    <t>4271908016105</t>
  </si>
  <si>
    <t>沙干阿子</t>
  </si>
  <si>
    <t>4271908016119</t>
  </si>
  <si>
    <t>老二衣古莫</t>
  </si>
  <si>
    <t>4271908015602</t>
  </si>
  <si>
    <t>黄松</t>
  </si>
  <si>
    <t>4271908015905</t>
  </si>
  <si>
    <t>吉主石正</t>
  </si>
  <si>
    <t>4271908015909</t>
  </si>
  <si>
    <t>阿都木也</t>
  </si>
  <si>
    <t>4271908016028</t>
  </si>
  <si>
    <t>勒格曲仪</t>
  </si>
  <si>
    <t>4271908015727</t>
  </si>
  <si>
    <t>勒普格布</t>
  </si>
  <si>
    <t>4271908016104</t>
  </si>
  <si>
    <t>玛赫佳秀</t>
  </si>
  <si>
    <t>4271908015528</t>
  </si>
  <si>
    <t>曲木拉都</t>
  </si>
  <si>
    <t>4271908015925</t>
  </si>
  <si>
    <t>立立阿作</t>
  </si>
  <si>
    <t>4271908016102</t>
  </si>
  <si>
    <t>说古作石</t>
  </si>
  <si>
    <t>4271908015724</t>
  </si>
  <si>
    <t>古次曲子莫</t>
  </si>
  <si>
    <t>4271908015920</t>
  </si>
  <si>
    <t>曲秀英</t>
  </si>
  <si>
    <t>4271908015526</t>
  </si>
  <si>
    <t>曲木吃哈</t>
  </si>
  <si>
    <t>4271908016123</t>
  </si>
  <si>
    <t>何东智</t>
  </si>
  <si>
    <t>4271908015922</t>
  </si>
  <si>
    <t>吉克伍勒</t>
  </si>
  <si>
    <t>4271908015929</t>
  </si>
  <si>
    <t>甲拉阿支么</t>
  </si>
  <si>
    <t>4271908016118</t>
  </si>
  <si>
    <t>吉拉尔子</t>
  </si>
  <si>
    <t>4271908015930</t>
  </si>
  <si>
    <t>的日尔克</t>
  </si>
  <si>
    <t>4271908015619</t>
  </si>
  <si>
    <t>美姑县2019年上半年公开招聘中小学教师（190813）进入体检人员名单</t>
  </si>
  <si>
    <t>司杜阿花</t>
  </si>
  <si>
    <t>190813</t>
  </si>
  <si>
    <t>4271908016212</t>
  </si>
  <si>
    <t>小学信息技术</t>
  </si>
  <si>
    <t>朱小明</t>
  </si>
  <si>
    <t>4271908016215</t>
  </si>
  <si>
    <t>谢燕</t>
  </si>
  <si>
    <t>4271908016221</t>
  </si>
  <si>
    <t>阿支明敏</t>
  </si>
  <si>
    <t>4271908016213</t>
  </si>
  <si>
    <t>王金鑫</t>
  </si>
  <si>
    <t>4271908016216</t>
  </si>
  <si>
    <t>吉巴石先</t>
  </si>
  <si>
    <t>4271908016405</t>
  </si>
  <si>
    <t>马林</t>
  </si>
  <si>
    <t>4271908016318</t>
  </si>
  <si>
    <t>阿来五各么</t>
  </si>
  <si>
    <t>4271908016314</t>
  </si>
  <si>
    <t>朱秀英</t>
  </si>
  <si>
    <t>4271908016219</t>
  </si>
  <si>
    <t>毛小兵</t>
  </si>
  <si>
    <t>4271908016226</t>
  </si>
  <si>
    <t>美姑县2019年上半年公开招聘中小学教师（190814）进入体检人员名单</t>
  </si>
  <si>
    <t>李红</t>
  </si>
  <si>
    <t>190814</t>
  </si>
  <si>
    <t>4271908016421</t>
  </si>
  <si>
    <t>小学音乐</t>
  </si>
  <si>
    <t>李小芳</t>
  </si>
  <si>
    <t>4271908016420</t>
  </si>
  <si>
    <t>美姑县2019年上半年公开招聘中小学教师（190815）进入体检人员名单</t>
  </si>
  <si>
    <t>杨茜</t>
  </si>
  <si>
    <t>190815</t>
  </si>
  <si>
    <t>4271908016430</t>
  </si>
  <si>
    <t>小学美术</t>
  </si>
  <si>
    <t>勒格杨志</t>
  </si>
  <si>
    <t>4271908016521</t>
  </si>
  <si>
    <t>海来阿千</t>
  </si>
  <si>
    <t>4271908016522</t>
  </si>
  <si>
    <t>侯琼</t>
  </si>
  <si>
    <t>4271908016511</t>
  </si>
  <si>
    <t>麻卡阿呷</t>
  </si>
  <si>
    <t>4271908016510</t>
  </si>
  <si>
    <t>朱永蓉</t>
  </si>
  <si>
    <t>4271908016508</t>
  </si>
  <si>
    <t>王小丽</t>
  </si>
  <si>
    <t>4271908016513</t>
  </si>
  <si>
    <t>吴彬</t>
  </si>
  <si>
    <t>4271908016429</t>
  </si>
  <si>
    <t>吉林冬梅</t>
  </si>
  <si>
    <t>4271908016503</t>
  </si>
  <si>
    <t>杨忠卓玛</t>
  </si>
  <si>
    <t>4271908016509</t>
  </si>
  <si>
    <t>美姑县2019年上半年公开招聘中小学教师（190816）进入体检人员名单</t>
  </si>
  <si>
    <t>吉火色聪</t>
  </si>
  <si>
    <t>190816</t>
  </si>
  <si>
    <t>4271908016730</t>
  </si>
  <si>
    <t>小学体育</t>
  </si>
  <si>
    <t>吉克克罗</t>
  </si>
  <si>
    <t>4271908016620</t>
  </si>
  <si>
    <t>吉瓦布沙</t>
  </si>
  <si>
    <t>4271908016902</t>
  </si>
  <si>
    <t>俄其为日</t>
  </si>
  <si>
    <t>4271908016903</t>
  </si>
  <si>
    <t>马海拉铁</t>
  </si>
  <si>
    <t>4271908016909</t>
  </si>
  <si>
    <t>杨科</t>
  </si>
  <si>
    <t>4271908016816</t>
  </si>
  <si>
    <t>杨小庭</t>
  </si>
  <si>
    <t>4271908016725</t>
  </si>
  <si>
    <t>阿格尔夫</t>
  </si>
  <si>
    <t>4271908016910</t>
  </si>
  <si>
    <t>马古哈</t>
  </si>
  <si>
    <t>4271908016916</t>
  </si>
  <si>
    <t>王勇</t>
  </si>
  <si>
    <t>4271908016703</t>
  </si>
  <si>
    <t>美姑县2019年上半年公开招聘中小学教师（190817）进入体检人员名单</t>
  </si>
  <si>
    <t>姓   名</t>
  </si>
  <si>
    <t>阿西基坡</t>
  </si>
  <si>
    <t>190817</t>
  </si>
  <si>
    <t>4271908010304</t>
  </si>
  <si>
    <t>小学彝语文</t>
  </si>
  <si>
    <t>海来伍几莫</t>
  </si>
  <si>
    <t>4271908010230</t>
  </si>
  <si>
    <t>沈尔莫</t>
  </si>
  <si>
    <t>4271908010204</t>
  </si>
  <si>
    <t>吉波小英</t>
  </si>
  <si>
    <t>4271908010405</t>
  </si>
  <si>
    <t>阿支扯且</t>
  </si>
  <si>
    <t>4271908010404</t>
  </si>
  <si>
    <t>沈五呷</t>
  </si>
  <si>
    <t>4271908010201</t>
  </si>
  <si>
    <t>沈志明</t>
  </si>
  <si>
    <t>4271908010211</t>
  </si>
  <si>
    <t>阿勒伍呷</t>
  </si>
  <si>
    <t>4271908010303</t>
  </si>
  <si>
    <t>吉米木沙</t>
  </si>
  <si>
    <t>4271908010212</t>
  </si>
  <si>
    <t>黑吉阿迁</t>
  </si>
  <si>
    <t>4271908010308</t>
  </si>
  <si>
    <t>的日之古</t>
  </si>
  <si>
    <t>4271908010305</t>
  </si>
  <si>
    <t>马日子</t>
  </si>
  <si>
    <t>4271908010217</t>
  </si>
  <si>
    <t>马阿呷</t>
  </si>
  <si>
    <t>4271908010205</t>
  </si>
  <si>
    <t>吉木比有</t>
  </si>
  <si>
    <t>4271908010407</t>
  </si>
  <si>
    <t>阿什科吉</t>
  </si>
  <si>
    <t>4271908010409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</si>
</sst>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6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8"/>
      <name val="Arial"/>
      <family val="2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9.7109375" style="0" customWidth="1"/>
    <col min="13" max="13" width="9.7109375" style="0" customWidth="1"/>
  </cols>
  <sheetData>
    <row r="1" spans="1:13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 t="s">
        <v>8</v>
      </c>
      <c r="I2" s="30" t="s">
        <v>9</v>
      </c>
      <c r="J2" s="32" t="s">
        <v>10</v>
      </c>
      <c r="K2" s="32" t="s">
        <v>11</v>
      </c>
      <c r="L2" s="32" t="s">
        <v>12</v>
      </c>
      <c r="M2" s="32" t="s">
        <v>13</v>
      </c>
    </row>
    <row r="3" spans="1:13" ht="24" customHeight="1">
      <c r="A3" s="5">
        <v>1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>
        <v>77</v>
      </c>
      <c r="I3" s="5">
        <v>81.98</v>
      </c>
      <c r="J3" s="5">
        <f>SUM(H3*0.5+I3*0.5)</f>
        <v>79.49000000000001</v>
      </c>
      <c r="K3" s="33">
        <v>1</v>
      </c>
      <c r="L3" s="33">
        <v>5</v>
      </c>
      <c r="M3" s="6" t="s">
        <v>20</v>
      </c>
    </row>
    <row r="4" spans="1:13" ht="24" customHeight="1">
      <c r="A4" s="5">
        <v>2</v>
      </c>
      <c r="B4" s="6" t="s">
        <v>21</v>
      </c>
      <c r="C4" s="6" t="s">
        <v>15</v>
      </c>
      <c r="D4" s="6" t="s">
        <v>16</v>
      </c>
      <c r="E4" s="7" t="s">
        <v>22</v>
      </c>
      <c r="F4" s="6" t="s">
        <v>18</v>
      </c>
      <c r="G4" s="6" t="s">
        <v>19</v>
      </c>
      <c r="H4" s="6">
        <v>71</v>
      </c>
      <c r="I4" s="5">
        <v>81.72</v>
      </c>
      <c r="J4" s="5">
        <f>SUM(H4*0.5+I4*0.5)</f>
        <v>76.36</v>
      </c>
      <c r="K4" s="33">
        <v>2</v>
      </c>
      <c r="L4" s="33">
        <v>5</v>
      </c>
      <c r="M4" s="6" t="s">
        <v>20</v>
      </c>
    </row>
    <row r="5" spans="1:13" ht="24" customHeight="1">
      <c r="A5" s="5">
        <v>3</v>
      </c>
      <c r="B5" s="7" t="s">
        <v>23</v>
      </c>
      <c r="C5" s="6" t="s">
        <v>15</v>
      </c>
      <c r="D5" s="6" t="s">
        <v>16</v>
      </c>
      <c r="E5" s="7" t="s">
        <v>24</v>
      </c>
      <c r="F5" s="6" t="s">
        <v>18</v>
      </c>
      <c r="G5" s="6" t="s">
        <v>19</v>
      </c>
      <c r="H5" s="6">
        <v>66.5</v>
      </c>
      <c r="I5" s="5">
        <v>83.54</v>
      </c>
      <c r="J5" s="5">
        <f>SUM(H5*0.5+I5*0.5)</f>
        <v>75.02000000000001</v>
      </c>
      <c r="K5" s="33">
        <v>3</v>
      </c>
      <c r="L5" s="33">
        <v>5</v>
      </c>
      <c r="M5" s="6" t="s">
        <v>20</v>
      </c>
    </row>
    <row r="6" spans="1:13" ht="24" customHeight="1">
      <c r="A6" s="5">
        <v>4</v>
      </c>
      <c r="B6" s="6" t="s">
        <v>25</v>
      </c>
      <c r="C6" s="6" t="s">
        <v>15</v>
      </c>
      <c r="D6" s="6" t="s">
        <v>16</v>
      </c>
      <c r="E6" s="7" t="s">
        <v>26</v>
      </c>
      <c r="F6" s="6" t="s">
        <v>18</v>
      </c>
      <c r="G6" s="6" t="s">
        <v>19</v>
      </c>
      <c r="H6" s="6">
        <v>64.5</v>
      </c>
      <c r="I6" s="5">
        <v>85.28</v>
      </c>
      <c r="J6" s="5">
        <f>SUM(H6*0.5+I6*0.5)</f>
        <v>74.89</v>
      </c>
      <c r="K6" s="33">
        <v>4</v>
      </c>
      <c r="L6" s="33">
        <v>5</v>
      </c>
      <c r="M6" s="6" t="s">
        <v>20</v>
      </c>
    </row>
    <row r="7" spans="1:13" ht="24" customHeight="1">
      <c r="A7" s="5">
        <v>5</v>
      </c>
      <c r="B7" s="6" t="s">
        <v>27</v>
      </c>
      <c r="C7" s="6" t="s">
        <v>15</v>
      </c>
      <c r="D7" s="6" t="s">
        <v>16</v>
      </c>
      <c r="E7" s="7" t="s">
        <v>28</v>
      </c>
      <c r="F7" s="6" t="s">
        <v>18</v>
      </c>
      <c r="G7" s="6" t="s">
        <v>19</v>
      </c>
      <c r="H7" s="6">
        <v>65.5</v>
      </c>
      <c r="I7" s="5">
        <v>82.62</v>
      </c>
      <c r="J7" s="5">
        <f>SUM(H7*0.5+I7*0.5)</f>
        <v>74.06</v>
      </c>
      <c r="K7" s="33">
        <v>5</v>
      </c>
      <c r="L7" s="33">
        <v>5</v>
      </c>
      <c r="M7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pane ySplit="2" topLeftCell="A3" activePane="bottomLeft" state="frozen"/>
      <selection pane="bottomLeft" activeCell="N14" sqref="N14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3" width="9.7109375" style="0" customWidth="1"/>
  </cols>
  <sheetData>
    <row r="1" spans="1:13" ht="27.75" customHeight="1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5">
        <v>1</v>
      </c>
      <c r="B3" s="6" t="s">
        <v>187</v>
      </c>
      <c r="C3" s="6" t="s">
        <v>15</v>
      </c>
      <c r="D3" s="6" t="s">
        <v>188</v>
      </c>
      <c r="E3" s="7" t="s">
        <v>189</v>
      </c>
      <c r="F3" s="6" t="s">
        <v>146</v>
      </c>
      <c r="G3" s="6" t="s">
        <v>190</v>
      </c>
      <c r="H3" s="6">
        <v>61.5</v>
      </c>
      <c r="I3" s="11">
        <v>90.08</v>
      </c>
      <c r="J3" s="11">
        <f>SUM(H3*0.5+I3*0.5)</f>
        <v>75.78999999999999</v>
      </c>
      <c r="K3" s="24">
        <v>1</v>
      </c>
      <c r="L3" s="24">
        <v>20</v>
      </c>
      <c r="M3" s="6" t="s">
        <v>20</v>
      </c>
    </row>
    <row r="4" spans="1:13" s="1" customFormat="1" ht="24" customHeight="1">
      <c r="A4" s="5">
        <v>2</v>
      </c>
      <c r="B4" s="6" t="s">
        <v>191</v>
      </c>
      <c r="C4" s="6" t="s">
        <v>15</v>
      </c>
      <c r="D4" s="6" t="s">
        <v>188</v>
      </c>
      <c r="E4" s="9" t="s">
        <v>192</v>
      </c>
      <c r="F4" s="6" t="s">
        <v>146</v>
      </c>
      <c r="G4" s="6" t="s">
        <v>190</v>
      </c>
      <c r="H4" s="6">
        <v>61.5</v>
      </c>
      <c r="I4" s="11">
        <v>89.88</v>
      </c>
      <c r="J4" s="11">
        <f aca="true" t="shared" si="0" ref="J4:J44">SUM(H4*0.5+I4*0.5)</f>
        <v>75.69</v>
      </c>
      <c r="K4" s="24">
        <v>2</v>
      </c>
      <c r="L4" s="24">
        <v>20</v>
      </c>
      <c r="M4" s="6" t="s">
        <v>20</v>
      </c>
    </row>
    <row r="5" spans="1:13" s="1" customFormat="1" ht="24" customHeight="1">
      <c r="A5" s="5">
        <v>3</v>
      </c>
      <c r="B5" s="6" t="s">
        <v>193</v>
      </c>
      <c r="C5" s="6" t="s">
        <v>15</v>
      </c>
      <c r="D5" s="6" t="s">
        <v>188</v>
      </c>
      <c r="E5" s="7" t="s">
        <v>194</v>
      </c>
      <c r="F5" s="6" t="s">
        <v>146</v>
      </c>
      <c r="G5" s="6" t="s">
        <v>190</v>
      </c>
      <c r="H5" s="6">
        <v>62.5</v>
      </c>
      <c r="I5" s="11">
        <v>88.74</v>
      </c>
      <c r="J5" s="11">
        <f t="shared" si="0"/>
        <v>75.62</v>
      </c>
      <c r="K5" s="24">
        <v>3</v>
      </c>
      <c r="L5" s="24">
        <v>20</v>
      </c>
      <c r="M5" s="6" t="s">
        <v>20</v>
      </c>
    </row>
    <row r="6" spans="1:13" s="1" customFormat="1" ht="24" customHeight="1">
      <c r="A6" s="5">
        <v>4</v>
      </c>
      <c r="B6" s="6" t="s">
        <v>195</v>
      </c>
      <c r="C6" s="6" t="s">
        <v>15</v>
      </c>
      <c r="D6" s="6" t="s">
        <v>188</v>
      </c>
      <c r="E6" s="9" t="s">
        <v>196</v>
      </c>
      <c r="F6" s="6" t="s">
        <v>146</v>
      </c>
      <c r="G6" s="6" t="s">
        <v>190</v>
      </c>
      <c r="H6" s="6">
        <v>67.5</v>
      </c>
      <c r="I6" s="11">
        <v>83.42</v>
      </c>
      <c r="J6" s="11">
        <f t="shared" si="0"/>
        <v>75.46000000000001</v>
      </c>
      <c r="K6" s="24">
        <v>4</v>
      </c>
      <c r="L6" s="24">
        <v>20</v>
      </c>
      <c r="M6" s="6" t="s">
        <v>20</v>
      </c>
    </row>
    <row r="7" spans="1:13" s="1" customFormat="1" ht="24" customHeight="1">
      <c r="A7" s="5">
        <v>5</v>
      </c>
      <c r="B7" s="6" t="s">
        <v>197</v>
      </c>
      <c r="C7" s="6" t="s">
        <v>15</v>
      </c>
      <c r="D7" s="6" t="s">
        <v>188</v>
      </c>
      <c r="E7" s="6" t="s">
        <v>198</v>
      </c>
      <c r="F7" s="6" t="s">
        <v>146</v>
      </c>
      <c r="G7" s="6" t="s">
        <v>190</v>
      </c>
      <c r="H7" s="6">
        <v>63</v>
      </c>
      <c r="I7" s="11">
        <v>87.52</v>
      </c>
      <c r="J7" s="11">
        <f t="shared" si="0"/>
        <v>75.25999999999999</v>
      </c>
      <c r="K7" s="24">
        <v>5</v>
      </c>
      <c r="L7" s="24">
        <v>20</v>
      </c>
      <c r="M7" s="6" t="s">
        <v>20</v>
      </c>
    </row>
    <row r="8" spans="1:13" s="1" customFormat="1" ht="24" customHeight="1">
      <c r="A8" s="5">
        <v>6</v>
      </c>
      <c r="B8" s="6" t="s">
        <v>199</v>
      </c>
      <c r="C8" s="6" t="s">
        <v>15</v>
      </c>
      <c r="D8" s="6" t="s">
        <v>188</v>
      </c>
      <c r="E8" s="7" t="s">
        <v>200</v>
      </c>
      <c r="F8" s="6" t="s">
        <v>146</v>
      </c>
      <c r="G8" s="6" t="s">
        <v>190</v>
      </c>
      <c r="H8" s="6">
        <v>65.5</v>
      </c>
      <c r="I8" s="11">
        <v>84.44</v>
      </c>
      <c r="J8" s="11">
        <f t="shared" si="0"/>
        <v>74.97</v>
      </c>
      <c r="K8" s="24">
        <v>6</v>
      </c>
      <c r="L8" s="24">
        <v>20</v>
      </c>
      <c r="M8" s="6" t="s">
        <v>20</v>
      </c>
    </row>
    <row r="9" spans="1:13" s="1" customFormat="1" ht="24" customHeight="1">
      <c r="A9" s="5">
        <v>7</v>
      </c>
      <c r="B9" s="6" t="s">
        <v>201</v>
      </c>
      <c r="C9" s="6" t="s">
        <v>15</v>
      </c>
      <c r="D9" s="6" t="s">
        <v>188</v>
      </c>
      <c r="E9" s="7" t="s">
        <v>202</v>
      </c>
      <c r="F9" s="6" t="s">
        <v>146</v>
      </c>
      <c r="G9" s="6" t="s">
        <v>190</v>
      </c>
      <c r="H9" s="6">
        <v>64.5</v>
      </c>
      <c r="I9" s="11">
        <v>85.44</v>
      </c>
      <c r="J9" s="11">
        <f t="shared" si="0"/>
        <v>74.97</v>
      </c>
      <c r="K9" s="24">
        <v>7</v>
      </c>
      <c r="L9" s="24">
        <v>20</v>
      </c>
      <c r="M9" s="6" t="s">
        <v>20</v>
      </c>
    </row>
    <row r="10" spans="1:13" s="1" customFormat="1" ht="24" customHeight="1">
      <c r="A10" s="5">
        <v>8</v>
      </c>
      <c r="B10" s="6" t="s">
        <v>203</v>
      </c>
      <c r="C10" s="6" t="s">
        <v>15</v>
      </c>
      <c r="D10" s="6" t="s">
        <v>188</v>
      </c>
      <c r="E10" s="7" t="s">
        <v>204</v>
      </c>
      <c r="F10" s="6" t="s">
        <v>146</v>
      </c>
      <c r="G10" s="6" t="s">
        <v>190</v>
      </c>
      <c r="H10" s="6">
        <v>69</v>
      </c>
      <c r="I10" s="11">
        <v>80.9</v>
      </c>
      <c r="J10" s="11">
        <f t="shared" si="0"/>
        <v>74.95</v>
      </c>
      <c r="K10" s="24">
        <v>8</v>
      </c>
      <c r="L10" s="24">
        <v>20</v>
      </c>
      <c r="M10" s="6" t="s">
        <v>20</v>
      </c>
    </row>
    <row r="11" spans="1:13" s="1" customFormat="1" ht="24" customHeight="1">
      <c r="A11" s="5">
        <v>9</v>
      </c>
      <c r="B11" s="6" t="s">
        <v>205</v>
      </c>
      <c r="C11" s="6" t="s">
        <v>15</v>
      </c>
      <c r="D11" s="6" t="s">
        <v>188</v>
      </c>
      <c r="E11" s="7" t="s">
        <v>206</v>
      </c>
      <c r="F11" s="6" t="s">
        <v>146</v>
      </c>
      <c r="G11" s="6" t="s">
        <v>190</v>
      </c>
      <c r="H11" s="6">
        <v>66</v>
      </c>
      <c r="I11" s="11">
        <v>82.96</v>
      </c>
      <c r="J11" s="11">
        <f t="shared" si="0"/>
        <v>74.47999999999999</v>
      </c>
      <c r="K11" s="24">
        <v>9</v>
      </c>
      <c r="L11" s="24">
        <v>20</v>
      </c>
      <c r="M11" s="6" t="s">
        <v>20</v>
      </c>
    </row>
    <row r="12" spans="1:13" s="1" customFormat="1" ht="24" customHeight="1">
      <c r="A12" s="5">
        <v>10</v>
      </c>
      <c r="B12" s="6" t="s">
        <v>207</v>
      </c>
      <c r="C12" s="6" t="s">
        <v>15</v>
      </c>
      <c r="D12" s="6" t="s">
        <v>188</v>
      </c>
      <c r="E12" s="7" t="s">
        <v>208</v>
      </c>
      <c r="F12" s="6" t="s">
        <v>146</v>
      </c>
      <c r="G12" s="6" t="s">
        <v>190</v>
      </c>
      <c r="H12" s="6">
        <v>65.5</v>
      </c>
      <c r="I12" s="11">
        <v>82.44</v>
      </c>
      <c r="J12" s="11">
        <f t="shared" si="0"/>
        <v>73.97</v>
      </c>
      <c r="K12" s="24">
        <v>10</v>
      </c>
      <c r="L12" s="24">
        <v>20</v>
      </c>
      <c r="M12" s="6" t="s">
        <v>20</v>
      </c>
    </row>
    <row r="13" spans="1:13" s="1" customFormat="1" ht="24" customHeight="1">
      <c r="A13" s="5">
        <v>11</v>
      </c>
      <c r="B13" s="6" t="s">
        <v>66</v>
      </c>
      <c r="C13" s="6" t="s">
        <v>31</v>
      </c>
      <c r="D13" s="6" t="s">
        <v>188</v>
      </c>
      <c r="E13" s="7" t="s">
        <v>209</v>
      </c>
      <c r="F13" s="6" t="s">
        <v>146</v>
      </c>
      <c r="G13" s="6" t="s">
        <v>190</v>
      </c>
      <c r="H13" s="6">
        <v>68</v>
      </c>
      <c r="I13" s="11">
        <v>79.66</v>
      </c>
      <c r="J13" s="11">
        <f t="shared" si="0"/>
        <v>73.83</v>
      </c>
      <c r="K13" s="24">
        <v>11</v>
      </c>
      <c r="L13" s="24">
        <v>20</v>
      </c>
      <c r="M13" s="6" t="s">
        <v>20</v>
      </c>
    </row>
    <row r="14" spans="1:13" s="1" customFormat="1" ht="24" customHeight="1">
      <c r="A14" s="5">
        <v>12</v>
      </c>
      <c r="B14" s="6" t="s">
        <v>210</v>
      </c>
      <c r="C14" s="6" t="s">
        <v>15</v>
      </c>
      <c r="D14" s="6" t="s">
        <v>188</v>
      </c>
      <c r="E14" s="6" t="s">
        <v>211</v>
      </c>
      <c r="F14" s="6" t="s">
        <v>146</v>
      </c>
      <c r="G14" s="6" t="s">
        <v>190</v>
      </c>
      <c r="H14" s="6">
        <v>63</v>
      </c>
      <c r="I14" s="11">
        <v>84.14</v>
      </c>
      <c r="J14" s="11">
        <f t="shared" si="0"/>
        <v>73.57</v>
      </c>
      <c r="K14" s="24">
        <v>12</v>
      </c>
      <c r="L14" s="24">
        <v>20</v>
      </c>
      <c r="M14" s="6" t="s">
        <v>20</v>
      </c>
    </row>
    <row r="15" spans="1:13" s="1" customFormat="1" ht="24" customHeight="1">
      <c r="A15" s="5">
        <v>13</v>
      </c>
      <c r="B15" s="6" t="s">
        <v>212</v>
      </c>
      <c r="C15" s="6" t="s">
        <v>15</v>
      </c>
      <c r="D15" s="6" t="s">
        <v>188</v>
      </c>
      <c r="E15" s="9" t="s">
        <v>213</v>
      </c>
      <c r="F15" s="6" t="s">
        <v>146</v>
      </c>
      <c r="G15" s="6" t="s">
        <v>190</v>
      </c>
      <c r="H15" s="6">
        <v>62.5</v>
      </c>
      <c r="I15" s="11">
        <v>84.5</v>
      </c>
      <c r="J15" s="11">
        <f t="shared" si="0"/>
        <v>73.5</v>
      </c>
      <c r="K15" s="24">
        <v>13</v>
      </c>
      <c r="L15" s="24">
        <v>20</v>
      </c>
      <c r="M15" s="6" t="s">
        <v>20</v>
      </c>
    </row>
    <row r="16" spans="1:13" s="1" customFormat="1" ht="24" customHeight="1">
      <c r="A16" s="5">
        <v>14</v>
      </c>
      <c r="B16" s="6" t="s">
        <v>214</v>
      </c>
      <c r="C16" s="6" t="s">
        <v>31</v>
      </c>
      <c r="D16" s="6" t="s">
        <v>188</v>
      </c>
      <c r="E16" s="7" t="s">
        <v>215</v>
      </c>
      <c r="F16" s="6" t="s">
        <v>146</v>
      </c>
      <c r="G16" s="6" t="s">
        <v>190</v>
      </c>
      <c r="H16" s="6">
        <v>64.5</v>
      </c>
      <c r="I16" s="11">
        <v>82.08</v>
      </c>
      <c r="J16" s="11">
        <f t="shared" si="0"/>
        <v>73.28999999999999</v>
      </c>
      <c r="K16" s="24">
        <v>14</v>
      </c>
      <c r="L16" s="24">
        <v>20</v>
      </c>
      <c r="M16" s="6" t="s">
        <v>20</v>
      </c>
    </row>
    <row r="17" spans="1:13" s="1" customFormat="1" ht="24" customHeight="1">
      <c r="A17" s="5">
        <v>15</v>
      </c>
      <c r="B17" s="6" t="s">
        <v>216</v>
      </c>
      <c r="C17" s="6" t="s">
        <v>31</v>
      </c>
      <c r="D17" s="6" t="s">
        <v>188</v>
      </c>
      <c r="E17" s="7" t="s">
        <v>217</v>
      </c>
      <c r="F17" s="6" t="s">
        <v>146</v>
      </c>
      <c r="G17" s="6" t="s">
        <v>190</v>
      </c>
      <c r="H17" s="6">
        <v>67</v>
      </c>
      <c r="I17" s="11">
        <v>79.2</v>
      </c>
      <c r="J17" s="11">
        <f t="shared" si="0"/>
        <v>73.1</v>
      </c>
      <c r="K17" s="24">
        <v>15</v>
      </c>
      <c r="L17" s="24">
        <v>20</v>
      </c>
      <c r="M17" s="6" t="s">
        <v>20</v>
      </c>
    </row>
    <row r="18" spans="1:13" s="1" customFormat="1" ht="24" customHeight="1">
      <c r="A18" s="5">
        <v>16</v>
      </c>
      <c r="B18" s="6" t="s">
        <v>218</v>
      </c>
      <c r="C18" s="6" t="s">
        <v>15</v>
      </c>
      <c r="D18" s="6" t="s">
        <v>188</v>
      </c>
      <c r="E18" s="7" t="s">
        <v>219</v>
      </c>
      <c r="F18" s="6" t="s">
        <v>146</v>
      </c>
      <c r="G18" s="6" t="s">
        <v>190</v>
      </c>
      <c r="H18" s="6">
        <v>62</v>
      </c>
      <c r="I18" s="11">
        <v>84.14</v>
      </c>
      <c r="J18" s="11">
        <f t="shared" si="0"/>
        <v>73.07</v>
      </c>
      <c r="K18" s="24">
        <v>16</v>
      </c>
      <c r="L18" s="24">
        <v>20</v>
      </c>
      <c r="M18" s="6" t="s">
        <v>20</v>
      </c>
    </row>
    <row r="19" spans="1:13" s="1" customFormat="1" ht="24" customHeight="1">
      <c r="A19" s="5">
        <v>17</v>
      </c>
      <c r="B19" s="6" t="s">
        <v>220</v>
      </c>
      <c r="C19" s="6" t="s">
        <v>15</v>
      </c>
      <c r="D19" s="6" t="s">
        <v>188</v>
      </c>
      <c r="E19" s="7" t="s">
        <v>221</v>
      </c>
      <c r="F19" s="6" t="s">
        <v>146</v>
      </c>
      <c r="G19" s="6" t="s">
        <v>190</v>
      </c>
      <c r="H19" s="6">
        <v>72</v>
      </c>
      <c r="I19" s="11">
        <v>73.62</v>
      </c>
      <c r="J19" s="11">
        <f t="shared" si="0"/>
        <v>72.81</v>
      </c>
      <c r="K19" s="24">
        <v>17</v>
      </c>
      <c r="L19" s="24">
        <v>20</v>
      </c>
      <c r="M19" s="6" t="s">
        <v>20</v>
      </c>
    </row>
    <row r="20" spans="1:13" s="1" customFormat="1" ht="24" customHeight="1">
      <c r="A20" s="5">
        <v>18</v>
      </c>
      <c r="B20" s="6" t="s">
        <v>222</v>
      </c>
      <c r="C20" s="6" t="s">
        <v>15</v>
      </c>
      <c r="D20" s="6" t="s">
        <v>188</v>
      </c>
      <c r="E20" s="7" t="s">
        <v>223</v>
      </c>
      <c r="F20" s="6" t="s">
        <v>146</v>
      </c>
      <c r="G20" s="6" t="s">
        <v>190</v>
      </c>
      <c r="H20" s="6">
        <v>62.5</v>
      </c>
      <c r="I20" s="11">
        <v>83.08</v>
      </c>
      <c r="J20" s="11">
        <f t="shared" si="0"/>
        <v>72.78999999999999</v>
      </c>
      <c r="K20" s="24">
        <v>18</v>
      </c>
      <c r="L20" s="24">
        <v>20</v>
      </c>
      <c r="M20" s="6" t="s">
        <v>20</v>
      </c>
    </row>
    <row r="21" spans="1:13" s="1" customFormat="1" ht="24" customHeight="1">
      <c r="A21" s="5">
        <v>19</v>
      </c>
      <c r="B21" s="6" t="s">
        <v>224</v>
      </c>
      <c r="C21" s="6" t="s">
        <v>15</v>
      </c>
      <c r="D21" s="6" t="s">
        <v>188</v>
      </c>
      <c r="E21" s="7" t="s">
        <v>225</v>
      </c>
      <c r="F21" s="6" t="s">
        <v>146</v>
      </c>
      <c r="G21" s="6" t="s">
        <v>190</v>
      </c>
      <c r="H21" s="6">
        <v>65</v>
      </c>
      <c r="I21" s="11">
        <v>80.54</v>
      </c>
      <c r="J21" s="11">
        <f t="shared" si="0"/>
        <v>72.77000000000001</v>
      </c>
      <c r="K21" s="24">
        <v>19</v>
      </c>
      <c r="L21" s="24">
        <v>20</v>
      </c>
      <c r="M21" s="6" t="s">
        <v>20</v>
      </c>
    </row>
    <row r="22" spans="1:13" s="1" customFormat="1" ht="24" customHeight="1">
      <c r="A22" s="5">
        <v>20</v>
      </c>
      <c r="B22" s="6" t="s">
        <v>226</v>
      </c>
      <c r="C22" s="6" t="s">
        <v>31</v>
      </c>
      <c r="D22" s="6" t="s">
        <v>188</v>
      </c>
      <c r="E22" s="7" t="s">
        <v>227</v>
      </c>
      <c r="F22" s="6" t="s">
        <v>146</v>
      </c>
      <c r="G22" s="6" t="s">
        <v>190</v>
      </c>
      <c r="H22" s="6">
        <v>64</v>
      </c>
      <c r="I22" s="11">
        <v>80.1</v>
      </c>
      <c r="J22" s="11">
        <f t="shared" si="0"/>
        <v>72.05</v>
      </c>
      <c r="K22" s="24">
        <v>20</v>
      </c>
      <c r="L22" s="24">
        <v>20</v>
      </c>
      <c r="M2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3" width="9.7109375" style="0" customWidth="1"/>
  </cols>
  <sheetData>
    <row r="1" spans="1:13" ht="27.75" customHeight="1">
      <c r="A1" s="2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5">
        <v>1</v>
      </c>
      <c r="B3" s="6" t="s">
        <v>229</v>
      </c>
      <c r="C3" s="6" t="s">
        <v>15</v>
      </c>
      <c r="D3" s="6" t="s">
        <v>230</v>
      </c>
      <c r="E3" s="7" t="s">
        <v>231</v>
      </c>
      <c r="F3" s="6" t="s">
        <v>146</v>
      </c>
      <c r="G3" s="6" t="s">
        <v>232</v>
      </c>
      <c r="H3" s="6">
        <v>68</v>
      </c>
      <c r="I3" s="11">
        <v>77</v>
      </c>
      <c r="J3" s="11">
        <f>SUM(H3*0.5+I3*0.5)</f>
        <v>72.5</v>
      </c>
      <c r="K3" s="24">
        <v>1</v>
      </c>
      <c r="L3" s="24">
        <v>20</v>
      </c>
      <c r="M3" s="6" t="s">
        <v>20</v>
      </c>
    </row>
    <row r="4" spans="1:13" s="1" customFormat="1" ht="24" customHeight="1">
      <c r="A4" s="5">
        <v>2</v>
      </c>
      <c r="B4" s="6" t="s">
        <v>233</v>
      </c>
      <c r="C4" s="6" t="s">
        <v>15</v>
      </c>
      <c r="D4" s="6" t="s">
        <v>230</v>
      </c>
      <c r="E4" s="7" t="s">
        <v>234</v>
      </c>
      <c r="F4" s="6" t="s">
        <v>146</v>
      </c>
      <c r="G4" s="6" t="s">
        <v>232</v>
      </c>
      <c r="H4" s="6">
        <v>62.5</v>
      </c>
      <c r="I4" s="11">
        <v>82.1</v>
      </c>
      <c r="J4" s="11">
        <f aca="true" t="shared" si="0" ref="J4:J42">SUM(H4*0.5+I4*0.5)</f>
        <v>72.3</v>
      </c>
      <c r="K4" s="24">
        <v>2</v>
      </c>
      <c r="L4" s="24">
        <v>20</v>
      </c>
      <c r="M4" s="6" t="s">
        <v>20</v>
      </c>
    </row>
    <row r="5" spans="1:13" s="1" customFormat="1" ht="24" customHeight="1">
      <c r="A5" s="5">
        <v>3</v>
      </c>
      <c r="B5" s="6" t="s">
        <v>235</v>
      </c>
      <c r="C5" s="6" t="s">
        <v>15</v>
      </c>
      <c r="D5" s="6" t="s">
        <v>230</v>
      </c>
      <c r="E5" s="7" t="s">
        <v>236</v>
      </c>
      <c r="F5" s="6" t="s">
        <v>146</v>
      </c>
      <c r="G5" s="6" t="s">
        <v>232</v>
      </c>
      <c r="H5" s="6">
        <v>62</v>
      </c>
      <c r="I5" s="11">
        <v>82.56</v>
      </c>
      <c r="J5" s="11">
        <f t="shared" si="0"/>
        <v>72.28</v>
      </c>
      <c r="K5" s="24">
        <v>3</v>
      </c>
      <c r="L5" s="24">
        <v>20</v>
      </c>
      <c r="M5" s="6" t="s">
        <v>20</v>
      </c>
    </row>
    <row r="6" spans="1:13" s="1" customFormat="1" ht="24" customHeight="1">
      <c r="A6" s="5">
        <v>4</v>
      </c>
      <c r="B6" s="6" t="s">
        <v>237</v>
      </c>
      <c r="C6" s="6" t="s">
        <v>15</v>
      </c>
      <c r="D6" s="6" t="s">
        <v>230</v>
      </c>
      <c r="E6" s="7" t="s">
        <v>238</v>
      </c>
      <c r="F6" s="6" t="s">
        <v>146</v>
      </c>
      <c r="G6" s="6" t="s">
        <v>232</v>
      </c>
      <c r="H6" s="6">
        <v>62</v>
      </c>
      <c r="I6" s="11">
        <v>81.02</v>
      </c>
      <c r="J6" s="11">
        <f t="shared" si="0"/>
        <v>71.50999999999999</v>
      </c>
      <c r="K6" s="24">
        <v>4</v>
      </c>
      <c r="L6" s="24">
        <v>20</v>
      </c>
      <c r="M6" s="6" t="s">
        <v>20</v>
      </c>
    </row>
    <row r="7" spans="1:13" s="1" customFormat="1" ht="24" customHeight="1">
      <c r="A7" s="5">
        <v>5</v>
      </c>
      <c r="B7" s="6" t="s">
        <v>239</v>
      </c>
      <c r="C7" s="6" t="s">
        <v>15</v>
      </c>
      <c r="D7" s="6" t="s">
        <v>230</v>
      </c>
      <c r="E7" s="7" t="s">
        <v>240</v>
      </c>
      <c r="F7" s="6" t="s">
        <v>146</v>
      </c>
      <c r="G7" s="6" t="s">
        <v>232</v>
      </c>
      <c r="H7" s="6">
        <v>63</v>
      </c>
      <c r="I7" s="11">
        <v>79.28</v>
      </c>
      <c r="J7" s="11">
        <f t="shared" si="0"/>
        <v>71.14</v>
      </c>
      <c r="K7" s="24">
        <v>5</v>
      </c>
      <c r="L7" s="24">
        <v>20</v>
      </c>
      <c r="M7" s="6" t="s">
        <v>20</v>
      </c>
    </row>
    <row r="8" spans="1:13" s="1" customFormat="1" ht="24" customHeight="1">
      <c r="A8" s="5">
        <v>6</v>
      </c>
      <c r="B8" s="6" t="s">
        <v>241</v>
      </c>
      <c r="C8" s="6" t="s">
        <v>15</v>
      </c>
      <c r="D8" s="6" t="s">
        <v>230</v>
      </c>
      <c r="E8" s="7" t="s">
        <v>242</v>
      </c>
      <c r="F8" s="6" t="s">
        <v>146</v>
      </c>
      <c r="G8" s="6" t="s">
        <v>232</v>
      </c>
      <c r="H8" s="6">
        <v>60.5</v>
      </c>
      <c r="I8" s="11">
        <v>81.7</v>
      </c>
      <c r="J8" s="11">
        <f t="shared" si="0"/>
        <v>71.1</v>
      </c>
      <c r="K8" s="24">
        <v>6</v>
      </c>
      <c r="L8" s="24">
        <v>20</v>
      </c>
      <c r="M8" s="6" t="s">
        <v>20</v>
      </c>
    </row>
    <row r="9" spans="1:13" s="1" customFormat="1" ht="24" customHeight="1">
      <c r="A9" s="5">
        <v>7</v>
      </c>
      <c r="B9" s="6" t="s">
        <v>243</v>
      </c>
      <c r="C9" s="6" t="s">
        <v>15</v>
      </c>
      <c r="D9" s="6" t="s">
        <v>230</v>
      </c>
      <c r="E9" s="7" t="s">
        <v>244</v>
      </c>
      <c r="F9" s="6" t="s">
        <v>146</v>
      </c>
      <c r="G9" s="6" t="s">
        <v>232</v>
      </c>
      <c r="H9" s="6">
        <v>59</v>
      </c>
      <c r="I9" s="11">
        <v>83.06</v>
      </c>
      <c r="J9" s="11">
        <f t="shared" si="0"/>
        <v>71.03</v>
      </c>
      <c r="K9" s="24">
        <v>7</v>
      </c>
      <c r="L9" s="24">
        <v>20</v>
      </c>
      <c r="M9" s="6" t="s">
        <v>20</v>
      </c>
    </row>
    <row r="10" spans="1:13" s="1" customFormat="1" ht="24" customHeight="1">
      <c r="A10" s="5">
        <v>8</v>
      </c>
      <c r="B10" s="6" t="s">
        <v>245</v>
      </c>
      <c r="C10" s="6" t="s">
        <v>15</v>
      </c>
      <c r="D10" s="6" t="s">
        <v>230</v>
      </c>
      <c r="E10" s="7" t="s">
        <v>246</v>
      </c>
      <c r="F10" s="6" t="s">
        <v>146</v>
      </c>
      <c r="G10" s="6" t="s">
        <v>232</v>
      </c>
      <c r="H10" s="6">
        <v>59</v>
      </c>
      <c r="I10" s="11">
        <v>82.22</v>
      </c>
      <c r="J10" s="11">
        <f t="shared" si="0"/>
        <v>70.61</v>
      </c>
      <c r="K10" s="24">
        <v>8</v>
      </c>
      <c r="L10" s="24">
        <v>20</v>
      </c>
      <c r="M10" s="6" t="s">
        <v>20</v>
      </c>
    </row>
    <row r="11" spans="1:13" s="1" customFormat="1" ht="24" customHeight="1">
      <c r="A11" s="5">
        <v>9</v>
      </c>
      <c r="B11" s="6" t="s">
        <v>247</v>
      </c>
      <c r="C11" s="6" t="s">
        <v>15</v>
      </c>
      <c r="D11" s="6" t="s">
        <v>230</v>
      </c>
      <c r="E11" s="7" t="s">
        <v>248</v>
      </c>
      <c r="F11" s="6" t="s">
        <v>146</v>
      </c>
      <c r="G11" s="6" t="s">
        <v>232</v>
      </c>
      <c r="H11" s="6">
        <v>60.5</v>
      </c>
      <c r="I11" s="11">
        <v>80.32</v>
      </c>
      <c r="J11" s="11">
        <f t="shared" si="0"/>
        <v>70.41</v>
      </c>
      <c r="K11" s="24">
        <v>9</v>
      </c>
      <c r="L11" s="24">
        <v>20</v>
      </c>
      <c r="M11" s="6" t="s">
        <v>20</v>
      </c>
    </row>
    <row r="12" spans="1:13" s="1" customFormat="1" ht="24" customHeight="1">
      <c r="A12" s="5">
        <v>10</v>
      </c>
      <c r="B12" s="6" t="s">
        <v>249</v>
      </c>
      <c r="C12" s="6" t="s">
        <v>31</v>
      </c>
      <c r="D12" s="6" t="s">
        <v>230</v>
      </c>
      <c r="E12" s="7" t="s">
        <v>250</v>
      </c>
      <c r="F12" s="6" t="s">
        <v>146</v>
      </c>
      <c r="G12" s="6" t="s">
        <v>232</v>
      </c>
      <c r="H12" s="6">
        <v>58.5</v>
      </c>
      <c r="I12" s="11">
        <v>81.82</v>
      </c>
      <c r="J12" s="11">
        <f t="shared" si="0"/>
        <v>70.16</v>
      </c>
      <c r="K12" s="24">
        <v>10</v>
      </c>
      <c r="L12" s="24">
        <v>20</v>
      </c>
      <c r="M12" s="6" t="s">
        <v>20</v>
      </c>
    </row>
    <row r="13" spans="1:13" s="1" customFormat="1" ht="24" customHeight="1">
      <c r="A13" s="5">
        <v>11</v>
      </c>
      <c r="B13" s="6" t="s">
        <v>251</v>
      </c>
      <c r="C13" s="6" t="s">
        <v>15</v>
      </c>
      <c r="D13" s="6" t="s">
        <v>230</v>
      </c>
      <c r="E13" s="7" t="s">
        <v>252</v>
      </c>
      <c r="F13" s="6" t="s">
        <v>146</v>
      </c>
      <c r="G13" s="6" t="s">
        <v>232</v>
      </c>
      <c r="H13" s="6">
        <v>57.5</v>
      </c>
      <c r="I13" s="11">
        <v>82.42</v>
      </c>
      <c r="J13" s="11">
        <f t="shared" si="0"/>
        <v>69.96000000000001</v>
      </c>
      <c r="K13" s="24">
        <v>11</v>
      </c>
      <c r="L13" s="24">
        <v>20</v>
      </c>
      <c r="M13" s="6" t="s">
        <v>20</v>
      </c>
    </row>
    <row r="14" spans="1:13" s="1" customFormat="1" ht="24" customHeight="1">
      <c r="A14" s="5">
        <v>12</v>
      </c>
      <c r="B14" s="6" t="s">
        <v>253</v>
      </c>
      <c r="C14" s="6" t="s">
        <v>15</v>
      </c>
      <c r="D14" s="6" t="s">
        <v>230</v>
      </c>
      <c r="E14" s="7" t="s">
        <v>254</v>
      </c>
      <c r="F14" s="6" t="s">
        <v>146</v>
      </c>
      <c r="G14" s="6" t="s">
        <v>232</v>
      </c>
      <c r="H14" s="6">
        <v>57</v>
      </c>
      <c r="I14" s="11">
        <v>82.3</v>
      </c>
      <c r="J14" s="11">
        <f t="shared" si="0"/>
        <v>69.65</v>
      </c>
      <c r="K14" s="24">
        <v>12</v>
      </c>
      <c r="L14" s="24">
        <v>20</v>
      </c>
      <c r="M14" s="6" t="s">
        <v>20</v>
      </c>
    </row>
    <row r="15" spans="1:13" s="1" customFormat="1" ht="24" customHeight="1">
      <c r="A15" s="5">
        <v>13</v>
      </c>
      <c r="B15" s="6" t="s">
        <v>255</v>
      </c>
      <c r="C15" s="6" t="s">
        <v>31</v>
      </c>
      <c r="D15" s="6" t="s">
        <v>230</v>
      </c>
      <c r="E15" s="7" t="s">
        <v>256</v>
      </c>
      <c r="F15" s="6" t="s">
        <v>146</v>
      </c>
      <c r="G15" s="6" t="s">
        <v>232</v>
      </c>
      <c r="H15" s="6">
        <v>56.5</v>
      </c>
      <c r="I15" s="11">
        <v>82.32</v>
      </c>
      <c r="J15" s="11">
        <f t="shared" si="0"/>
        <v>69.41</v>
      </c>
      <c r="K15" s="24">
        <v>13</v>
      </c>
      <c r="L15" s="24">
        <v>20</v>
      </c>
      <c r="M15" s="6" t="s">
        <v>20</v>
      </c>
    </row>
    <row r="16" spans="1:13" s="1" customFormat="1" ht="24" customHeight="1">
      <c r="A16" s="5">
        <v>14</v>
      </c>
      <c r="B16" s="7" t="s">
        <v>257</v>
      </c>
      <c r="C16" s="6" t="s">
        <v>15</v>
      </c>
      <c r="D16" s="6" t="s">
        <v>230</v>
      </c>
      <c r="E16" s="7" t="s">
        <v>258</v>
      </c>
      <c r="F16" s="6" t="s">
        <v>146</v>
      </c>
      <c r="G16" s="6" t="s">
        <v>232</v>
      </c>
      <c r="H16" s="6">
        <v>58</v>
      </c>
      <c r="I16" s="11">
        <v>80.7</v>
      </c>
      <c r="J16" s="11">
        <f t="shared" si="0"/>
        <v>69.35</v>
      </c>
      <c r="K16" s="24">
        <v>14</v>
      </c>
      <c r="L16" s="24">
        <v>20</v>
      </c>
      <c r="M16" s="6" t="s">
        <v>20</v>
      </c>
    </row>
    <row r="17" spans="1:13" s="1" customFormat="1" ht="24" customHeight="1">
      <c r="A17" s="5">
        <v>15</v>
      </c>
      <c r="B17" s="6" t="s">
        <v>259</v>
      </c>
      <c r="C17" s="6" t="s">
        <v>15</v>
      </c>
      <c r="D17" s="6" t="s">
        <v>230</v>
      </c>
      <c r="E17" s="7" t="s">
        <v>260</v>
      </c>
      <c r="F17" s="6" t="s">
        <v>146</v>
      </c>
      <c r="G17" s="6" t="s">
        <v>232</v>
      </c>
      <c r="H17" s="6">
        <v>60.5</v>
      </c>
      <c r="I17" s="11">
        <v>78</v>
      </c>
      <c r="J17" s="11">
        <f t="shared" si="0"/>
        <v>69.25</v>
      </c>
      <c r="K17" s="24">
        <v>15</v>
      </c>
      <c r="L17" s="24">
        <v>20</v>
      </c>
      <c r="M17" s="6" t="s">
        <v>20</v>
      </c>
    </row>
    <row r="18" spans="1:13" s="1" customFormat="1" ht="24" customHeight="1">
      <c r="A18" s="5">
        <v>16</v>
      </c>
      <c r="B18" s="6" t="s">
        <v>261</v>
      </c>
      <c r="C18" s="6" t="s">
        <v>15</v>
      </c>
      <c r="D18" s="6" t="s">
        <v>230</v>
      </c>
      <c r="E18" s="7" t="s">
        <v>262</v>
      </c>
      <c r="F18" s="6" t="s">
        <v>146</v>
      </c>
      <c r="G18" s="6" t="s">
        <v>232</v>
      </c>
      <c r="H18" s="6">
        <v>59.5</v>
      </c>
      <c r="I18" s="11">
        <v>78.9</v>
      </c>
      <c r="J18" s="11">
        <f t="shared" si="0"/>
        <v>69.2</v>
      </c>
      <c r="K18" s="24">
        <v>16</v>
      </c>
      <c r="L18" s="24">
        <v>20</v>
      </c>
      <c r="M18" s="6" t="s">
        <v>20</v>
      </c>
    </row>
    <row r="19" spans="1:13" s="1" customFormat="1" ht="24" customHeight="1">
      <c r="A19" s="5">
        <v>17</v>
      </c>
      <c r="B19" s="6" t="s">
        <v>263</v>
      </c>
      <c r="C19" s="6" t="s">
        <v>15</v>
      </c>
      <c r="D19" s="6" t="s">
        <v>230</v>
      </c>
      <c r="E19" s="7" t="s">
        <v>264</v>
      </c>
      <c r="F19" s="6" t="s">
        <v>146</v>
      </c>
      <c r="G19" s="6" t="s">
        <v>232</v>
      </c>
      <c r="H19" s="6">
        <v>56</v>
      </c>
      <c r="I19" s="11">
        <v>82.32</v>
      </c>
      <c r="J19" s="11">
        <f t="shared" si="0"/>
        <v>69.16</v>
      </c>
      <c r="K19" s="24">
        <v>17</v>
      </c>
      <c r="L19" s="24">
        <v>20</v>
      </c>
      <c r="M19" s="6" t="s">
        <v>20</v>
      </c>
    </row>
    <row r="20" spans="1:13" s="1" customFormat="1" ht="24" customHeight="1">
      <c r="A20" s="5">
        <v>18</v>
      </c>
      <c r="B20" s="6" t="s">
        <v>265</v>
      </c>
      <c r="C20" s="6" t="s">
        <v>15</v>
      </c>
      <c r="D20" s="6" t="s">
        <v>230</v>
      </c>
      <c r="E20" s="7" t="s">
        <v>266</v>
      </c>
      <c r="F20" s="6" t="s">
        <v>146</v>
      </c>
      <c r="G20" s="6" t="s">
        <v>232</v>
      </c>
      <c r="H20" s="6">
        <v>60.5</v>
      </c>
      <c r="I20" s="11">
        <v>76.66</v>
      </c>
      <c r="J20" s="11">
        <f t="shared" si="0"/>
        <v>68.58</v>
      </c>
      <c r="K20" s="24">
        <v>18</v>
      </c>
      <c r="L20" s="24">
        <v>20</v>
      </c>
      <c r="M20" s="6" t="s">
        <v>20</v>
      </c>
    </row>
    <row r="21" spans="1:13" s="1" customFormat="1" ht="24" customHeight="1">
      <c r="A21" s="5">
        <v>19</v>
      </c>
      <c r="B21" s="6" t="s">
        <v>267</v>
      </c>
      <c r="C21" s="6" t="s">
        <v>15</v>
      </c>
      <c r="D21" s="6" t="s">
        <v>230</v>
      </c>
      <c r="E21" s="7" t="s">
        <v>268</v>
      </c>
      <c r="F21" s="6" t="s">
        <v>146</v>
      </c>
      <c r="G21" s="6" t="s">
        <v>232</v>
      </c>
      <c r="H21" s="6">
        <v>64.5</v>
      </c>
      <c r="I21" s="11">
        <v>72.24</v>
      </c>
      <c r="J21" s="11">
        <f t="shared" si="0"/>
        <v>68.37</v>
      </c>
      <c r="K21" s="24">
        <v>19</v>
      </c>
      <c r="L21" s="24">
        <v>20</v>
      </c>
      <c r="M21" s="6" t="s">
        <v>20</v>
      </c>
    </row>
    <row r="22" spans="1:13" s="1" customFormat="1" ht="24" customHeight="1">
      <c r="A22" s="5">
        <v>20</v>
      </c>
      <c r="B22" s="6" t="s">
        <v>269</v>
      </c>
      <c r="C22" s="6" t="s">
        <v>31</v>
      </c>
      <c r="D22" s="6" t="s">
        <v>230</v>
      </c>
      <c r="E22" s="7" t="s">
        <v>270</v>
      </c>
      <c r="F22" s="6" t="s">
        <v>146</v>
      </c>
      <c r="G22" s="6" t="s">
        <v>232</v>
      </c>
      <c r="H22" s="6">
        <v>58</v>
      </c>
      <c r="I22" s="11">
        <v>78.08</v>
      </c>
      <c r="J22" s="11">
        <f t="shared" si="0"/>
        <v>68.03999999999999</v>
      </c>
      <c r="K22" s="24">
        <v>20</v>
      </c>
      <c r="L22" s="24">
        <v>20</v>
      </c>
      <c r="M2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pane ySplit="2" topLeftCell="A3" activePane="bottomLeft" state="frozen"/>
      <selection pane="bottomLeft" activeCell="O25" sqref="O25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3" width="9.7109375" style="0" customWidth="1"/>
  </cols>
  <sheetData>
    <row r="1" spans="1:13" ht="27.75" customHeight="1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5">
        <v>1</v>
      </c>
      <c r="B3" s="6" t="s">
        <v>272</v>
      </c>
      <c r="C3" s="6" t="s">
        <v>15</v>
      </c>
      <c r="D3" s="6" t="s">
        <v>273</v>
      </c>
      <c r="E3" s="7" t="s">
        <v>274</v>
      </c>
      <c r="F3" s="6" t="s">
        <v>146</v>
      </c>
      <c r="G3" s="6" t="s">
        <v>275</v>
      </c>
      <c r="H3" s="6">
        <v>62.5</v>
      </c>
      <c r="I3" s="11">
        <v>90.82</v>
      </c>
      <c r="J3" s="11">
        <f>SUM(H3*0.5+I3*0.5)</f>
        <v>76.66</v>
      </c>
      <c r="K3" s="24">
        <v>1</v>
      </c>
      <c r="L3" s="24">
        <v>25</v>
      </c>
      <c r="M3" s="6" t="s">
        <v>20</v>
      </c>
    </row>
    <row r="4" spans="1:13" s="1" customFormat="1" ht="24" customHeight="1">
      <c r="A4" s="5">
        <v>2</v>
      </c>
      <c r="B4" s="6" t="s">
        <v>276</v>
      </c>
      <c r="C4" s="6" t="s">
        <v>31</v>
      </c>
      <c r="D4" s="6" t="s">
        <v>273</v>
      </c>
      <c r="E4" s="7" t="s">
        <v>277</v>
      </c>
      <c r="F4" s="6" t="s">
        <v>146</v>
      </c>
      <c r="G4" s="6" t="s">
        <v>275</v>
      </c>
      <c r="H4" s="6">
        <v>58.5</v>
      </c>
      <c r="I4" s="11">
        <v>86.48</v>
      </c>
      <c r="J4" s="11">
        <f aca="true" t="shared" si="0" ref="J4:J35">SUM(H4*0.5+I4*0.5)</f>
        <v>72.49000000000001</v>
      </c>
      <c r="K4" s="24">
        <v>2</v>
      </c>
      <c r="L4" s="24">
        <v>25</v>
      </c>
      <c r="M4" s="6" t="s">
        <v>20</v>
      </c>
    </row>
    <row r="5" spans="1:13" s="1" customFormat="1" ht="24" customHeight="1">
      <c r="A5" s="5">
        <v>3</v>
      </c>
      <c r="B5" s="6" t="s">
        <v>278</v>
      </c>
      <c r="C5" s="6" t="s">
        <v>15</v>
      </c>
      <c r="D5" s="6" t="s">
        <v>273</v>
      </c>
      <c r="E5" s="7" t="s">
        <v>279</v>
      </c>
      <c r="F5" s="6" t="s">
        <v>146</v>
      </c>
      <c r="G5" s="6" t="s">
        <v>275</v>
      </c>
      <c r="H5" s="6">
        <v>69</v>
      </c>
      <c r="I5" s="11">
        <v>75.1</v>
      </c>
      <c r="J5" s="11">
        <f t="shared" si="0"/>
        <v>72.05</v>
      </c>
      <c r="K5" s="24">
        <v>3</v>
      </c>
      <c r="L5" s="24">
        <v>25</v>
      </c>
      <c r="M5" s="6" t="s">
        <v>20</v>
      </c>
    </row>
    <row r="6" spans="1:13" s="1" customFormat="1" ht="24" customHeight="1">
      <c r="A6" s="5">
        <v>4</v>
      </c>
      <c r="B6" s="6" t="s">
        <v>280</v>
      </c>
      <c r="C6" s="6" t="s">
        <v>15</v>
      </c>
      <c r="D6" s="6" t="s">
        <v>273</v>
      </c>
      <c r="E6" s="7" t="s">
        <v>281</v>
      </c>
      <c r="F6" s="6" t="s">
        <v>146</v>
      </c>
      <c r="G6" s="6" t="s">
        <v>275</v>
      </c>
      <c r="H6" s="6">
        <v>68.5</v>
      </c>
      <c r="I6" s="11">
        <v>75.06</v>
      </c>
      <c r="J6" s="11">
        <f t="shared" si="0"/>
        <v>71.78</v>
      </c>
      <c r="K6" s="24">
        <v>4</v>
      </c>
      <c r="L6" s="24">
        <v>25</v>
      </c>
      <c r="M6" s="6" t="s">
        <v>20</v>
      </c>
    </row>
    <row r="7" spans="1:13" s="1" customFormat="1" ht="24" customHeight="1">
      <c r="A7" s="5">
        <v>5</v>
      </c>
      <c r="B7" s="6" t="s">
        <v>282</v>
      </c>
      <c r="C7" s="6" t="s">
        <v>31</v>
      </c>
      <c r="D7" s="6" t="s">
        <v>273</v>
      </c>
      <c r="E7" s="7" t="s">
        <v>283</v>
      </c>
      <c r="F7" s="6" t="s">
        <v>146</v>
      </c>
      <c r="G7" s="6" t="s">
        <v>275</v>
      </c>
      <c r="H7" s="6">
        <v>62.5</v>
      </c>
      <c r="I7" s="11">
        <v>79.14</v>
      </c>
      <c r="J7" s="11">
        <f t="shared" si="0"/>
        <v>70.82</v>
      </c>
      <c r="K7" s="24">
        <v>5</v>
      </c>
      <c r="L7" s="24">
        <v>25</v>
      </c>
      <c r="M7" s="6" t="s">
        <v>20</v>
      </c>
    </row>
    <row r="8" spans="1:13" s="1" customFormat="1" ht="24" customHeight="1">
      <c r="A8" s="5">
        <v>6</v>
      </c>
      <c r="B8" s="6" t="s">
        <v>284</v>
      </c>
      <c r="C8" s="6" t="s">
        <v>31</v>
      </c>
      <c r="D8" s="6" t="s">
        <v>273</v>
      </c>
      <c r="E8" s="7" t="s">
        <v>285</v>
      </c>
      <c r="F8" s="6" t="s">
        <v>146</v>
      </c>
      <c r="G8" s="6" t="s">
        <v>275</v>
      </c>
      <c r="H8" s="6">
        <v>64.5</v>
      </c>
      <c r="I8" s="11">
        <v>75.78</v>
      </c>
      <c r="J8" s="11">
        <f t="shared" si="0"/>
        <v>70.14</v>
      </c>
      <c r="K8" s="24">
        <v>6</v>
      </c>
      <c r="L8" s="24">
        <v>25</v>
      </c>
      <c r="M8" s="6" t="s">
        <v>20</v>
      </c>
    </row>
    <row r="9" spans="1:13" s="1" customFormat="1" ht="24" customHeight="1">
      <c r="A9" s="5">
        <v>7</v>
      </c>
      <c r="B9" s="6" t="s">
        <v>286</v>
      </c>
      <c r="C9" s="6" t="s">
        <v>15</v>
      </c>
      <c r="D9" s="6" t="s">
        <v>273</v>
      </c>
      <c r="E9" s="7" t="s">
        <v>287</v>
      </c>
      <c r="F9" s="6" t="s">
        <v>146</v>
      </c>
      <c r="G9" s="6" t="s">
        <v>275</v>
      </c>
      <c r="H9" s="6">
        <v>58.5</v>
      </c>
      <c r="I9" s="11">
        <v>81.36</v>
      </c>
      <c r="J9" s="11">
        <f t="shared" si="0"/>
        <v>69.93</v>
      </c>
      <c r="K9" s="24">
        <v>7</v>
      </c>
      <c r="L9" s="24">
        <v>25</v>
      </c>
      <c r="M9" s="6" t="s">
        <v>20</v>
      </c>
    </row>
    <row r="10" spans="1:13" s="1" customFormat="1" ht="24" customHeight="1">
      <c r="A10" s="5">
        <v>8</v>
      </c>
      <c r="B10" s="6" t="s">
        <v>288</v>
      </c>
      <c r="C10" s="6" t="s">
        <v>15</v>
      </c>
      <c r="D10" s="6" t="s">
        <v>273</v>
      </c>
      <c r="E10" s="7" t="s">
        <v>289</v>
      </c>
      <c r="F10" s="6" t="s">
        <v>146</v>
      </c>
      <c r="G10" s="6" t="s">
        <v>275</v>
      </c>
      <c r="H10" s="6">
        <v>62</v>
      </c>
      <c r="I10" s="11">
        <v>77.84</v>
      </c>
      <c r="J10" s="11">
        <f t="shared" si="0"/>
        <v>69.92</v>
      </c>
      <c r="K10" s="24">
        <v>8</v>
      </c>
      <c r="L10" s="24">
        <v>25</v>
      </c>
      <c r="M10" s="6" t="s">
        <v>20</v>
      </c>
    </row>
    <row r="11" spans="1:13" s="1" customFormat="1" ht="24" customHeight="1">
      <c r="A11" s="5">
        <v>9</v>
      </c>
      <c r="B11" s="6" t="s">
        <v>290</v>
      </c>
      <c r="C11" s="6" t="s">
        <v>31</v>
      </c>
      <c r="D11" s="6" t="s">
        <v>273</v>
      </c>
      <c r="E11" s="9" t="s">
        <v>291</v>
      </c>
      <c r="F11" s="6" t="s">
        <v>146</v>
      </c>
      <c r="G11" s="6" t="s">
        <v>275</v>
      </c>
      <c r="H11" s="6">
        <v>64</v>
      </c>
      <c r="I11" s="11">
        <v>74.92</v>
      </c>
      <c r="J11" s="11">
        <f t="shared" si="0"/>
        <v>69.46000000000001</v>
      </c>
      <c r="K11" s="24">
        <v>9</v>
      </c>
      <c r="L11" s="24">
        <v>25</v>
      </c>
      <c r="M11" s="6" t="s">
        <v>20</v>
      </c>
    </row>
    <row r="12" spans="1:13" s="1" customFormat="1" ht="24" customHeight="1">
      <c r="A12" s="5">
        <v>10</v>
      </c>
      <c r="B12" s="6" t="s">
        <v>292</v>
      </c>
      <c r="C12" s="6" t="s">
        <v>31</v>
      </c>
      <c r="D12" s="6" t="s">
        <v>273</v>
      </c>
      <c r="E12" s="7" t="s">
        <v>293</v>
      </c>
      <c r="F12" s="6" t="s">
        <v>146</v>
      </c>
      <c r="G12" s="6" t="s">
        <v>275</v>
      </c>
      <c r="H12" s="6">
        <v>64</v>
      </c>
      <c r="I12" s="11">
        <v>74.82</v>
      </c>
      <c r="J12" s="11">
        <f t="shared" si="0"/>
        <v>69.41</v>
      </c>
      <c r="K12" s="24">
        <v>10</v>
      </c>
      <c r="L12" s="24">
        <v>25</v>
      </c>
      <c r="M12" s="6" t="s">
        <v>20</v>
      </c>
    </row>
    <row r="13" spans="1:13" s="1" customFormat="1" ht="24" customHeight="1">
      <c r="A13" s="5">
        <v>11</v>
      </c>
      <c r="B13" s="6" t="s">
        <v>294</v>
      </c>
      <c r="C13" s="6" t="s">
        <v>31</v>
      </c>
      <c r="D13" s="6" t="s">
        <v>273</v>
      </c>
      <c r="E13" s="7" t="s">
        <v>295</v>
      </c>
      <c r="F13" s="6" t="s">
        <v>146</v>
      </c>
      <c r="G13" s="6" t="s">
        <v>275</v>
      </c>
      <c r="H13" s="6">
        <v>63</v>
      </c>
      <c r="I13" s="11">
        <v>75.1</v>
      </c>
      <c r="J13" s="11">
        <f t="shared" si="0"/>
        <v>69.05</v>
      </c>
      <c r="K13" s="24">
        <v>11</v>
      </c>
      <c r="L13" s="24">
        <v>25</v>
      </c>
      <c r="M13" s="6" t="s">
        <v>20</v>
      </c>
    </row>
    <row r="14" spans="1:13" s="1" customFormat="1" ht="24" customHeight="1">
      <c r="A14" s="5">
        <v>12</v>
      </c>
      <c r="B14" s="6" t="s">
        <v>296</v>
      </c>
      <c r="C14" s="6" t="s">
        <v>31</v>
      </c>
      <c r="D14" s="6" t="s">
        <v>273</v>
      </c>
      <c r="E14" s="7" t="s">
        <v>297</v>
      </c>
      <c r="F14" s="6" t="s">
        <v>146</v>
      </c>
      <c r="G14" s="6" t="s">
        <v>275</v>
      </c>
      <c r="H14" s="6">
        <v>58</v>
      </c>
      <c r="I14" s="11">
        <v>78.84</v>
      </c>
      <c r="J14" s="11">
        <f t="shared" si="0"/>
        <v>68.42</v>
      </c>
      <c r="K14" s="24">
        <v>12</v>
      </c>
      <c r="L14" s="24">
        <v>25</v>
      </c>
      <c r="M14" s="6" t="s">
        <v>20</v>
      </c>
    </row>
    <row r="15" spans="1:13" s="1" customFormat="1" ht="24" customHeight="1">
      <c r="A15" s="5">
        <v>13</v>
      </c>
      <c r="B15" s="6" t="s">
        <v>298</v>
      </c>
      <c r="C15" s="6" t="s">
        <v>31</v>
      </c>
      <c r="D15" s="6" t="s">
        <v>273</v>
      </c>
      <c r="E15" s="9" t="s">
        <v>299</v>
      </c>
      <c r="F15" s="6" t="s">
        <v>146</v>
      </c>
      <c r="G15" s="6" t="s">
        <v>275</v>
      </c>
      <c r="H15" s="6">
        <v>61</v>
      </c>
      <c r="I15" s="11">
        <v>75.76</v>
      </c>
      <c r="J15" s="11">
        <f t="shared" si="0"/>
        <v>68.38</v>
      </c>
      <c r="K15" s="24">
        <v>13</v>
      </c>
      <c r="L15" s="24">
        <v>25</v>
      </c>
      <c r="M15" s="6" t="s">
        <v>20</v>
      </c>
    </row>
    <row r="16" spans="1:13" s="1" customFormat="1" ht="24" customHeight="1">
      <c r="A16" s="5">
        <v>14</v>
      </c>
      <c r="B16" s="6" t="s">
        <v>300</v>
      </c>
      <c r="C16" s="6" t="s">
        <v>15</v>
      </c>
      <c r="D16" s="6" t="s">
        <v>273</v>
      </c>
      <c r="E16" s="7" t="s">
        <v>301</v>
      </c>
      <c r="F16" s="6" t="s">
        <v>146</v>
      </c>
      <c r="G16" s="6" t="s">
        <v>275</v>
      </c>
      <c r="H16" s="6">
        <v>59.5</v>
      </c>
      <c r="I16" s="11">
        <v>77.2</v>
      </c>
      <c r="J16" s="11">
        <f t="shared" si="0"/>
        <v>68.35</v>
      </c>
      <c r="K16" s="24">
        <v>14</v>
      </c>
      <c r="L16" s="24">
        <v>25</v>
      </c>
      <c r="M16" s="6" t="s">
        <v>20</v>
      </c>
    </row>
    <row r="17" spans="1:13" s="1" customFormat="1" ht="24" customHeight="1">
      <c r="A17" s="5">
        <v>15</v>
      </c>
      <c r="B17" s="6" t="s">
        <v>302</v>
      </c>
      <c r="C17" s="6" t="s">
        <v>31</v>
      </c>
      <c r="D17" s="6" t="s">
        <v>273</v>
      </c>
      <c r="E17" s="7" t="s">
        <v>303</v>
      </c>
      <c r="F17" s="6" t="s">
        <v>146</v>
      </c>
      <c r="G17" s="6" t="s">
        <v>275</v>
      </c>
      <c r="H17" s="6">
        <v>56</v>
      </c>
      <c r="I17" s="11">
        <v>80.06</v>
      </c>
      <c r="J17" s="11">
        <f t="shared" si="0"/>
        <v>68.03</v>
      </c>
      <c r="K17" s="24">
        <v>15</v>
      </c>
      <c r="L17" s="24">
        <v>25</v>
      </c>
      <c r="M17" s="6" t="s">
        <v>20</v>
      </c>
    </row>
    <row r="18" spans="1:13" s="1" customFormat="1" ht="24" customHeight="1">
      <c r="A18" s="5">
        <v>16</v>
      </c>
      <c r="B18" s="6" t="s">
        <v>304</v>
      </c>
      <c r="C18" s="6" t="s">
        <v>15</v>
      </c>
      <c r="D18" s="6" t="s">
        <v>273</v>
      </c>
      <c r="E18" s="7" t="s">
        <v>305</v>
      </c>
      <c r="F18" s="6" t="s">
        <v>146</v>
      </c>
      <c r="G18" s="6" t="s">
        <v>275</v>
      </c>
      <c r="H18" s="6">
        <v>64</v>
      </c>
      <c r="I18" s="11">
        <v>71.88</v>
      </c>
      <c r="J18" s="11">
        <f t="shared" si="0"/>
        <v>67.94</v>
      </c>
      <c r="K18" s="24">
        <v>16</v>
      </c>
      <c r="L18" s="24">
        <v>25</v>
      </c>
      <c r="M18" s="6" t="s">
        <v>20</v>
      </c>
    </row>
    <row r="19" spans="1:13" s="1" customFormat="1" ht="24" customHeight="1">
      <c r="A19" s="5">
        <v>17</v>
      </c>
      <c r="B19" s="6" t="s">
        <v>306</v>
      </c>
      <c r="C19" s="6" t="s">
        <v>15</v>
      </c>
      <c r="D19" s="6" t="s">
        <v>273</v>
      </c>
      <c r="E19" s="7" t="s">
        <v>307</v>
      </c>
      <c r="F19" s="6" t="s">
        <v>146</v>
      </c>
      <c r="G19" s="6" t="s">
        <v>275</v>
      </c>
      <c r="H19" s="6">
        <v>64</v>
      </c>
      <c r="I19" s="11">
        <v>71.52</v>
      </c>
      <c r="J19" s="11">
        <f t="shared" si="0"/>
        <v>67.75999999999999</v>
      </c>
      <c r="K19" s="24">
        <v>17</v>
      </c>
      <c r="L19" s="24">
        <v>25</v>
      </c>
      <c r="M19" s="6" t="s">
        <v>20</v>
      </c>
    </row>
    <row r="20" spans="1:13" s="1" customFormat="1" ht="24" customHeight="1">
      <c r="A20" s="5">
        <v>18</v>
      </c>
      <c r="B20" s="6" t="s">
        <v>308</v>
      </c>
      <c r="C20" s="6" t="s">
        <v>15</v>
      </c>
      <c r="D20" s="6" t="s">
        <v>273</v>
      </c>
      <c r="E20" s="7" t="s">
        <v>309</v>
      </c>
      <c r="F20" s="6" t="s">
        <v>146</v>
      </c>
      <c r="G20" s="6" t="s">
        <v>275</v>
      </c>
      <c r="H20" s="6">
        <v>58</v>
      </c>
      <c r="I20" s="11">
        <v>76.56</v>
      </c>
      <c r="J20" s="11">
        <f t="shared" si="0"/>
        <v>67.28</v>
      </c>
      <c r="K20" s="24">
        <v>18</v>
      </c>
      <c r="L20" s="24">
        <v>25</v>
      </c>
      <c r="M20" s="6" t="s">
        <v>20</v>
      </c>
    </row>
    <row r="21" spans="1:13" s="1" customFormat="1" ht="24" customHeight="1">
      <c r="A21" s="5">
        <v>19</v>
      </c>
      <c r="B21" s="6" t="s">
        <v>310</v>
      </c>
      <c r="C21" s="6" t="s">
        <v>15</v>
      </c>
      <c r="D21" s="6" t="s">
        <v>273</v>
      </c>
      <c r="E21" s="7" t="s">
        <v>311</v>
      </c>
      <c r="F21" s="6" t="s">
        <v>146</v>
      </c>
      <c r="G21" s="6" t="s">
        <v>275</v>
      </c>
      <c r="H21" s="6">
        <v>55.5</v>
      </c>
      <c r="I21" s="11">
        <v>77.72</v>
      </c>
      <c r="J21" s="11">
        <f>SUM(H21*0.5+I21*0.5)</f>
        <v>66.61</v>
      </c>
      <c r="K21" s="24">
        <v>20</v>
      </c>
      <c r="L21" s="24">
        <v>25</v>
      </c>
      <c r="M21" s="6" t="s">
        <v>20</v>
      </c>
    </row>
    <row r="22" spans="1:13" s="1" customFormat="1" ht="24" customHeight="1">
      <c r="A22" s="5">
        <v>20</v>
      </c>
      <c r="B22" s="6" t="s">
        <v>312</v>
      </c>
      <c r="C22" s="6" t="s">
        <v>31</v>
      </c>
      <c r="D22" s="6" t="s">
        <v>273</v>
      </c>
      <c r="E22" s="7" t="s">
        <v>313</v>
      </c>
      <c r="F22" s="6" t="s">
        <v>146</v>
      </c>
      <c r="G22" s="6" t="s">
        <v>275</v>
      </c>
      <c r="H22" s="6">
        <v>62.5</v>
      </c>
      <c r="I22" s="11">
        <v>70.1</v>
      </c>
      <c r="J22" s="11">
        <f>SUM(H22*0.5+I22*0.5)</f>
        <v>66.3</v>
      </c>
      <c r="K22" s="24">
        <v>21</v>
      </c>
      <c r="L22" s="24">
        <v>25</v>
      </c>
      <c r="M22" s="6" t="s">
        <v>20</v>
      </c>
    </row>
    <row r="23" spans="1:13" s="1" customFormat="1" ht="24" customHeight="1">
      <c r="A23" s="5">
        <v>21</v>
      </c>
      <c r="B23" s="6" t="s">
        <v>314</v>
      </c>
      <c r="C23" s="6" t="s">
        <v>31</v>
      </c>
      <c r="D23" s="6" t="s">
        <v>273</v>
      </c>
      <c r="E23" s="7" t="s">
        <v>315</v>
      </c>
      <c r="F23" s="6" t="s">
        <v>146</v>
      </c>
      <c r="G23" s="6" t="s">
        <v>275</v>
      </c>
      <c r="H23" s="6">
        <v>55.5</v>
      </c>
      <c r="I23" s="11">
        <v>76.12</v>
      </c>
      <c r="J23" s="11">
        <f>SUM(H23*0.5+I23*0.5)</f>
        <v>65.81</v>
      </c>
      <c r="K23" s="24">
        <v>22</v>
      </c>
      <c r="L23" s="24">
        <v>25</v>
      </c>
      <c r="M23" s="6" t="s">
        <v>20</v>
      </c>
    </row>
    <row r="24" spans="1:13" s="1" customFormat="1" ht="24" customHeight="1">
      <c r="A24" s="5">
        <v>22</v>
      </c>
      <c r="B24" s="6" t="s">
        <v>316</v>
      </c>
      <c r="C24" s="6" t="s">
        <v>31</v>
      </c>
      <c r="D24" s="6" t="s">
        <v>273</v>
      </c>
      <c r="E24" s="7" t="s">
        <v>317</v>
      </c>
      <c r="F24" s="6" t="s">
        <v>146</v>
      </c>
      <c r="G24" s="6" t="s">
        <v>275</v>
      </c>
      <c r="H24" s="6">
        <v>55.5</v>
      </c>
      <c r="I24" s="11">
        <v>75.36</v>
      </c>
      <c r="J24" s="11">
        <f>SUM(H24*0.5+I24*0.5)</f>
        <v>65.43</v>
      </c>
      <c r="K24" s="24">
        <v>25</v>
      </c>
      <c r="L24" s="24">
        <v>25</v>
      </c>
      <c r="M24" s="6" t="s">
        <v>20</v>
      </c>
    </row>
    <row r="25" spans="1:13" s="1" customFormat="1" ht="24" customHeight="1">
      <c r="A25" s="5">
        <v>23</v>
      </c>
      <c r="B25" s="6" t="s">
        <v>318</v>
      </c>
      <c r="C25" s="6" t="s">
        <v>15</v>
      </c>
      <c r="D25" s="6" t="s">
        <v>273</v>
      </c>
      <c r="E25" s="7" t="s">
        <v>319</v>
      </c>
      <c r="F25" s="6" t="s">
        <v>146</v>
      </c>
      <c r="G25" s="6" t="s">
        <v>275</v>
      </c>
      <c r="H25" s="6">
        <v>58</v>
      </c>
      <c r="I25" s="11">
        <v>72.56</v>
      </c>
      <c r="J25" s="11">
        <f>SUM(H25*0.5+I25*0.5)</f>
        <v>65.28</v>
      </c>
      <c r="K25" s="24">
        <v>26</v>
      </c>
      <c r="L25" s="24">
        <v>25</v>
      </c>
      <c r="M25" s="6" t="s">
        <v>20</v>
      </c>
    </row>
    <row r="26" spans="1:13" s="1" customFormat="1" ht="24" customHeight="1">
      <c r="A26" s="5">
        <v>24</v>
      </c>
      <c r="B26" s="6" t="s">
        <v>320</v>
      </c>
      <c r="C26" s="6" t="s">
        <v>15</v>
      </c>
      <c r="D26" s="6" t="s">
        <v>273</v>
      </c>
      <c r="E26" s="7" t="s">
        <v>321</v>
      </c>
      <c r="F26" s="6" t="s">
        <v>146</v>
      </c>
      <c r="G26" s="6" t="s">
        <v>275</v>
      </c>
      <c r="H26" s="6">
        <v>59</v>
      </c>
      <c r="I26" s="11">
        <v>71.32</v>
      </c>
      <c r="J26" s="11">
        <f>SUM(H26*0.5+I26*0.5)</f>
        <v>65.16</v>
      </c>
      <c r="K26" s="24">
        <v>27</v>
      </c>
      <c r="L26" s="24">
        <v>25</v>
      </c>
      <c r="M26" s="6" t="s">
        <v>20</v>
      </c>
    </row>
    <row r="27" spans="1:13" s="1" customFormat="1" ht="24" customHeight="1">
      <c r="A27" s="5">
        <v>25</v>
      </c>
      <c r="B27" s="6" t="s">
        <v>322</v>
      </c>
      <c r="C27" s="6" t="s">
        <v>31</v>
      </c>
      <c r="D27" s="6" t="s">
        <v>273</v>
      </c>
      <c r="E27" s="7" t="s">
        <v>323</v>
      </c>
      <c r="F27" s="6" t="s">
        <v>146</v>
      </c>
      <c r="G27" s="6" t="s">
        <v>275</v>
      </c>
      <c r="H27" s="6">
        <v>57</v>
      </c>
      <c r="I27" s="11">
        <v>73.16</v>
      </c>
      <c r="J27" s="11">
        <f>SUM(H27*0.5+I27*0.5)</f>
        <v>65.08</v>
      </c>
      <c r="K27" s="24">
        <v>28</v>
      </c>
      <c r="L27" s="24">
        <v>25</v>
      </c>
      <c r="M27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9" width="9.7109375" style="0" customWidth="1"/>
    <col min="12" max="13" width="9.7109375" style="0" customWidth="1"/>
  </cols>
  <sheetData>
    <row r="1" spans="1:13" ht="27.75" customHeight="1">
      <c r="A1" s="2" t="s">
        <v>324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5">
        <v>1</v>
      </c>
      <c r="B3" s="6" t="s">
        <v>325</v>
      </c>
      <c r="C3" s="6" t="s">
        <v>15</v>
      </c>
      <c r="D3" s="6" t="s">
        <v>326</v>
      </c>
      <c r="E3" s="7" t="s">
        <v>327</v>
      </c>
      <c r="F3" s="6" t="s">
        <v>146</v>
      </c>
      <c r="G3" s="6" t="s">
        <v>328</v>
      </c>
      <c r="H3" s="11">
        <v>67</v>
      </c>
      <c r="I3" s="11">
        <v>86.46</v>
      </c>
      <c r="J3" s="12">
        <f>SUM(H3*0.5+I3*0.5)</f>
        <v>76.72999999999999</v>
      </c>
      <c r="K3" s="24">
        <v>1</v>
      </c>
      <c r="L3" s="24">
        <v>10</v>
      </c>
      <c r="M3" s="6" t="s">
        <v>20</v>
      </c>
    </row>
    <row r="4" spans="1:13" s="1" customFormat="1" ht="24" customHeight="1">
      <c r="A4" s="5">
        <v>2</v>
      </c>
      <c r="B4" s="6" t="s">
        <v>329</v>
      </c>
      <c r="C4" s="6" t="s">
        <v>15</v>
      </c>
      <c r="D4" s="6" t="s">
        <v>326</v>
      </c>
      <c r="E4" s="7" t="s">
        <v>330</v>
      </c>
      <c r="F4" s="6" t="s">
        <v>146</v>
      </c>
      <c r="G4" s="6" t="s">
        <v>328</v>
      </c>
      <c r="H4" s="11">
        <v>68</v>
      </c>
      <c r="I4" s="11">
        <v>84.38</v>
      </c>
      <c r="J4" s="12">
        <f aca="true" t="shared" si="0" ref="J4:J21">SUM(H4*0.5+I4*0.5)</f>
        <v>76.19</v>
      </c>
      <c r="K4" s="24">
        <v>2</v>
      </c>
      <c r="L4" s="24">
        <v>10</v>
      </c>
      <c r="M4" s="6" t="s">
        <v>20</v>
      </c>
    </row>
    <row r="5" spans="1:13" s="1" customFormat="1" ht="24" customHeight="1">
      <c r="A5" s="5">
        <v>3</v>
      </c>
      <c r="B5" s="6" t="s">
        <v>331</v>
      </c>
      <c r="C5" s="6" t="s">
        <v>15</v>
      </c>
      <c r="D5" s="6" t="s">
        <v>326</v>
      </c>
      <c r="E5" s="6" t="s">
        <v>332</v>
      </c>
      <c r="F5" s="6" t="s">
        <v>146</v>
      </c>
      <c r="G5" s="6" t="s">
        <v>328</v>
      </c>
      <c r="H5" s="11">
        <v>68.5</v>
      </c>
      <c r="I5" s="11">
        <v>79.96</v>
      </c>
      <c r="J5" s="12">
        <f t="shared" si="0"/>
        <v>74.22999999999999</v>
      </c>
      <c r="K5" s="24">
        <v>3</v>
      </c>
      <c r="L5" s="24">
        <v>10</v>
      </c>
      <c r="M5" s="6" t="s">
        <v>20</v>
      </c>
    </row>
    <row r="6" spans="1:13" s="1" customFormat="1" ht="24" customHeight="1">
      <c r="A6" s="5">
        <v>4</v>
      </c>
      <c r="B6" s="6" t="s">
        <v>333</v>
      </c>
      <c r="C6" s="6" t="s">
        <v>15</v>
      </c>
      <c r="D6" s="6" t="s">
        <v>326</v>
      </c>
      <c r="E6" s="7" t="s">
        <v>334</v>
      </c>
      <c r="F6" s="6" t="s">
        <v>146</v>
      </c>
      <c r="G6" s="6" t="s">
        <v>328</v>
      </c>
      <c r="H6" s="11">
        <v>65</v>
      </c>
      <c r="I6" s="11">
        <v>82.2</v>
      </c>
      <c r="J6" s="12">
        <f t="shared" si="0"/>
        <v>73.6</v>
      </c>
      <c r="K6" s="24">
        <v>4</v>
      </c>
      <c r="L6" s="24">
        <v>10</v>
      </c>
      <c r="M6" s="6" t="s">
        <v>20</v>
      </c>
    </row>
    <row r="7" spans="1:13" s="1" customFormat="1" ht="24" customHeight="1">
      <c r="A7" s="5">
        <v>5</v>
      </c>
      <c r="B7" s="6" t="s">
        <v>335</v>
      </c>
      <c r="C7" s="6" t="s">
        <v>31</v>
      </c>
      <c r="D7" s="6" t="s">
        <v>326</v>
      </c>
      <c r="E7" s="9" t="s">
        <v>336</v>
      </c>
      <c r="F7" s="6" t="s">
        <v>146</v>
      </c>
      <c r="G7" s="6" t="s">
        <v>328</v>
      </c>
      <c r="H7" s="11">
        <v>58.5</v>
      </c>
      <c r="I7" s="11">
        <v>85.58</v>
      </c>
      <c r="J7" s="12">
        <f t="shared" si="0"/>
        <v>72.03999999999999</v>
      </c>
      <c r="K7" s="24">
        <v>5</v>
      </c>
      <c r="L7" s="24">
        <v>10</v>
      </c>
      <c r="M7" s="6" t="s">
        <v>20</v>
      </c>
    </row>
    <row r="8" spans="1:13" s="1" customFormat="1" ht="24" customHeight="1">
      <c r="A8" s="5">
        <v>6</v>
      </c>
      <c r="B8" s="6" t="s">
        <v>337</v>
      </c>
      <c r="C8" s="6" t="s">
        <v>15</v>
      </c>
      <c r="D8" s="6" t="s">
        <v>326</v>
      </c>
      <c r="E8" s="7" t="s">
        <v>338</v>
      </c>
      <c r="F8" s="6" t="s">
        <v>146</v>
      </c>
      <c r="G8" s="6" t="s">
        <v>328</v>
      </c>
      <c r="H8" s="11">
        <v>59</v>
      </c>
      <c r="I8" s="11">
        <v>83.06</v>
      </c>
      <c r="J8" s="12">
        <f t="shared" si="0"/>
        <v>71.03</v>
      </c>
      <c r="K8" s="24">
        <v>6</v>
      </c>
      <c r="L8" s="24">
        <v>10</v>
      </c>
      <c r="M8" s="6" t="s">
        <v>20</v>
      </c>
    </row>
    <row r="9" spans="1:13" s="1" customFormat="1" ht="24" customHeight="1">
      <c r="A9" s="5">
        <v>7</v>
      </c>
      <c r="B9" s="6" t="s">
        <v>339</v>
      </c>
      <c r="C9" s="6" t="s">
        <v>31</v>
      </c>
      <c r="D9" s="6" t="s">
        <v>326</v>
      </c>
      <c r="E9" s="7" t="s">
        <v>340</v>
      </c>
      <c r="F9" s="6" t="s">
        <v>146</v>
      </c>
      <c r="G9" s="6" t="s">
        <v>328</v>
      </c>
      <c r="H9" s="11">
        <v>54.5</v>
      </c>
      <c r="I9" s="11">
        <v>86.22</v>
      </c>
      <c r="J9" s="12">
        <f t="shared" si="0"/>
        <v>70.36</v>
      </c>
      <c r="K9" s="24">
        <v>7</v>
      </c>
      <c r="L9" s="24">
        <v>10</v>
      </c>
      <c r="M9" s="6" t="s">
        <v>20</v>
      </c>
    </row>
    <row r="10" spans="1:13" s="1" customFormat="1" ht="24" customHeight="1">
      <c r="A10" s="5">
        <v>8</v>
      </c>
      <c r="B10" s="6" t="s">
        <v>341</v>
      </c>
      <c r="C10" s="6" t="s">
        <v>15</v>
      </c>
      <c r="D10" s="6" t="s">
        <v>326</v>
      </c>
      <c r="E10" s="7" t="s">
        <v>342</v>
      </c>
      <c r="F10" s="6" t="s">
        <v>146</v>
      </c>
      <c r="G10" s="6" t="s">
        <v>328</v>
      </c>
      <c r="H10" s="11">
        <v>56.5</v>
      </c>
      <c r="I10" s="11">
        <v>83.46</v>
      </c>
      <c r="J10" s="12">
        <f t="shared" si="0"/>
        <v>69.97999999999999</v>
      </c>
      <c r="K10" s="24">
        <v>8</v>
      </c>
      <c r="L10" s="24">
        <v>10</v>
      </c>
      <c r="M10" s="6" t="s">
        <v>20</v>
      </c>
    </row>
    <row r="11" spans="1:13" s="1" customFormat="1" ht="24" customHeight="1">
      <c r="A11" s="5">
        <v>9</v>
      </c>
      <c r="B11" s="6" t="s">
        <v>343</v>
      </c>
      <c r="C11" s="6" t="s">
        <v>15</v>
      </c>
      <c r="D11" s="6" t="s">
        <v>326</v>
      </c>
      <c r="E11" s="9" t="s">
        <v>344</v>
      </c>
      <c r="F11" s="6" t="s">
        <v>146</v>
      </c>
      <c r="G11" s="6" t="s">
        <v>328</v>
      </c>
      <c r="H11" s="11">
        <v>55</v>
      </c>
      <c r="I11" s="11">
        <v>84.36</v>
      </c>
      <c r="J11" s="12">
        <f t="shared" si="0"/>
        <v>69.68</v>
      </c>
      <c r="K11" s="24">
        <v>9</v>
      </c>
      <c r="L11" s="24">
        <v>10</v>
      </c>
      <c r="M11" s="6" t="s">
        <v>20</v>
      </c>
    </row>
    <row r="12" spans="1:13" s="1" customFormat="1" ht="24" customHeight="1">
      <c r="A12" s="5">
        <v>10</v>
      </c>
      <c r="B12" s="6" t="s">
        <v>345</v>
      </c>
      <c r="C12" s="6" t="s">
        <v>31</v>
      </c>
      <c r="D12" s="6" t="s">
        <v>326</v>
      </c>
      <c r="E12" s="7" t="s">
        <v>346</v>
      </c>
      <c r="F12" s="6" t="s">
        <v>146</v>
      </c>
      <c r="G12" s="6" t="s">
        <v>328</v>
      </c>
      <c r="H12" s="11">
        <v>54.5</v>
      </c>
      <c r="I12" s="11">
        <v>84.28</v>
      </c>
      <c r="J12" s="12">
        <f t="shared" si="0"/>
        <v>69.39</v>
      </c>
      <c r="K12" s="24">
        <v>10</v>
      </c>
      <c r="L12" s="24">
        <v>10</v>
      </c>
      <c r="M1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3" max="13" width="9.7109375" style="0" customWidth="1"/>
  </cols>
  <sheetData>
    <row r="1" spans="1:13" ht="27.75" customHeight="1">
      <c r="A1" s="2" t="s">
        <v>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17">
        <v>1</v>
      </c>
      <c r="B3" s="9" t="s">
        <v>348</v>
      </c>
      <c r="C3" s="9" t="s">
        <v>15</v>
      </c>
      <c r="D3" s="9" t="s">
        <v>349</v>
      </c>
      <c r="E3" s="7" t="s">
        <v>350</v>
      </c>
      <c r="F3" s="9" t="s">
        <v>146</v>
      </c>
      <c r="G3" s="9" t="s">
        <v>351</v>
      </c>
      <c r="H3" s="23">
        <v>59</v>
      </c>
      <c r="I3" s="19">
        <v>72</v>
      </c>
      <c r="J3" s="19">
        <f>SUM(H3*0.5)+(I3*0.5)</f>
        <v>65.5</v>
      </c>
      <c r="K3" s="17">
        <v>1</v>
      </c>
      <c r="L3" s="17">
        <v>4</v>
      </c>
      <c r="M3" s="6" t="s">
        <v>20</v>
      </c>
    </row>
    <row r="4" spans="1:13" s="1" customFormat="1" ht="24" customHeight="1">
      <c r="A4" s="17">
        <v>2</v>
      </c>
      <c r="B4" s="9" t="s">
        <v>352</v>
      </c>
      <c r="C4" s="9" t="s">
        <v>15</v>
      </c>
      <c r="D4" s="9" t="s">
        <v>349</v>
      </c>
      <c r="E4" s="7" t="s">
        <v>353</v>
      </c>
      <c r="F4" s="9" t="s">
        <v>146</v>
      </c>
      <c r="G4" s="9" t="s">
        <v>351</v>
      </c>
      <c r="H4" s="23">
        <v>36</v>
      </c>
      <c r="I4" s="19">
        <v>78.08</v>
      </c>
      <c r="J4" s="19">
        <f>SUM(H4*0.5)+(I4*0.5)</f>
        <v>57.04</v>
      </c>
      <c r="K4" s="17">
        <v>3</v>
      </c>
      <c r="L4" s="17">
        <v>4</v>
      </c>
      <c r="M4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pane ySplit="2" topLeftCell="A3" activePane="bottomLeft" state="frozen"/>
      <selection pane="bottomLeft" activeCell="N7" sqref="N7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9" width="9.7109375" style="0" customWidth="1"/>
    <col min="12" max="13" width="9.7109375" style="0" customWidth="1"/>
  </cols>
  <sheetData>
    <row r="1" spans="1:13" ht="27.75" customHeight="1">
      <c r="A1" s="2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17">
        <v>1</v>
      </c>
      <c r="B3" s="9" t="s">
        <v>355</v>
      </c>
      <c r="C3" s="9" t="s">
        <v>15</v>
      </c>
      <c r="D3" s="9" t="s">
        <v>356</v>
      </c>
      <c r="E3" s="9" t="s">
        <v>357</v>
      </c>
      <c r="F3" s="9" t="s">
        <v>146</v>
      </c>
      <c r="G3" s="9" t="s">
        <v>358</v>
      </c>
      <c r="H3" s="19">
        <v>62</v>
      </c>
      <c r="I3" s="19">
        <v>78.7</v>
      </c>
      <c r="J3" s="20">
        <f>SUM(H3*0.5+I3*0.5)</f>
        <v>70.35</v>
      </c>
      <c r="K3" s="22">
        <v>1</v>
      </c>
      <c r="L3" s="22">
        <v>10</v>
      </c>
      <c r="M3" s="6" t="s">
        <v>20</v>
      </c>
    </row>
    <row r="4" spans="1:13" s="1" customFormat="1" ht="24" customHeight="1">
      <c r="A4" s="17">
        <v>2</v>
      </c>
      <c r="B4" s="9" t="s">
        <v>359</v>
      </c>
      <c r="C4" s="9" t="s">
        <v>15</v>
      </c>
      <c r="D4" s="9" t="s">
        <v>356</v>
      </c>
      <c r="E4" s="7" t="s">
        <v>360</v>
      </c>
      <c r="F4" s="9" t="s">
        <v>146</v>
      </c>
      <c r="G4" s="9" t="s">
        <v>358</v>
      </c>
      <c r="H4" s="19">
        <v>59</v>
      </c>
      <c r="I4" s="19">
        <v>81.62</v>
      </c>
      <c r="J4" s="20">
        <f aca="true" t="shared" si="0" ref="J4:J19">SUM(H4*0.5+I4*0.5)</f>
        <v>70.31</v>
      </c>
      <c r="K4" s="22">
        <v>2</v>
      </c>
      <c r="L4" s="22">
        <v>10</v>
      </c>
      <c r="M4" s="6" t="s">
        <v>20</v>
      </c>
    </row>
    <row r="5" spans="1:13" s="1" customFormat="1" ht="24" customHeight="1">
      <c r="A5" s="17">
        <v>3</v>
      </c>
      <c r="B5" s="9" t="s">
        <v>361</v>
      </c>
      <c r="C5" s="9" t="s">
        <v>31</v>
      </c>
      <c r="D5" s="9" t="s">
        <v>356</v>
      </c>
      <c r="E5" s="7" t="s">
        <v>362</v>
      </c>
      <c r="F5" s="9" t="s">
        <v>146</v>
      </c>
      <c r="G5" s="9" t="s">
        <v>358</v>
      </c>
      <c r="H5" s="19">
        <v>53.5</v>
      </c>
      <c r="I5" s="19">
        <v>85.52</v>
      </c>
      <c r="J5" s="20">
        <f t="shared" si="0"/>
        <v>69.50999999999999</v>
      </c>
      <c r="K5" s="22">
        <v>3</v>
      </c>
      <c r="L5" s="22">
        <v>10</v>
      </c>
      <c r="M5" s="6" t="s">
        <v>20</v>
      </c>
    </row>
    <row r="6" spans="1:13" s="1" customFormat="1" ht="24" customHeight="1">
      <c r="A6" s="17">
        <v>4</v>
      </c>
      <c r="B6" s="9" t="s">
        <v>363</v>
      </c>
      <c r="C6" s="9" t="s">
        <v>15</v>
      </c>
      <c r="D6" s="9" t="s">
        <v>356</v>
      </c>
      <c r="E6" s="7" t="s">
        <v>364</v>
      </c>
      <c r="F6" s="9" t="s">
        <v>146</v>
      </c>
      <c r="G6" s="9" t="s">
        <v>358</v>
      </c>
      <c r="H6" s="19">
        <v>60.5</v>
      </c>
      <c r="I6" s="19">
        <v>76.88</v>
      </c>
      <c r="J6" s="20">
        <f t="shared" si="0"/>
        <v>68.69</v>
      </c>
      <c r="K6" s="22">
        <v>4</v>
      </c>
      <c r="L6" s="22">
        <v>10</v>
      </c>
      <c r="M6" s="6" t="s">
        <v>20</v>
      </c>
    </row>
    <row r="7" spans="1:13" s="1" customFormat="1" ht="24" customHeight="1">
      <c r="A7" s="17">
        <v>5</v>
      </c>
      <c r="B7" s="9" t="s">
        <v>365</v>
      </c>
      <c r="C7" s="9" t="s">
        <v>15</v>
      </c>
      <c r="D7" s="9" t="s">
        <v>356</v>
      </c>
      <c r="E7" s="7" t="s">
        <v>366</v>
      </c>
      <c r="F7" s="9" t="s">
        <v>146</v>
      </c>
      <c r="G7" s="9" t="s">
        <v>358</v>
      </c>
      <c r="H7" s="19">
        <v>55</v>
      </c>
      <c r="I7" s="19">
        <v>80.16</v>
      </c>
      <c r="J7" s="20">
        <f t="shared" si="0"/>
        <v>67.58</v>
      </c>
      <c r="K7" s="22">
        <v>5</v>
      </c>
      <c r="L7" s="22">
        <v>10</v>
      </c>
      <c r="M7" s="6" t="s">
        <v>20</v>
      </c>
    </row>
    <row r="8" spans="1:13" s="1" customFormat="1" ht="24" customHeight="1">
      <c r="A8" s="17">
        <v>6</v>
      </c>
      <c r="B8" s="9" t="s">
        <v>367</v>
      </c>
      <c r="C8" s="9" t="s">
        <v>15</v>
      </c>
      <c r="D8" s="9" t="s">
        <v>356</v>
      </c>
      <c r="E8" s="7" t="s">
        <v>368</v>
      </c>
      <c r="F8" s="9" t="s">
        <v>146</v>
      </c>
      <c r="G8" s="9" t="s">
        <v>358</v>
      </c>
      <c r="H8" s="19">
        <v>58</v>
      </c>
      <c r="I8" s="19">
        <v>75.7</v>
      </c>
      <c r="J8" s="20">
        <f t="shared" si="0"/>
        <v>66.85</v>
      </c>
      <c r="K8" s="22">
        <v>6</v>
      </c>
      <c r="L8" s="22">
        <v>10</v>
      </c>
      <c r="M8" s="6" t="s">
        <v>20</v>
      </c>
    </row>
    <row r="9" spans="1:13" s="1" customFormat="1" ht="24" customHeight="1">
      <c r="A9" s="17">
        <v>7</v>
      </c>
      <c r="B9" s="9" t="s">
        <v>369</v>
      </c>
      <c r="C9" s="9" t="s">
        <v>15</v>
      </c>
      <c r="D9" s="9" t="s">
        <v>356</v>
      </c>
      <c r="E9" s="7" t="s">
        <v>370</v>
      </c>
      <c r="F9" s="9" t="s">
        <v>146</v>
      </c>
      <c r="G9" s="9" t="s">
        <v>358</v>
      </c>
      <c r="H9" s="19">
        <v>54</v>
      </c>
      <c r="I9" s="19">
        <v>78.96</v>
      </c>
      <c r="J9" s="20">
        <f t="shared" si="0"/>
        <v>66.47999999999999</v>
      </c>
      <c r="K9" s="22">
        <v>7</v>
      </c>
      <c r="L9" s="22">
        <v>10</v>
      </c>
      <c r="M9" s="6" t="s">
        <v>20</v>
      </c>
    </row>
    <row r="10" spans="1:13" s="1" customFormat="1" ht="24" customHeight="1">
      <c r="A10" s="17">
        <v>8</v>
      </c>
      <c r="B10" s="9" t="s">
        <v>371</v>
      </c>
      <c r="C10" s="9" t="s">
        <v>31</v>
      </c>
      <c r="D10" s="9" t="s">
        <v>356</v>
      </c>
      <c r="E10" s="9" t="s">
        <v>372</v>
      </c>
      <c r="F10" s="9" t="s">
        <v>146</v>
      </c>
      <c r="G10" s="9" t="s">
        <v>358</v>
      </c>
      <c r="H10" s="19">
        <v>54.5</v>
      </c>
      <c r="I10" s="19">
        <v>77.3</v>
      </c>
      <c r="J10" s="20">
        <f t="shared" si="0"/>
        <v>65.9</v>
      </c>
      <c r="K10" s="22">
        <v>8</v>
      </c>
      <c r="L10" s="22">
        <v>10</v>
      </c>
      <c r="M10" s="6" t="s">
        <v>20</v>
      </c>
    </row>
    <row r="11" spans="1:13" s="1" customFormat="1" ht="24" customHeight="1">
      <c r="A11" s="17">
        <v>9</v>
      </c>
      <c r="B11" s="9" t="s">
        <v>373</v>
      </c>
      <c r="C11" s="9" t="s">
        <v>15</v>
      </c>
      <c r="D11" s="9" t="s">
        <v>356</v>
      </c>
      <c r="E11" s="7" t="s">
        <v>374</v>
      </c>
      <c r="F11" s="9" t="s">
        <v>146</v>
      </c>
      <c r="G11" s="9" t="s">
        <v>358</v>
      </c>
      <c r="H11" s="19">
        <v>52</v>
      </c>
      <c r="I11" s="19">
        <v>79.76</v>
      </c>
      <c r="J11" s="20">
        <f t="shared" si="0"/>
        <v>65.88</v>
      </c>
      <c r="K11" s="22">
        <v>9</v>
      </c>
      <c r="L11" s="22">
        <v>10</v>
      </c>
      <c r="M11" s="6" t="s">
        <v>20</v>
      </c>
    </row>
    <row r="12" spans="1:13" s="1" customFormat="1" ht="24" customHeight="1">
      <c r="A12" s="17">
        <v>10</v>
      </c>
      <c r="B12" s="9" t="s">
        <v>375</v>
      </c>
      <c r="C12" s="9" t="s">
        <v>15</v>
      </c>
      <c r="D12" s="9" t="s">
        <v>356</v>
      </c>
      <c r="E12" s="9" t="s">
        <v>376</v>
      </c>
      <c r="F12" s="9" t="s">
        <v>146</v>
      </c>
      <c r="G12" s="9" t="s">
        <v>358</v>
      </c>
      <c r="H12" s="19">
        <v>50</v>
      </c>
      <c r="I12" s="19">
        <v>80.68</v>
      </c>
      <c r="J12" s="20">
        <f t="shared" si="0"/>
        <v>65.34</v>
      </c>
      <c r="K12" s="22">
        <v>10</v>
      </c>
      <c r="L12" s="22">
        <v>10</v>
      </c>
      <c r="M1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3" width="9.7109375" style="0" customWidth="1"/>
  </cols>
  <sheetData>
    <row r="1" spans="1:13" ht="30" customHeight="1">
      <c r="A1" s="2" t="s">
        <v>377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0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6" customFormat="1" ht="24" customHeight="1">
      <c r="A3" s="17">
        <v>1</v>
      </c>
      <c r="B3" s="9" t="s">
        <v>378</v>
      </c>
      <c r="C3" s="9" t="s">
        <v>31</v>
      </c>
      <c r="D3" s="9" t="s">
        <v>379</v>
      </c>
      <c r="E3" s="7" t="s">
        <v>380</v>
      </c>
      <c r="F3" s="9" t="s">
        <v>146</v>
      </c>
      <c r="G3" s="9" t="s">
        <v>381</v>
      </c>
      <c r="H3" s="18">
        <v>69.5</v>
      </c>
      <c r="I3" s="19">
        <v>88.5</v>
      </c>
      <c r="J3" s="20">
        <f>SUM((H3*0.5)+(I3*0.5))</f>
        <v>79</v>
      </c>
      <c r="K3" s="17">
        <v>1</v>
      </c>
      <c r="L3" s="17">
        <v>10</v>
      </c>
      <c r="M3" s="6" t="s">
        <v>20</v>
      </c>
    </row>
    <row r="4" spans="1:13" s="16" customFormat="1" ht="24" customHeight="1">
      <c r="A4" s="17">
        <v>2</v>
      </c>
      <c r="B4" s="9" t="s">
        <v>382</v>
      </c>
      <c r="C4" s="9" t="s">
        <v>15</v>
      </c>
      <c r="D4" s="9" t="s">
        <v>379</v>
      </c>
      <c r="E4" s="7" t="s">
        <v>383</v>
      </c>
      <c r="F4" s="9" t="s">
        <v>146</v>
      </c>
      <c r="G4" s="9" t="s">
        <v>381</v>
      </c>
      <c r="H4" s="18">
        <v>61.5</v>
      </c>
      <c r="I4" s="19">
        <v>89.44</v>
      </c>
      <c r="J4" s="20">
        <f aca="true" t="shared" si="0" ref="J4:J22">SUM((H4*0.5)+(I4*0.5))</f>
        <v>75.47</v>
      </c>
      <c r="K4" s="17">
        <v>2</v>
      </c>
      <c r="L4" s="21">
        <v>10</v>
      </c>
      <c r="M4" s="6" t="s">
        <v>20</v>
      </c>
    </row>
    <row r="5" spans="1:13" s="16" customFormat="1" ht="24" customHeight="1">
      <c r="A5" s="17">
        <v>3</v>
      </c>
      <c r="B5" s="9" t="s">
        <v>384</v>
      </c>
      <c r="C5" s="9" t="s">
        <v>31</v>
      </c>
      <c r="D5" s="9" t="s">
        <v>379</v>
      </c>
      <c r="E5" s="7" t="s">
        <v>385</v>
      </c>
      <c r="F5" s="9" t="s">
        <v>146</v>
      </c>
      <c r="G5" s="9" t="s">
        <v>381</v>
      </c>
      <c r="H5" s="18">
        <v>69</v>
      </c>
      <c r="I5" s="19">
        <v>80.7</v>
      </c>
      <c r="J5" s="20">
        <f t="shared" si="0"/>
        <v>74.85</v>
      </c>
      <c r="K5" s="17">
        <v>3</v>
      </c>
      <c r="L5" s="21">
        <v>10</v>
      </c>
      <c r="M5" s="6" t="s">
        <v>20</v>
      </c>
    </row>
    <row r="6" spans="1:13" s="16" customFormat="1" ht="24" customHeight="1">
      <c r="A6" s="17">
        <v>4</v>
      </c>
      <c r="B6" s="9" t="s">
        <v>386</v>
      </c>
      <c r="C6" s="9" t="s">
        <v>31</v>
      </c>
      <c r="D6" s="9" t="s">
        <v>379</v>
      </c>
      <c r="E6" s="7" t="s">
        <v>387</v>
      </c>
      <c r="F6" s="9" t="s">
        <v>146</v>
      </c>
      <c r="G6" s="9" t="s">
        <v>381</v>
      </c>
      <c r="H6" s="18">
        <v>69</v>
      </c>
      <c r="I6" s="19">
        <v>80.2</v>
      </c>
      <c r="J6" s="20">
        <f t="shared" si="0"/>
        <v>74.6</v>
      </c>
      <c r="K6" s="17">
        <v>4</v>
      </c>
      <c r="L6" s="21">
        <v>10</v>
      </c>
      <c r="M6" s="6" t="s">
        <v>20</v>
      </c>
    </row>
    <row r="7" spans="1:13" s="16" customFormat="1" ht="24" customHeight="1">
      <c r="A7" s="17">
        <v>5</v>
      </c>
      <c r="B7" s="9" t="s">
        <v>388</v>
      </c>
      <c r="C7" s="9" t="s">
        <v>31</v>
      </c>
      <c r="D7" s="9" t="s">
        <v>379</v>
      </c>
      <c r="E7" s="7" t="s">
        <v>389</v>
      </c>
      <c r="F7" s="9" t="s">
        <v>146</v>
      </c>
      <c r="G7" s="9" t="s">
        <v>381</v>
      </c>
      <c r="H7" s="18">
        <v>64</v>
      </c>
      <c r="I7" s="19">
        <v>83.86</v>
      </c>
      <c r="J7" s="20">
        <f t="shared" si="0"/>
        <v>73.93</v>
      </c>
      <c r="K7" s="17">
        <v>5</v>
      </c>
      <c r="L7" s="21">
        <v>10</v>
      </c>
      <c r="M7" s="6" t="s">
        <v>20</v>
      </c>
    </row>
    <row r="8" spans="1:13" s="16" customFormat="1" ht="24" customHeight="1">
      <c r="A8" s="17">
        <v>6</v>
      </c>
      <c r="B8" s="9" t="s">
        <v>390</v>
      </c>
      <c r="C8" s="9" t="s">
        <v>31</v>
      </c>
      <c r="D8" s="9" t="s">
        <v>379</v>
      </c>
      <c r="E8" s="9" t="s">
        <v>391</v>
      </c>
      <c r="F8" s="9" t="s">
        <v>146</v>
      </c>
      <c r="G8" s="9" t="s">
        <v>381</v>
      </c>
      <c r="H8" s="18">
        <v>60.5</v>
      </c>
      <c r="I8" s="19">
        <v>86.78</v>
      </c>
      <c r="J8" s="20">
        <f t="shared" si="0"/>
        <v>73.64</v>
      </c>
      <c r="K8" s="17">
        <v>6</v>
      </c>
      <c r="L8" s="21">
        <v>10</v>
      </c>
      <c r="M8" s="6" t="s">
        <v>20</v>
      </c>
    </row>
    <row r="9" spans="1:13" s="16" customFormat="1" ht="24" customHeight="1">
      <c r="A9" s="17">
        <v>7</v>
      </c>
      <c r="B9" s="9" t="s">
        <v>392</v>
      </c>
      <c r="C9" s="9" t="s">
        <v>31</v>
      </c>
      <c r="D9" s="9" t="s">
        <v>379</v>
      </c>
      <c r="E9" s="7" t="s">
        <v>393</v>
      </c>
      <c r="F9" s="9" t="s">
        <v>146</v>
      </c>
      <c r="G9" s="9" t="s">
        <v>381</v>
      </c>
      <c r="H9" s="18">
        <v>62.5</v>
      </c>
      <c r="I9" s="19">
        <v>83.66</v>
      </c>
      <c r="J9" s="20">
        <f t="shared" si="0"/>
        <v>73.08</v>
      </c>
      <c r="K9" s="17">
        <v>7</v>
      </c>
      <c r="L9" s="21">
        <v>10</v>
      </c>
      <c r="M9" s="6" t="s">
        <v>20</v>
      </c>
    </row>
    <row r="10" spans="1:13" s="16" customFormat="1" ht="24" customHeight="1">
      <c r="A10" s="17">
        <v>8</v>
      </c>
      <c r="B10" s="9" t="s">
        <v>394</v>
      </c>
      <c r="C10" s="9" t="s">
        <v>31</v>
      </c>
      <c r="D10" s="9" t="s">
        <v>379</v>
      </c>
      <c r="E10" s="7" t="s">
        <v>395</v>
      </c>
      <c r="F10" s="9" t="s">
        <v>146</v>
      </c>
      <c r="G10" s="9" t="s">
        <v>381</v>
      </c>
      <c r="H10" s="18">
        <v>62.5</v>
      </c>
      <c r="I10" s="19">
        <v>83.6</v>
      </c>
      <c r="J10" s="20">
        <f t="shared" si="0"/>
        <v>73.05</v>
      </c>
      <c r="K10" s="17">
        <v>8</v>
      </c>
      <c r="L10" s="21">
        <v>10</v>
      </c>
      <c r="M10" s="6" t="s">
        <v>20</v>
      </c>
    </row>
    <row r="11" spans="1:13" s="16" customFormat="1" ht="24" customHeight="1">
      <c r="A11" s="17">
        <v>9</v>
      </c>
      <c r="B11" s="9" t="s">
        <v>396</v>
      </c>
      <c r="C11" s="9" t="s">
        <v>31</v>
      </c>
      <c r="D11" s="9" t="s">
        <v>379</v>
      </c>
      <c r="E11" s="7" t="s">
        <v>397</v>
      </c>
      <c r="F11" s="9" t="s">
        <v>146</v>
      </c>
      <c r="G11" s="9" t="s">
        <v>381</v>
      </c>
      <c r="H11" s="18">
        <v>58</v>
      </c>
      <c r="I11" s="19">
        <v>86.54</v>
      </c>
      <c r="J11" s="20">
        <f t="shared" si="0"/>
        <v>72.27000000000001</v>
      </c>
      <c r="K11" s="17">
        <v>9</v>
      </c>
      <c r="L11" s="21">
        <v>10</v>
      </c>
      <c r="M11" s="6" t="s">
        <v>20</v>
      </c>
    </row>
    <row r="12" spans="1:13" s="16" customFormat="1" ht="24" customHeight="1">
      <c r="A12" s="17">
        <v>10</v>
      </c>
      <c r="B12" s="9" t="s">
        <v>398</v>
      </c>
      <c r="C12" s="9" t="s">
        <v>31</v>
      </c>
      <c r="D12" s="9" t="s">
        <v>379</v>
      </c>
      <c r="E12" s="7" t="s">
        <v>399</v>
      </c>
      <c r="F12" s="9" t="s">
        <v>146</v>
      </c>
      <c r="G12" s="9" t="s">
        <v>381</v>
      </c>
      <c r="H12" s="18">
        <v>55.5</v>
      </c>
      <c r="I12" s="19">
        <v>86.9</v>
      </c>
      <c r="J12" s="20">
        <f t="shared" si="0"/>
        <v>71.2</v>
      </c>
      <c r="K12" s="17">
        <v>10</v>
      </c>
      <c r="L12" s="21">
        <v>10</v>
      </c>
      <c r="M1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pane ySplit="2" topLeftCell="A3" activePane="bottomLeft" state="frozen"/>
      <selection pane="bottomLeft" activeCell="N9" sqref="N9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4.7109375" style="0" customWidth="1"/>
    <col min="4" max="4" width="10.7109375" style="0" customWidth="1"/>
    <col min="5" max="5" width="13.7109375" style="0" customWidth="1"/>
    <col min="6" max="7" width="12.7109375" style="0" customWidth="1"/>
    <col min="8" max="13" width="9.7109375" style="0" customWidth="1"/>
  </cols>
  <sheetData>
    <row r="1" spans="1:13" ht="30" customHeight="1">
      <c r="A1" s="2" t="s">
        <v>400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1.5" customHeight="1">
      <c r="A2" s="3" t="s">
        <v>1</v>
      </c>
      <c r="B2" s="3" t="s">
        <v>401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6" s="1" customFormat="1" ht="24" customHeight="1">
      <c r="A3" s="5">
        <v>1</v>
      </c>
      <c r="B3" s="6" t="s">
        <v>402</v>
      </c>
      <c r="C3" s="6" t="s">
        <v>31</v>
      </c>
      <c r="D3" s="6" t="s">
        <v>403</v>
      </c>
      <c r="E3" s="7" t="s">
        <v>404</v>
      </c>
      <c r="F3" s="6" t="s">
        <v>146</v>
      </c>
      <c r="G3" s="6" t="s">
        <v>405</v>
      </c>
      <c r="H3" s="8">
        <v>62.6</v>
      </c>
      <c r="I3" s="11">
        <v>85.06</v>
      </c>
      <c r="J3" s="12">
        <f>SUM((H3*0.5)+(I3*0.5))</f>
        <v>73.83</v>
      </c>
      <c r="K3" s="5">
        <v>1</v>
      </c>
      <c r="L3" s="5">
        <v>15</v>
      </c>
      <c r="M3" s="6" t="s">
        <v>20</v>
      </c>
      <c r="N3" s="13"/>
      <c r="O3" s="14"/>
      <c r="P3" s="13"/>
    </row>
    <row r="4" spans="1:13" s="1" customFormat="1" ht="24" customHeight="1">
      <c r="A4" s="5">
        <v>2</v>
      </c>
      <c r="B4" s="6" t="s">
        <v>406</v>
      </c>
      <c r="C4" s="6" t="s">
        <v>15</v>
      </c>
      <c r="D4" s="6" t="s">
        <v>403</v>
      </c>
      <c r="E4" s="7" t="s">
        <v>407</v>
      </c>
      <c r="F4" s="6" t="s">
        <v>146</v>
      </c>
      <c r="G4" s="6" t="s">
        <v>405</v>
      </c>
      <c r="H4" s="8">
        <v>63.35</v>
      </c>
      <c r="I4" s="11">
        <v>83.8</v>
      </c>
      <c r="J4" s="12">
        <f aca="true" t="shared" si="0" ref="J4:J33">SUM((H4*0.5)+(I4*0.5))</f>
        <v>73.575</v>
      </c>
      <c r="K4" s="5">
        <v>2</v>
      </c>
      <c r="L4" s="15">
        <v>15</v>
      </c>
      <c r="M4" s="6" t="s">
        <v>20</v>
      </c>
    </row>
    <row r="5" spans="1:13" s="1" customFormat="1" ht="24" customHeight="1">
      <c r="A5" s="5">
        <v>3</v>
      </c>
      <c r="B5" s="6" t="s">
        <v>408</v>
      </c>
      <c r="C5" s="6" t="s">
        <v>15</v>
      </c>
      <c r="D5" s="6" t="s">
        <v>403</v>
      </c>
      <c r="E5" s="7" t="s">
        <v>409</v>
      </c>
      <c r="F5" s="6" t="s">
        <v>146</v>
      </c>
      <c r="G5" s="6" t="s">
        <v>405</v>
      </c>
      <c r="H5" s="8">
        <v>60.25</v>
      </c>
      <c r="I5" s="11">
        <v>86.06</v>
      </c>
      <c r="J5" s="12">
        <f t="shared" si="0"/>
        <v>73.155</v>
      </c>
      <c r="K5" s="5">
        <v>3</v>
      </c>
      <c r="L5" s="15">
        <v>15</v>
      </c>
      <c r="M5" s="6" t="s">
        <v>20</v>
      </c>
    </row>
    <row r="6" spans="1:13" s="1" customFormat="1" ht="24" customHeight="1">
      <c r="A6" s="5">
        <v>4</v>
      </c>
      <c r="B6" s="6" t="s">
        <v>410</v>
      </c>
      <c r="C6" s="6" t="s">
        <v>15</v>
      </c>
      <c r="D6" s="6" t="s">
        <v>403</v>
      </c>
      <c r="E6" s="7" t="s">
        <v>411</v>
      </c>
      <c r="F6" s="6" t="s">
        <v>146</v>
      </c>
      <c r="G6" s="6" t="s">
        <v>405</v>
      </c>
      <c r="H6" s="8">
        <v>64.45</v>
      </c>
      <c r="I6" s="11">
        <v>81.56</v>
      </c>
      <c r="J6" s="12">
        <f t="shared" si="0"/>
        <v>73.005</v>
      </c>
      <c r="K6" s="5">
        <v>4</v>
      </c>
      <c r="L6" s="15">
        <v>15</v>
      </c>
      <c r="M6" s="6" t="s">
        <v>20</v>
      </c>
    </row>
    <row r="7" spans="1:13" s="1" customFormat="1" ht="24" customHeight="1">
      <c r="A7" s="5">
        <v>5</v>
      </c>
      <c r="B7" s="6" t="s">
        <v>412</v>
      </c>
      <c r="C7" s="6" t="s">
        <v>31</v>
      </c>
      <c r="D7" s="6" t="s">
        <v>403</v>
      </c>
      <c r="E7" s="7" t="s">
        <v>413</v>
      </c>
      <c r="F7" s="6" t="s">
        <v>146</v>
      </c>
      <c r="G7" s="6" t="s">
        <v>405</v>
      </c>
      <c r="H7" s="8">
        <v>59.1</v>
      </c>
      <c r="I7" s="11">
        <v>86.16</v>
      </c>
      <c r="J7" s="12">
        <f t="shared" si="0"/>
        <v>72.63</v>
      </c>
      <c r="K7" s="5">
        <v>5</v>
      </c>
      <c r="L7" s="15">
        <v>15</v>
      </c>
      <c r="M7" s="6" t="s">
        <v>20</v>
      </c>
    </row>
    <row r="8" spans="1:13" s="1" customFormat="1" ht="24" customHeight="1">
      <c r="A8" s="5">
        <v>6</v>
      </c>
      <c r="B8" s="6" t="s">
        <v>414</v>
      </c>
      <c r="C8" s="6" t="s">
        <v>31</v>
      </c>
      <c r="D8" s="6" t="s">
        <v>403</v>
      </c>
      <c r="E8" s="7" t="s">
        <v>415</v>
      </c>
      <c r="F8" s="6" t="s">
        <v>146</v>
      </c>
      <c r="G8" s="6" t="s">
        <v>405</v>
      </c>
      <c r="H8" s="8">
        <v>62.3</v>
      </c>
      <c r="I8" s="11">
        <v>82.74</v>
      </c>
      <c r="J8" s="12">
        <f t="shared" si="0"/>
        <v>72.52</v>
      </c>
      <c r="K8" s="5">
        <v>6</v>
      </c>
      <c r="L8" s="15">
        <v>15</v>
      </c>
      <c r="M8" s="6" t="s">
        <v>20</v>
      </c>
    </row>
    <row r="9" spans="1:13" s="1" customFormat="1" ht="24" customHeight="1">
      <c r="A9" s="5">
        <v>7</v>
      </c>
      <c r="B9" s="6" t="s">
        <v>416</v>
      </c>
      <c r="C9" s="6" t="s">
        <v>31</v>
      </c>
      <c r="D9" s="6" t="s">
        <v>403</v>
      </c>
      <c r="E9" s="7" t="s">
        <v>417</v>
      </c>
      <c r="F9" s="6" t="s">
        <v>146</v>
      </c>
      <c r="G9" s="6" t="s">
        <v>405</v>
      </c>
      <c r="H9" s="8">
        <v>59.2</v>
      </c>
      <c r="I9" s="11">
        <v>82.92</v>
      </c>
      <c r="J9" s="12">
        <f t="shared" si="0"/>
        <v>71.06</v>
      </c>
      <c r="K9" s="5">
        <v>7</v>
      </c>
      <c r="L9" s="15">
        <v>15</v>
      </c>
      <c r="M9" s="6" t="s">
        <v>20</v>
      </c>
    </row>
    <row r="10" spans="1:13" s="1" customFormat="1" ht="24" customHeight="1">
      <c r="A10" s="5">
        <v>8</v>
      </c>
      <c r="B10" s="6" t="s">
        <v>418</v>
      </c>
      <c r="C10" s="6" t="s">
        <v>15</v>
      </c>
      <c r="D10" s="6" t="s">
        <v>403</v>
      </c>
      <c r="E10" s="7" t="s">
        <v>419</v>
      </c>
      <c r="F10" s="6" t="s">
        <v>146</v>
      </c>
      <c r="G10" s="6" t="s">
        <v>405</v>
      </c>
      <c r="H10" s="8">
        <v>55.65</v>
      </c>
      <c r="I10" s="11">
        <v>85.78</v>
      </c>
      <c r="J10" s="12">
        <f t="shared" si="0"/>
        <v>70.715</v>
      </c>
      <c r="K10" s="5">
        <v>8</v>
      </c>
      <c r="L10" s="15">
        <v>15</v>
      </c>
      <c r="M10" s="6" t="s">
        <v>20</v>
      </c>
    </row>
    <row r="11" spans="1:13" s="1" customFormat="1" ht="24" customHeight="1">
      <c r="A11" s="5">
        <v>9</v>
      </c>
      <c r="B11" s="6" t="s">
        <v>420</v>
      </c>
      <c r="C11" s="6" t="s">
        <v>31</v>
      </c>
      <c r="D11" s="6" t="s">
        <v>403</v>
      </c>
      <c r="E11" s="7" t="s">
        <v>421</v>
      </c>
      <c r="F11" s="6" t="s">
        <v>146</v>
      </c>
      <c r="G11" s="6" t="s">
        <v>405</v>
      </c>
      <c r="H11" s="8">
        <v>56.05</v>
      </c>
      <c r="I11" s="11">
        <v>84.58</v>
      </c>
      <c r="J11" s="12">
        <f t="shared" si="0"/>
        <v>70.315</v>
      </c>
      <c r="K11" s="5">
        <v>9</v>
      </c>
      <c r="L11" s="15">
        <v>15</v>
      </c>
      <c r="M11" s="6" t="s">
        <v>20</v>
      </c>
    </row>
    <row r="12" spans="1:13" s="1" customFormat="1" ht="24" customHeight="1">
      <c r="A12" s="5">
        <v>10</v>
      </c>
      <c r="B12" s="7" t="s">
        <v>422</v>
      </c>
      <c r="C12" s="6" t="s">
        <v>31</v>
      </c>
      <c r="D12" s="6" t="s">
        <v>403</v>
      </c>
      <c r="E12" s="7" t="s">
        <v>423</v>
      </c>
      <c r="F12" s="6" t="s">
        <v>146</v>
      </c>
      <c r="G12" s="6" t="s">
        <v>405</v>
      </c>
      <c r="H12" s="8">
        <v>55.150000000000006</v>
      </c>
      <c r="I12" s="11">
        <v>85.4</v>
      </c>
      <c r="J12" s="12">
        <f t="shared" si="0"/>
        <v>70.275</v>
      </c>
      <c r="K12" s="5">
        <v>10</v>
      </c>
      <c r="L12" s="15">
        <v>15</v>
      </c>
      <c r="M12" s="6" t="s">
        <v>20</v>
      </c>
    </row>
    <row r="13" spans="1:13" s="1" customFormat="1" ht="24" customHeight="1">
      <c r="A13" s="5">
        <v>11</v>
      </c>
      <c r="B13" s="6" t="s">
        <v>424</v>
      </c>
      <c r="C13" s="6" t="s">
        <v>31</v>
      </c>
      <c r="D13" s="6" t="s">
        <v>403</v>
      </c>
      <c r="E13" s="7" t="s">
        <v>425</v>
      </c>
      <c r="F13" s="6" t="s">
        <v>146</v>
      </c>
      <c r="G13" s="6" t="s">
        <v>405</v>
      </c>
      <c r="H13" s="8">
        <v>56.2</v>
      </c>
      <c r="I13" s="11">
        <v>84.34</v>
      </c>
      <c r="J13" s="12">
        <f t="shared" si="0"/>
        <v>70.27000000000001</v>
      </c>
      <c r="K13" s="5">
        <v>11</v>
      </c>
      <c r="L13" s="15">
        <v>15</v>
      </c>
      <c r="M13" s="6" t="s">
        <v>20</v>
      </c>
    </row>
    <row r="14" spans="1:13" s="1" customFormat="1" ht="24" customHeight="1">
      <c r="A14" s="5">
        <v>12</v>
      </c>
      <c r="B14" s="6" t="s">
        <v>426</v>
      </c>
      <c r="C14" s="6" t="s">
        <v>31</v>
      </c>
      <c r="D14" s="6" t="s">
        <v>403</v>
      </c>
      <c r="E14" s="7" t="s">
        <v>427</v>
      </c>
      <c r="F14" s="6" t="s">
        <v>146</v>
      </c>
      <c r="G14" s="6" t="s">
        <v>405</v>
      </c>
      <c r="H14" s="8">
        <v>56.35000000000001</v>
      </c>
      <c r="I14" s="11">
        <v>83.14</v>
      </c>
      <c r="J14" s="12">
        <f t="shared" si="0"/>
        <v>69.745</v>
      </c>
      <c r="K14" s="5">
        <v>12</v>
      </c>
      <c r="L14" s="15">
        <v>15</v>
      </c>
      <c r="M14" s="6" t="s">
        <v>20</v>
      </c>
    </row>
    <row r="15" spans="1:13" s="1" customFormat="1" ht="24" customHeight="1">
      <c r="A15" s="5">
        <v>13</v>
      </c>
      <c r="B15" s="6" t="s">
        <v>428</v>
      </c>
      <c r="C15" s="6" t="s">
        <v>15</v>
      </c>
      <c r="D15" s="6" t="s">
        <v>403</v>
      </c>
      <c r="E15" s="7" t="s">
        <v>429</v>
      </c>
      <c r="F15" s="6" t="s">
        <v>146</v>
      </c>
      <c r="G15" s="6" t="s">
        <v>405</v>
      </c>
      <c r="H15" s="8">
        <v>55.3</v>
      </c>
      <c r="I15" s="11">
        <v>84.18</v>
      </c>
      <c r="J15" s="12">
        <f t="shared" si="0"/>
        <v>69.74000000000001</v>
      </c>
      <c r="K15" s="5">
        <v>13</v>
      </c>
      <c r="L15" s="15">
        <v>15</v>
      </c>
      <c r="M15" s="6" t="s">
        <v>20</v>
      </c>
    </row>
    <row r="16" spans="1:13" s="1" customFormat="1" ht="24" customHeight="1">
      <c r="A16" s="5">
        <v>14</v>
      </c>
      <c r="B16" s="6" t="s">
        <v>430</v>
      </c>
      <c r="C16" s="6" t="s">
        <v>31</v>
      </c>
      <c r="D16" s="6" t="s">
        <v>403</v>
      </c>
      <c r="E16" s="7" t="s">
        <v>431</v>
      </c>
      <c r="F16" s="6" t="s">
        <v>146</v>
      </c>
      <c r="G16" s="6" t="s">
        <v>405</v>
      </c>
      <c r="H16" s="8">
        <v>54.85</v>
      </c>
      <c r="I16" s="11">
        <v>84.42</v>
      </c>
      <c r="J16" s="12">
        <f t="shared" si="0"/>
        <v>69.635</v>
      </c>
      <c r="K16" s="5">
        <v>14</v>
      </c>
      <c r="L16" s="15">
        <v>15</v>
      </c>
      <c r="M16" s="6" t="s">
        <v>20</v>
      </c>
    </row>
    <row r="17" spans="1:13" s="1" customFormat="1" ht="24" customHeight="1">
      <c r="A17" s="5">
        <v>15</v>
      </c>
      <c r="B17" s="6" t="s">
        <v>432</v>
      </c>
      <c r="C17" s="6" t="s">
        <v>31</v>
      </c>
      <c r="D17" s="6" t="s">
        <v>403</v>
      </c>
      <c r="E17" s="9" t="s">
        <v>433</v>
      </c>
      <c r="F17" s="6" t="s">
        <v>146</v>
      </c>
      <c r="G17" s="6" t="s">
        <v>405</v>
      </c>
      <c r="H17" s="8">
        <v>52.8</v>
      </c>
      <c r="I17" s="11">
        <v>85.24</v>
      </c>
      <c r="J17" s="12">
        <f t="shared" si="0"/>
        <v>69.02</v>
      </c>
      <c r="K17" s="5">
        <v>15</v>
      </c>
      <c r="L17" s="15">
        <v>15</v>
      </c>
      <c r="M17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3" max="13" width="9.7109375" style="0" customWidth="1"/>
  </cols>
  <sheetData>
    <row r="1" spans="1:13" ht="27.75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24" customHeight="1">
      <c r="A3" s="5">
        <v>1</v>
      </c>
      <c r="B3" s="6" t="s">
        <v>30</v>
      </c>
      <c r="C3" s="6" t="s">
        <v>31</v>
      </c>
      <c r="D3" s="6" t="s">
        <v>32</v>
      </c>
      <c r="E3" s="7" t="s">
        <v>33</v>
      </c>
      <c r="F3" s="6" t="s">
        <v>18</v>
      </c>
      <c r="G3" s="6" t="s">
        <v>34</v>
      </c>
      <c r="H3" s="29">
        <v>63.5</v>
      </c>
      <c r="I3" s="11">
        <v>83.6</v>
      </c>
      <c r="J3" s="11">
        <f>SUM(H3*0.5+I3*0.5)</f>
        <v>73.55</v>
      </c>
      <c r="K3" s="24">
        <v>1</v>
      </c>
      <c r="L3" s="24">
        <v>15</v>
      </c>
      <c r="M3" s="6" t="s">
        <v>20</v>
      </c>
    </row>
    <row r="4" spans="1:13" ht="24" customHeight="1">
      <c r="A4" s="5">
        <v>2</v>
      </c>
      <c r="B4" s="6" t="s">
        <v>35</v>
      </c>
      <c r="C4" s="6" t="s">
        <v>15</v>
      </c>
      <c r="D4" s="6" t="s">
        <v>32</v>
      </c>
      <c r="E4" s="9" t="s">
        <v>36</v>
      </c>
      <c r="F4" s="6" t="s">
        <v>18</v>
      </c>
      <c r="G4" s="6" t="s">
        <v>34</v>
      </c>
      <c r="H4" s="29">
        <v>56</v>
      </c>
      <c r="I4" s="11">
        <v>83.4</v>
      </c>
      <c r="J4" s="11">
        <f aca="true" t="shared" si="0" ref="J4:J18">SUM(H4*0.5+I4*0.5)</f>
        <v>69.7</v>
      </c>
      <c r="K4" s="24">
        <v>2</v>
      </c>
      <c r="L4" s="24">
        <v>15</v>
      </c>
      <c r="M4" s="6" t="s">
        <v>20</v>
      </c>
    </row>
    <row r="5" spans="1:13" ht="24" customHeight="1">
      <c r="A5" s="5">
        <v>3</v>
      </c>
      <c r="B5" s="6" t="s">
        <v>37</v>
      </c>
      <c r="C5" s="6" t="s">
        <v>15</v>
      </c>
      <c r="D5" s="6" t="s">
        <v>32</v>
      </c>
      <c r="E5" s="9" t="s">
        <v>38</v>
      </c>
      <c r="F5" s="6" t="s">
        <v>18</v>
      </c>
      <c r="G5" s="6" t="s">
        <v>34</v>
      </c>
      <c r="H5" s="29">
        <v>64.5</v>
      </c>
      <c r="I5" s="11">
        <v>72.44</v>
      </c>
      <c r="J5" s="11">
        <f t="shared" si="0"/>
        <v>68.47</v>
      </c>
      <c r="K5" s="24">
        <v>3</v>
      </c>
      <c r="L5" s="24">
        <v>15</v>
      </c>
      <c r="M5" s="6" t="s">
        <v>20</v>
      </c>
    </row>
    <row r="6" spans="1:13" ht="24" customHeight="1">
      <c r="A6" s="5">
        <v>4</v>
      </c>
      <c r="B6" s="6" t="s">
        <v>39</v>
      </c>
      <c r="C6" s="6" t="s">
        <v>31</v>
      </c>
      <c r="D6" s="6" t="s">
        <v>32</v>
      </c>
      <c r="E6" s="7" t="s">
        <v>40</v>
      </c>
      <c r="F6" s="6" t="s">
        <v>18</v>
      </c>
      <c r="G6" s="6" t="s">
        <v>34</v>
      </c>
      <c r="H6" s="29">
        <v>61.5</v>
      </c>
      <c r="I6" s="11">
        <v>75.38</v>
      </c>
      <c r="J6" s="11">
        <f t="shared" si="0"/>
        <v>68.44</v>
      </c>
      <c r="K6" s="24">
        <v>4</v>
      </c>
      <c r="L6" s="24">
        <v>15</v>
      </c>
      <c r="M6" s="6" t="s">
        <v>20</v>
      </c>
    </row>
    <row r="7" spans="1:13" ht="24" customHeight="1">
      <c r="A7" s="5">
        <v>5</v>
      </c>
      <c r="B7" s="6" t="s">
        <v>41</v>
      </c>
      <c r="C7" s="6" t="s">
        <v>15</v>
      </c>
      <c r="D7" s="6" t="s">
        <v>32</v>
      </c>
      <c r="E7" s="9" t="s">
        <v>42</v>
      </c>
      <c r="F7" s="6" t="s">
        <v>18</v>
      </c>
      <c r="G7" s="6" t="s">
        <v>34</v>
      </c>
      <c r="H7" s="29">
        <v>57</v>
      </c>
      <c r="I7" s="11">
        <v>79.6</v>
      </c>
      <c r="J7" s="11">
        <f t="shared" si="0"/>
        <v>68.3</v>
      </c>
      <c r="K7" s="24">
        <v>5</v>
      </c>
      <c r="L7" s="24">
        <v>15</v>
      </c>
      <c r="M7" s="6" t="s">
        <v>20</v>
      </c>
    </row>
    <row r="8" spans="1:13" ht="24" customHeight="1">
      <c r="A8" s="5">
        <v>6</v>
      </c>
      <c r="B8" s="6" t="s">
        <v>43</v>
      </c>
      <c r="C8" s="6" t="s">
        <v>31</v>
      </c>
      <c r="D8" s="6" t="s">
        <v>32</v>
      </c>
      <c r="E8" s="7" t="s">
        <v>44</v>
      </c>
      <c r="F8" s="6" t="s">
        <v>18</v>
      </c>
      <c r="G8" s="6" t="s">
        <v>34</v>
      </c>
      <c r="H8" s="29">
        <v>59.5</v>
      </c>
      <c r="I8" s="11">
        <v>76.38</v>
      </c>
      <c r="J8" s="11">
        <f t="shared" si="0"/>
        <v>67.94</v>
      </c>
      <c r="K8" s="24">
        <v>6</v>
      </c>
      <c r="L8" s="24">
        <v>15</v>
      </c>
      <c r="M8" s="6" t="s">
        <v>20</v>
      </c>
    </row>
    <row r="9" spans="1:13" ht="24" customHeight="1">
      <c r="A9" s="5">
        <v>7</v>
      </c>
      <c r="B9" s="6" t="s">
        <v>45</v>
      </c>
      <c r="C9" s="6" t="s">
        <v>15</v>
      </c>
      <c r="D9" s="6" t="s">
        <v>32</v>
      </c>
      <c r="E9" s="7" t="s">
        <v>46</v>
      </c>
      <c r="F9" s="6" t="s">
        <v>18</v>
      </c>
      <c r="G9" s="6" t="s">
        <v>34</v>
      </c>
      <c r="H9" s="29">
        <v>56.5</v>
      </c>
      <c r="I9" s="11">
        <v>78.38</v>
      </c>
      <c r="J9" s="11">
        <f t="shared" si="0"/>
        <v>67.44</v>
      </c>
      <c r="K9" s="24">
        <v>7</v>
      </c>
      <c r="L9" s="24">
        <v>15</v>
      </c>
      <c r="M9" s="6" t="s">
        <v>20</v>
      </c>
    </row>
    <row r="10" spans="1:13" ht="24" customHeight="1">
      <c r="A10" s="5">
        <v>8</v>
      </c>
      <c r="B10" s="6" t="s">
        <v>47</v>
      </c>
      <c r="C10" s="6" t="s">
        <v>15</v>
      </c>
      <c r="D10" s="6" t="s">
        <v>32</v>
      </c>
      <c r="E10" s="9" t="s">
        <v>48</v>
      </c>
      <c r="F10" s="6" t="s">
        <v>18</v>
      </c>
      <c r="G10" s="6" t="s">
        <v>34</v>
      </c>
      <c r="H10" s="29">
        <v>59.5</v>
      </c>
      <c r="I10" s="11">
        <v>74.12</v>
      </c>
      <c r="J10" s="11">
        <f t="shared" si="0"/>
        <v>66.81</v>
      </c>
      <c r="K10" s="24">
        <v>8</v>
      </c>
      <c r="L10" s="24">
        <v>15</v>
      </c>
      <c r="M10" s="6" t="s">
        <v>20</v>
      </c>
    </row>
    <row r="11" spans="1:13" ht="24" customHeight="1">
      <c r="A11" s="5">
        <v>9</v>
      </c>
      <c r="B11" s="6" t="s">
        <v>49</v>
      </c>
      <c r="C11" s="6" t="s">
        <v>15</v>
      </c>
      <c r="D11" s="6" t="s">
        <v>32</v>
      </c>
      <c r="E11" s="7" t="s">
        <v>50</v>
      </c>
      <c r="F11" s="6" t="s">
        <v>18</v>
      </c>
      <c r="G11" s="6" t="s">
        <v>34</v>
      </c>
      <c r="H11" s="29">
        <v>58</v>
      </c>
      <c r="I11" s="11">
        <v>74.76</v>
      </c>
      <c r="J11" s="11">
        <f t="shared" si="0"/>
        <v>66.38</v>
      </c>
      <c r="K11" s="24">
        <v>9</v>
      </c>
      <c r="L11" s="24">
        <v>15</v>
      </c>
      <c r="M11" s="6" t="s">
        <v>20</v>
      </c>
    </row>
    <row r="12" spans="1:13" ht="24" customHeight="1">
      <c r="A12" s="5">
        <v>10</v>
      </c>
      <c r="B12" s="6" t="s">
        <v>51</v>
      </c>
      <c r="C12" s="6" t="s">
        <v>15</v>
      </c>
      <c r="D12" s="6" t="s">
        <v>32</v>
      </c>
      <c r="E12" s="7" t="s">
        <v>52</v>
      </c>
      <c r="F12" s="6" t="s">
        <v>18</v>
      </c>
      <c r="G12" s="6" t="s">
        <v>34</v>
      </c>
      <c r="H12" s="29">
        <v>53.5</v>
      </c>
      <c r="I12" s="11">
        <v>78.26</v>
      </c>
      <c r="J12" s="11">
        <f t="shared" si="0"/>
        <v>65.88</v>
      </c>
      <c r="K12" s="24">
        <v>10</v>
      </c>
      <c r="L12" s="24">
        <v>15</v>
      </c>
      <c r="M12" s="6" t="s">
        <v>20</v>
      </c>
    </row>
    <row r="13" spans="1:13" ht="24" customHeight="1">
      <c r="A13" s="5">
        <v>11</v>
      </c>
      <c r="B13" s="6" t="s">
        <v>53</v>
      </c>
      <c r="C13" s="6" t="s">
        <v>15</v>
      </c>
      <c r="D13" s="6" t="s">
        <v>32</v>
      </c>
      <c r="E13" s="7" t="s">
        <v>54</v>
      </c>
      <c r="F13" s="6" t="s">
        <v>18</v>
      </c>
      <c r="G13" s="6" t="s">
        <v>34</v>
      </c>
      <c r="H13" s="29">
        <v>57</v>
      </c>
      <c r="I13" s="11">
        <v>73.54</v>
      </c>
      <c r="J13" s="11">
        <f t="shared" si="0"/>
        <v>65.27000000000001</v>
      </c>
      <c r="K13" s="24">
        <v>11</v>
      </c>
      <c r="L13" s="24">
        <v>15</v>
      </c>
      <c r="M13" s="6" t="s">
        <v>20</v>
      </c>
    </row>
    <row r="14" spans="1:13" ht="24" customHeight="1">
      <c r="A14" s="5">
        <v>12</v>
      </c>
      <c r="B14" s="6" t="s">
        <v>55</v>
      </c>
      <c r="C14" s="6" t="s">
        <v>15</v>
      </c>
      <c r="D14" s="6" t="s">
        <v>32</v>
      </c>
      <c r="E14" s="7" t="s">
        <v>56</v>
      </c>
      <c r="F14" s="6" t="s">
        <v>18</v>
      </c>
      <c r="G14" s="6" t="s">
        <v>34</v>
      </c>
      <c r="H14" s="29">
        <v>53</v>
      </c>
      <c r="I14" s="11">
        <v>74.04</v>
      </c>
      <c r="J14" s="11">
        <f>SUM(H14*0.5+I14*0.5)</f>
        <v>63.52</v>
      </c>
      <c r="K14" s="24">
        <v>13</v>
      </c>
      <c r="L14" s="24">
        <v>15</v>
      </c>
      <c r="M14" s="6" t="s">
        <v>20</v>
      </c>
    </row>
    <row r="15" spans="1:13" ht="24" customHeight="1">
      <c r="A15" s="5">
        <v>13</v>
      </c>
      <c r="B15" s="6" t="s">
        <v>57</v>
      </c>
      <c r="C15" s="6" t="s">
        <v>31</v>
      </c>
      <c r="D15" s="6" t="s">
        <v>32</v>
      </c>
      <c r="E15" s="7" t="s">
        <v>58</v>
      </c>
      <c r="F15" s="6" t="s">
        <v>18</v>
      </c>
      <c r="G15" s="6" t="s">
        <v>34</v>
      </c>
      <c r="H15" s="29">
        <v>51.5</v>
      </c>
      <c r="I15" s="11">
        <v>72.04</v>
      </c>
      <c r="J15" s="11">
        <f>SUM(H15*0.5+I15*0.5)</f>
        <v>61.77</v>
      </c>
      <c r="K15" s="24">
        <v>14</v>
      </c>
      <c r="L15" s="24">
        <v>15</v>
      </c>
      <c r="M15" s="6" t="s">
        <v>20</v>
      </c>
    </row>
    <row r="16" spans="1:13" ht="24" customHeight="1">
      <c r="A16" s="5">
        <v>14</v>
      </c>
      <c r="B16" s="6" t="s">
        <v>59</v>
      </c>
      <c r="C16" s="6" t="s">
        <v>15</v>
      </c>
      <c r="D16" s="6" t="s">
        <v>32</v>
      </c>
      <c r="E16" s="9" t="s">
        <v>60</v>
      </c>
      <c r="F16" s="6" t="s">
        <v>18</v>
      </c>
      <c r="G16" s="6" t="s">
        <v>34</v>
      </c>
      <c r="H16" s="29">
        <v>47.5</v>
      </c>
      <c r="I16" s="11">
        <v>72.2</v>
      </c>
      <c r="J16" s="11">
        <f>SUM(H16*0.5+I16*0.5)</f>
        <v>59.85</v>
      </c>
      <c r="K16" s="24">
        <v>15</v>
      </c>
      <c r="L16" s="24">
        <v>15</v>
      </c>
      <c r="M16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3" width="9.7109375" style="0" customWidth="1"/>
  </cols>
  <sheetData>
    <row r="1" spans="1:13" ht="27.75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27.75" customHeight="1">
      <c r="A3" s="5">
        <v>1</v>
      </c>
      <c r="B3" s="6" t="s">
        <v>62</v>
      </c>
      <c r="C3" s="6" t="s">
        <v>31</v>
      </c>
      <c r="D3" s="6" t="s">
        <v>63</v>
      </c>
      <c r="E3" s="7" t="s">
        <v>64</v>
      </c>
      <c r="F3" s="6" t="s">
        <v>18</v>
      </c>
      <c r="G3" s="6" t="s">
        <v>65</v>
      </c>
      <c r="H3" s="6">
        <v>69</v>
      </c>
      <c r="I3" s="11">
        <v>78.86</v>
      </c>
      <c r="J3" s="11">
        <f>SUM(H3*0.5+I3*0.5)</f>
        <v>73.93</v>
      </c>
      <c r="K3" s="24">
        <v>1</v>
      </c>
      <c r="L3" s="24">
        <v>10</v>
      </c>
      <c r="M3" s="6" t="s">
        <v>20</v>
      </c>
    </row>
    <row r="4" spans="1:13" ht="27.75" customHeight="1">
      <c r="A4" s="5">
        <v>2</v>
      </c>
      <c r="B4" s="6" t="s">
        <v>66</v>
      </c>
      <c r="C4" s="6" t="s">
        <v>31</v>
      </c>
      <c r="D4" s="6" t="s">
        <v>63</v>
      </c>
      <c r="E4" s="7" t="s">
        <v>67</v>
      </c>
      <c r="F4" s="6" t="s">
        <v>18</v>
      </c>
      <c r="G4" s="6" t="s">
        <v>65</v>
      </c>
      <c r="H4" s="6">
        <v>59</v>
      </c>
      <c r="I4" s="11">
        <v>87.3</v>
      </c>
      <c r="J4" s="11">
        <f>SUM(H4*0.5+I4*0.5)</f>
        <v>73.15</v>
      </c>
      <c r="K4" s="24">
        <v>2</v>
      </c>
      <c r="L4" s="24">
        <v>10</v>
      </c>
      <c r="M4" s="6" t="s">
        <v>20</v>
      </c>
    </row>
    <row r="5" spans="1:13" ht="27.75" customHeight="1">
      <c r="A5" s="5">
        <v>3</v>
      </c>
      <c r="B5" s="6" t="s">
        <v>68</v>
      </c>
      <c r="C5" s="6" t="s">
        <v>31</v>
      </c>
      <c r="D5" s="6" t="s">
        <v>63</v>
      </c>
      <c r="E5" s="7" t="s">
        <v>69</v>
      </c>
      <c r="F5" s="6" t="s">
        <v>18</v>
      </c>
      <c r="G5" s="6" t="s">
        <v>65</v>
      </c>
      <c r="H5" s="6">
        <v>68.5</v>
      </c>
      <c r="I5" s="11">
        <v>75.14</v>
      </c>
      <c r="J5" s="11">
        <f>SUM(H5*0.5+I5*0.5)</f>
        <v>71.82</v>
      </c>
      <c r="K5" s="24">
        <v>3</v>
      </c>
      <c r="L5" s="24">
        <v>10</v>
      </c>
      <c r="M5" s="6" t="s">
        <v>20</v>
      </c>
    </row>
    <row r="6" spans="1:13" ht="27.75" customHeight="1">
      <c r="A6" s="5">
        <v>4</v>
      </c>
      <c r="B6" s="6" t="s">
        <v>70</v>
      </c>
      <c r="C6" s="6" t="s">
        <v>31</v>
      </c>
      <c r="D6" s="6" t="s">
        <v>63</v>
      </c>
      <c r="E6" s="7" t="s">
        <v>71</v>
      </c>
      <c r="F6" s="6" t="s">
        <v>18</v>
      </c>
      <c r="G6" s="6" t="s">
        <v>65</v>
      </c>
      <c r="H6" s="6">
        <v>65</v>
      </c>
      <c r="I6" s="11">
        <v>77.92</v>
      </c>
      <c r="J6" s="11">
        <f>SUM(H6*0.5+I6*0.5)</f>
        <v>71.46000000000001</v>
      </c>
      <c r="K6" s="24">
        <v>4</v>
      </c>
      <c r="L6" s="24">
        <v>10</v>
      </c>
      <c r="M6" s="6" t="s">
        <v>20</v>
      </c>
    </row>
    <row r="7" spans="1:13" ht="27.75" customHeight="1">
      <c r="A7" s="5">
        <v>5</v>
      </c>
      <c r="B7" s="7" t="s">
        <v>72</v>
      </c>
      <c r="C7" s="6" t="s">
        <v>31</v>
      </c>
      <c r="D7" s="6" t="s">
        <v>63</v>
      </c>
      <c r="E7" s="7" t="s">
        <v>73</v>
      </c>
      <c r="F7" s="6" t="s">
        <v>18</v>
      </c>
      <c r="G7" s="6" t="s">
        <v>65</v>
      </c>
      <c r="H7" s="6">
        <v>60.5</v>
      </c>
      <c r="I7" s="11">
        <v>76.8</v>
      </c>
      <c r="J7" s="11">
        <f>SUM(H7*0.5+I7*0.5)</f>
        <v>68.65</v>
      </c>
      <c r="K7" s="24">
        <v>5</v>
      </c>
      <c r="L7" s="24">
        <v>10</v>
      </c>
      <c r="M7" s="6" t="s">
        <v>20</v>
      </c>
    </row>
    <row r="8" spans="1:13" ht="27.75" customHeight="1">
      <c r="A8" s="5">
        <v>6</v>
      </c>
      <c r="B8" s="6" t="s">
        <v>74</v>
      </c>
      <c r="C8" s="6" t="s">
        <v>15</v>
      </c>
      <c r="D8" s="6" t="s">
        <v>63</v>
      </c>
      <c r="E8" s="7" t="s">
        <v>75</v>
      </c>
      <c r="F8" s="6" t="s">
        <v>18</v>
      </c>
      <c r="G8" s="6" t="s">
        <v>65</v>
      </c>
      <c r="H8" s="6">
        <v>65.5</v>
      </c>
      <c r="I8" s="11">
        <v>71.5</v>
      </c>
      <c r="J8" s="11">
        <f>SUM(H8*0.5+I8*0.5)</f>
        <v>68.5</v>
      </c>
      <c r="K8" s="24">
        <v>6</v>
      </c>
      <c r="L8" s="24">
        <v>10</v>
      </c>
      <c r="M8" s="6" t="s">
        <v>20</v>
      </c>
    </row>
    <row r="9" spans="1:13" ht="27.75" customHeight="1">
      <c r="A9" s="5">
        <v>7</v>
      </c>
      <c r="B9" s="6" t="s">
        <v>76</v>
      </c>
      <c r="C9" s="6" t="s">
        <v>31</v>
      </c>
      <c r="D9" s="6" t="s">
        <v>63</v>
      </c>
      <c r="E9" s="7" t="s">
        <v>77</v>
      </c>
      <c r="F9" s="6" t="s">
        <v>18</v>
      </c>
      <c r="G9" s="6" t="s">
        <v>65</v>
      </c>
      <c r="H9" s="6">
        <v>59.6</v>
      </c>
      <c r="I9" s="11">
        <v>76.1</v>
      </c>
      <c r="J9" s="11">
        <f>SUM(H9*0.5+I9*0.5)</f>
        <v>67.85</v>
      </c>
      <c r="K9" s="24">
        <v>8</v>
      </c>
      <c r="L9" s="24">
        <v>10</v>
      </c>
      <c r="M9" s="6" t="s">
        <v>20</v>
      </c>
    </row>
    <row r="10" spans="1:13" ht="27.75" customHeight="1">
      <c r="A10" s="5">
        <v>8</v>
      </c>
      <c r="B10" s="6" t="s">
        <v>78</v>
      </c>
      <c r="C10" s="6" t="s">
        <v>15</v>
      </c>
      <c r="D10" s="6" t="s">
        <v>63</v>
      </c>
      <c r="E10" s="7" t="s">
        <v>79</v>
      </c>
      <c r="F10" s="6" t="s">
        <v>18</v>
      </c>
      <c r="G10" s="6" t="s">
        <v>65</v>
      </c>
      <c r="H10" s="6">
        <v>59.5</v>
      </c>
      <c r="I10" s="11">
        <v>75.78</v>
      </c>
      <c r="J10" s="11">
        <f>SUM(H10*0.5+I10*0.5)</f>
        <v>67.64</v>
      </c>
      <c r="K10" s="24">
        <v>9</v>
      </c>
      <c r="L10" s="24">
        <v>10</v>
      </c>
      <c r="M10" s="6" t="s">
        <v>20</v>
      </c>
    </row>
    <row r="11" spans="1:13" ht="27.75" customHeight="1">
      <c r="A11" s="5">
        <v>9</v>
      </c>
      <c r="B11" s="6" t="s">
        <v>80</v>
      </c>
      <c r="C11" s="6" t="s">
        <v>15</v>
      </c>
      <c r="D11" s="6" t="s">
        <v>63</v>
      </c>
      <c r="E11" s="7" t="s">
        <v>81</v>
      </c>
      <c r="F11" s="6" t="s">
        <v>18</v>
      </c>
      <c r="G11" s="6" t="s">
        <v>65</v>
      </c>
      <c r="H11" s="6">
        <v>58.5</v>
      </c>
      <c r="I11" s="11">
        <v>76.36</v>
      </c>
      <c r="J11" s="11">
        <f>SUM(H11*0.5+I11*0.5)</f>
        <v>67.43</v>
      </c>
      <c r="K11" s="24">
        <v>10</v>
      </c>
      <c r="L11" s="24">
        <v>10</v>
      </c>
      <c r="M11" s="6" t="s">
        <v>20</v>
      </c>
    </row>
    <row r="12" spans="1:13" ht="27.75" customHeight="1">
      <c r="A12" s="5">
        <v>10</v>
      </c>
      <c r="B12" s="6" t="s">
        <v>82</v>
      </c>
      <c r="C12" s="6" t="s">
        <v>31</v>
      </c>
      <c r="D12" s="6" t="s">
        <v>63</v>
      </c>
      <c r="E12" s="7" t="s">
        <v>83</v>
      </c>
      <c r="F12" s="6" t="s">
        <v>18</v>
      </c>
      <c r="G12" s="6" t="s">
        <v>65</v>
      </c>
      <c r="H12" s="6">
        <v>61.5</v>
      </c>
      <c r="I12" s="11">
        <v>73.18</v>
      </c>
      <c r="J12" s="11">
        <f>SUM(H12*0.5+I12*0.5)</f>
        <v>67.34</v>
      </c>
      <c r="K12" s="24">
        <v>11</v>
      </c>
      <c r="L12" s="24">
        <v>10</v>
      </c>
      <c r="M1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3" max="13" width="9.7109375" style="0" customWidth="1"/>
  </cols>
  <sheetData>
    <row r="1" spans="1:13" s="28" customFormat="1" ht="27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27.75" customHeight="1">
      <c r="A3" s="17">
        <v>1</v>
      </c>
      <c r="B3" s="9" t="s">
        <v>85</v>
      </c>
      <c r="C3" s="9" t="s">
        <v>15</v>
      </c>
      <c r="D3" s="9" t="s">
        <v>86</v>
      </c>
      <c r="E3" s="7" t="s">
        <v>87</v>
      </c>
      <c r="F3" s="9" t="s">
        <v>18</v>
      </c>
      <c r="G3" s="9" t="s">
        <v>88</v>
      </c>
      <c r="H3" s="9">
        <v>55</v>
      </c>
      <c r="I3" s="19">
        <v>82.66</v>
      </c>
      <c r="J3" s="19">
        <f>SUM(H3*0.5+I3*0.5)</f>
        <v>68.83</v>
      </c>
      <c r="K3" s="22">
        <v>1</v>
      </c>
      <c r="L3" s="22">
        <v>2</v>
      </c>
      <c r="M3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9" width="10.7109375" style="0" customWidth="1"/>
    <col min="12" max="13" width="9.7109375" style="0" customWidth="1"/>
  </cols>
  <sheetData>
    <row r="1" spans="1:13" ht="27.7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7.75" customHeight="1">
      <c r="A3" s="5">
        <v>1</v>
      </c>
      <c r="B3" s="9" t="s">
        <v>90</v>
      </c>
      <c r="C3" s="9" t="s">
        <v>15</v>
      </c>
      <c r="D3" s="9" t="s">
        <v>91</v>
      </c>
      <c r="E3" s="7" t="s">
        <v>92</v>
      </c>
      <c r="F3" s="9" t="s">
        <v>18</v>
      </c>
      <c r="G3" s="9" t="s">
        <v>93</v>
      </c>
      <c r="H3" s="9">
        <v>60</v>
      </c>
      <c r="I3" s="19">
        <v>85.98</v>
      </c>
      <c r="J3" s="19">
        <f>SUM(H3*0.5+I3*0.5)</f>
        <v>72.99000000000001</v>
      </c>
      <c r="K3" s="22">
        <v>1</v>
      </c>
      <c r="L3" s="22">
        <v>5</v>
      </c>
      <c r="M3" s="6" t="s">
        <v>20</v>
      </c>
    </row>
    <row r="4" spans="1:13" s="1" customFormat="1" ht="27.75" customHeight="1">
      <c r="A4" s="5">
        <v>2</v>
      </c>
      <c r="B4" s="9" t="s">
        <v>94</v>
      </c>
      <c r="C4" s="9" t="s">
        <v>15</v>
      </c>
      <c r="D4" s="9" t="s">
        <v>91</v>
      </c>
      <c r="E4" s="9" t="s">
        <v>95</v>
      </c>
      <c r="F4" s="9" t="s">
        <v>18</v>
      </c>
      <c r="G4" s="9" t="s">
        <v>93</v>
      </c>
      <c r="H4" s="9">
        <v>63</v>
      </c>
      <c r="I4" s="19">
        <v>81.04</v>
      </c>
      <c r="J4" s="19">
        <f>SUM(H4*0.5+I4*0.5)</f>
        <v>72.02000000000001</v>
      </c>
      <c r="K4" s="22">
        <v>2</v>
      </c>
      <c r="L4" s="22">
        <v>5</v>
      </c>
      <c r="M4" s="6" t="s">
        <v>20</v>
      </c>
    </row>
    <row r="5" spans="1:13" s="1" customFormat="1" ht="27.75" customHeight="1">
      <c r="A5" s="5">
        <v>3</v>
      </c>
      <c r="B5" s="9" t="s">
        <v>96</v>
      </c>
      <c r="C5" s="9" t="s">
        <v>31</v>
      </c>
      <c r="D5" s="9" t="s">
        <v>91</v>
      </c>
      <c r="E5" s="7" t="s">
        <v>97</v>
      </c>
      <c r="F5" s="9" t="s">
        <v>18</v>
      </c>
      <c r="G5" s="9" t="s">
        <v>93</v>
      </c>
      <c r="H5" s="9">
        <v>64</v>
      </c>
      <c r="I5" s="19">
        <v>76.98</v>
      </c>
      <c r="J5" s="19">
        <f>SUM(H5*0.5+I5*0.5)</f>
        <v>70.49000000000001</v>
      </c>
      <c r="K5" s="22">
        <v>3</v>
      </c>
      <c r="L5" s="22">
        <v>5</v>
      </c>
      <c r="M5" s="6" t="s">
        <v>20</v>
      </c>
    </row>
    <row r="6" spans="1:13" s="1" customFormat="1" ht="27.75" customHeight="1">
      <c r="A6" s="5">
        <v>4</v>
      </c>
      <c r="B6" s="7" t="s">
        <v>98</v>
      </c>
      <c r="C6" s="7" t="s">
        <v>31</v>
      </c>
      <c r="D6" s="7" t="s">
        <v>91</v>
      </c>
      <c r="E6" s="7" t="s">
        <v>99</v>
      </c>
      <c r="F6" s="7" t="s">
        <v>18</v>
      </c>
      <c r="G6" s="7" t="s">
        <v>93</v>
      </c>
      <c r="H6" s="7">
        <v>55</v>
      </c>
      <c r="I6" s="19">
        <v>84.98</v>
      </c>
      <c r="J6" s="19">
        <f>SUM(H6*0.5+I6*0.5)</f>
        <v>69.99000000000001</v>
      </c>
      <c r="K6" s="22">
        <v>4</v>
      </c>
      <c r="L6" s="22">
        <v>5</v>
      </c>
      <c r="M6" s="6" t="s">
        <v>20</v>
      </c>
    </row>
    <row r="7" spans="1:13" s="1" customFormat="1" ht="27.75" customHeight="1">
      <c r="A7" s="5">
        <v>5</v>
      </c>
      <c r="B7" s="9" t="s">
        <v>100</v>
      </c>
      <c r="C7" s="9" t="s">
        <v>15</v>
      </c>
      <c r="D7" s="9" t="s">
        <v>91</v>
      </c>
      <c r="E7" s="7" t="s">
        <v>101</v>
      </c>
      <c r="F7" s="9" t="s">
        <v>18</v>
      </c>
      <c r="G7" s="9" t="s">
        <v>93</v>
      </c>
      <c r="H7" s="9">
        <v>56.7</v>
      </c>
      <c r="I7" s="19">
        <v>78.6</v>
      </c>
      <c r="J7" s="19">
        <f>SUM(H7*0.5+I7*0.5)</f>
        <v>67.65</v>
      </c>
      <c r="K7" s="22">
        <v>5</v>
      </c>
      <c r="L7" s="22">
        <v>5</v>
      </c>
      <c r="M7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3" width="9.7109375" style="0" customWidth="1"/>
  </cols>
  <sheetData>
    <row r="1" spans="1:13" ht="27.75" customHeight="1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27" customFormat="1" ht="27.75" customHeight="1">
      <c r="A3" s="17">
        <v>1</v>
      </c>
      <c r="B3" s="9" t="s">
        <v>103</v>
      </c>
      <c r="C3" s="9" t="s">
        <v>15</v>
      </c>
      <c r="D3" s="9" t="s">
        <v>104</v>
      </c>
      <c r="E3" s="9" t="s">
        <v>105</v>
      </c>
      <c r="F3" s="9" t="s">
        <v>106</v>
      </c>
      <c r="G3" s="9" t="s">
        <v>107</v>
      </c>
      <c r="H3" s="9">
        <v>61</v>
      </c>
      <c r="I3" s="19">
        <v>81.14</v>
      </c>
      <c r="J3" s="19">
        <f>SUM(H3*0.5+I3*0.5)</f>
        <v>71.07</v>
      </c>
      <c r="K3" s="17">
        <v>1</v>
      </c>
      <c r="L3" s="17">
        <v>5</v>
      </c>
      <c r="M3" s="6" t="s">
        <v>20</v>
      </c>
    </row>
    <row r="4" spans="1:13" s="27" customFormat="1" ht="27.75" customHeight="1">
      <c r="A4" s="17">
        <v>2</v>
      </c>
      <c r="B4" s="9" t="s">
        <v>108</v>
      </c>
      <c r="C4" s="9" t="s">
        <v>15</v>
      </c>
      <c r="D4" s="9" t="s">
        <v>104</v>
      </c>
      <c r="E4" s="9" t="s">
        <v>109</v>
      </c>
      <c r="F4" s="9" t="s">
        <v>106</v>
      </c>
      <c r="G4" s="9" t="s">
        <v>107</v>
      </c>
      <c r="H4" s="9">
        <v>63.5</v>
      </c>
      <c r="I4" s="19">
        <v>77.46</v>
      </c>
      <c r="J4" s="19">
        <f>SUM(H4*0.5+I4*0.5)</f>
        <v>70.47999999999999</v>
      </c>
      <c r="K4" s="17">
        <v>2</v>
      </c>
      <c r="L4" s="21">
        <v>5</v>
      </c>
      <c r="M4" s="6" t="s">
        <v>20</v>
      </c>
    </row>
    <row r="5" spans="1:13" s="27" customFormat="1" ht="27.75" customHeight="1">
      <c r="A5" s="17">
        <v>3</v>
      </c>
      <c r="B5" s="9" t="s">
        <v>110</v>
      </c>
      <c r="C5" s="9" t="s">
        <v>31</v>
      </c>
      <c r="D5" s="9" t="s">
        <v>104</v>
      </c>
      <c r="E5" s="7" t="s">
        <v>111</v>
      </c>
      <c r="F5" s="9" t="s">
        <v>106</v>
      </c>
      <c r="G5" s="9" t="s">
        <v>107</v>
      </c>
      <c r="H5" s="9">
        <v>56.5</v>
      </c>
      <c r="I5" s="19">
        <v>82.2</v>
      </c>
      <c r="J5" s="19">
        <f>SUM(H5*0.5+I5*0.5)</f>
        <v>69.35</v>
      </c>
      <c r="K5" s="17">
        <v>3</v>
      </c>
      <c r="L5" s="21">
        <v>5</v>
      </c>
      <c r="M5" s="6" t="s">
        <v>20</v>
      </c>
    </row>
    <row r="6" spans="1:13" s="27" customFormat="1" ht="27.75" customHeight="1">
      <c r="A6" s="17">
        <v>4</v>
      </c>
      <c r="B6" s="7" t="s">
        <v>112</v>
      </c>
      <c r="C6" s="9" t="s">
        <v>31</v>
      </c>
      <c r="D6" s="9" t="s">
        <v>104</v>
      </c>
      <c r="E6" s="9" t="s">
        <v>113</v>
      </c>
      <c r="F6" s="9" t="s">
        <v>106</v>
      </c>
      <c r="G6" s="9" t="s">
        <v>107</v>
      </c>
      <c r="H6" s="9">
        <v>56</v>
      </c>
      <c r="I6" s="19">
        <v>80.24</v>
      </c>
      <c r="J6" s="19">
        <f>SUM(H6*0.5+I6*0.5)</f>
        <v>68.12</v>
      </c>
      <c r="K6" s="17">
        <v>4</v>
      </c>
      <c r="L6" s="21">
        <v>5</v>
      </c>
      <c r="M6" s="6" t="s">
        <v>20</v>
      </c>
    </row>
    <row r="7" spans="1:13" s="27" customFormat="1" ht="27.75" customHeight="1">
      <c r="A7" s="17">
        <v>5</v>
      </c>
      <c r="B7" s="9" t="s">
        <v>114</v>
      </c>
      <c r="C7" s="9" t="s">
        <v>31</v>
      </c>
      <c r="D7" s="9" t="s">
        <v>104</v>
      </c>
      <c r="E7" s="7" t="s">
        <v>115</v>
      </c>
      <c r="F7" s="9" t="s">
        <v>106</v>
      </c>
      <c r="G7" s="9" t="s">
        <v>107</v>
      </c>
      <c r="H7" s="9">
        <v>54.5</v>
      </c>
      <c r="I7" s="19">
        <v>80.06</v>
      </c>
      <c r="J7" s="19">
        <f>SUM(H7*0.5+I7*0.5)</f>
        <v>67.28</v>
      </c>
      <c r="K7" s="17">
        <v>5</v>
      </c>
      <c r="L7" s="21">
        <v>5</v>
      </c>
      <c r="M7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3" width="9.7109375" style="0" customWidth="1"/>
  </cols>
  <sheetData>
    <row r="1" spans="1:13" ht="27.75" customHeight="1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27.75" customHeight="1">
      <c r="A3" s="17">
        <v>1</v>
      </c>
      <c r="B3" s="9" t="s">
        <v>117</v>
      </c>
      <c r="C3" s="9" t="s">
        <v>31</v>
      </c>
      <c r="D3" s="9" t="s">
        <v>118</v>
      </c>
      <c r="E3" s="7" t="s">
        <v>119</v>
      </c>
      <c r="F3" s="9" t="s">
        <v>18</v>
      </c>
      <c r="G3" s="9" t="s">
        <v>120</v>
      </c>
      <c r="H3" s="9">
        <v>65</v>
      </c>
      <c r="I3" s="19">
        <v>74.54</v>
      </c>
      <c r="J3" s="19">
        <f>SUM(H3*0.5+I3*0.5)</f>
        <v>69.77000000000001</v>
      </c>
      <c r="K3" s="17">
        <v>1</v>
      </c>
      <c r="L3" s="21">
        <v>5</v>
      </c>
      <c r="M3" s="6" t="s">
        <v>20</v>
      </c>
    </row>
    <row r="4" spans="1:13" ht="27.75" customHeight="1">
      <c r="A4" s="17">
        <v>2</v>
      </c>
      <c r="B4" s="9" t="s">
        <v>121</v>
      </c>
      <c r="C4" s="9" t="s">
        <v>15</v>
      </c>
      <c r="D4" s="9" t="s">
        <v>118</v>
      </c>
      <c r="E4" s="7" t="s">
        <v>122</v>
      </c>
      <c r="F4" s="9" t="s">
        <v>18</v>
      </c>
      <c r="G4" s="9" t="s">
        <v>120</v>
      </c>
      <c r="H4" s="9">
        <v>53.5</v>
      </c>
      <c r="I4" s="19">
        <v>83.7</v>
      </c>
      <c r="J4" s="19">
        <f>SUM(H4*0.5+I4*0.5)</f>
        <v>68.6</v>
      </c>
      <c r="K4" s="17">
        <v>2</v>
      </c>
      <c r="L4" s="21">
        <v>5</v>
      </c>
      <c r="M4" s="6" t="s">
        <v>20</v>
      </c>
    </row>
    <row r="5" spans="1:13" ht="27.75" customHeight="1">
      <c r="A5" s="17">
        <v>3</v>
      </c>
      <c r="B5" s="9" t="s">
        <v>123</v>
      </c>
      <c r="C5" s="9" t="s">
        <v>31</v>
      </c>
      <c r="D5" s="9" t="s">
        <v>118</v>
      </c>
      <c r="E5" s="7" t="s">
        <v>124</v>
      </c>
      <c r="F5" s="9" t="s">
        <v>18</v>
      </c>
      <c r="G5" s="9" t="s">
        <v>120</v>
      </c>
      <c r="H5" s="9">
        <v>66.5</v>
      </c>
      <c r="I5" s="19">
        <v>70.16</v>
      </c>
      <c r="J5" s="19">
        <f>SUM(H5*0.5+I5*0.5)</f>
        <v>68.33</v>
      </c>
      <c r="K5" s="17">
        <v>3</v>
      </c>
      <c r="L5" s="21">
        <v>5</v>
      </c>
      <c r="M5" s="6" t="s">
        <v>20</v>
      </c>
    </row>
    <row r="6" spans="1:13" ht="27.75" customHeight="1">
      <c r="A6" s="17">
        <v>4</v>
      </c>
      <c r="B6" s="7" t="s">
        <v>125</v>
      </c>
      <c r="C6" s="9" t="s">
        <v>15</v>
      </c>
      <c r="D6" s="9" t="s">
        <v>118</v>
      </c>
      <c r="E6" s="9" t="s">
        <v>126</v>
      </c>
      <c r="F6" s="9" t="s">
        <v>18</v>
      </c>
      <c r="G6" s="9" t="s">
        <v>120</v>
      </c>
      <c r="H6" s="9">
        <v>56.5</v>
      </c>
      <c r="I6" s="19">
        <v>79.7</v>
      </c>
      <c r="J6" s="19">
        <f>SUM(H6*0.5+I6*0.5)</f>
        <v>68.1</v>
      </c>
      <c r="K6" s="17">
        <v>4</v>
      </c>
      <c r="L6" s="21">
        <v>5</v>
      </c>
      <c r="M6" s="6" t="s">
        <v>20</v>
      </c>
    </row>
    <row r="7" spans="1:13" ht="27.75" customHeight="1">
      <c r="A7" s="17">
        <v>5</v>
      </c>
      <c r="B7" s="9" t="s">
        <v>127</v>
      </c>
      <c r="C7" s="9" t="s">
        <v>31</v>
      </c>
      <c r="D7" s="9" t="s">
        <v>118</v>
      </c>
      <c r="E7" s="7" t="s">
        <v>128</v>
      </c>
      <c r="F7" s="9" t="s">
        <v>18</v>
      </c>
      <c r="G7" s="9" t="s">
        <v>120</v>
      </c>
      <c r="H7" s="9">
        <v>60.5</v>
      </c>
      <c r="I7" s="19">
        <v>75.46</v>
      </c>
      <c r="J7" s="19">
        <f>SUM(H7*0.5+I7*0.5)</f>
        <v>67.97999999999999</v>
      </c>
      <c r="K7" s="17">
        <v>5</v>
      </c>
      <c r="L7" s="21">
        <v>5</v>
      </c>
      <c r="M7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3" width="9.7109375" style="0" customWidth="1"/>
  </cols>
  <sheetData>
    <row r="1" spans="1:13" ht="27.75" customHeight="1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4" s="1" customFormat="1" ht="27.75" customHeight="1">
      <c r="A3" s="5">
        <v>1</v>
      </c>
      <c r="B3" s="9" t="s">
        <v>130</v>
      </c>
      <c r="C3" s="9" t="s">
        <v>31</v>
      </c>
      <c r="D3" s="9" t="s">
        <v>131</v>
      </c>
      <c r="E3" s="9" t="s">
        <v>132</v>
      </c>
      <c r="F3" s="9" t="s">
        <v>106</v>
      </c>
      <c r="G3" s="9" t="s">
        <v>133</v>
      </c>
      <c r="H3" s="25">
        <v>61.5</v>
      </c>
      <c r="I3" s="19">
        <v>78.1</v>
      </c>
      <c r="J3" s="19">
        <f>SUM(H3*0.5+I3*0.5)</f>
        <v>69.8</v>
      </c>
      <c r="K3" s="5">
        <v>1</v>
      </c>
      <c r="L3" s="21">
        <v>5</v>
      </c>
      <c r="M3" s="6" t="s">
        <v>20</v>
      </c>
      <c r="N3" s="26"/>
    </row>
    <row r="4" spans="1:14" s="1" customFormat="1" ht="27.75" customHeight="1">
      <c r="A4" s="5">
        <v>2</v>
      </c>
      <c r="B4" s="9" t="s">
        <v>134</v>
      </c>
      <c r="C4" s="9" t="s">
        <v>31</v>
      </c>
      <c r="D4" s="9" t="s">
        <v>131</v>
      </c>
      <c r="E4" s="9" t="s">
        <v>135</v>
      </c>
      <c r="F4" s="9" t="s">
        <v>106</v>
      </c>
      <c r="G4" s="9" t="s">
        <v>133</v>
      </c>
      <c r="H4" s="25">
        <v>65.5</v>
      </c>
      <c r="I4" s="19">
        <v>72.14</v>
      </c>
      <c r="J4" s="19">
        <f>SUM(H4*0.5+I4*0.5)</f>
        <v>68.82</v>
      </c>
      <c r="K4" s="5">
        <v>2</v>
      </c>
      <c r="L4" s="21">
        <v>5</v>
      </c>
      <c r="M4" s="6" t="s">
        <v>20</v>
      </c>
      <c r="N4" s="26"/>
    </row>
    <row r="5" spans="1:14" s="1" customFormat="1" ht="27.75" customHeight="1">
      <c r="A5" s="5">
        <v>3</v>
      </c>
      <c r="B5" s="9" t="s">
        <v>136</v>
      </c>
      <c r="C5" s="9" t="s">
        <v>31</v>
      </c>
      <c r="D5" s="9" t="s">
        <v>131</v>
      </c>
      <c r="E5" s="9" t="s">
        <v>137</v>
      </c>
      <c r="F5" s="9" t="s">
        <v>106</v>
      </c>
      <c r="G5" s="9" t="s">
        <v>133</v>
      </c>
      <c r="H5" s="25">
        <v>59.5</v>
      </c>
      <c r="I5" s="19">
        <v>75.42</v>
      </c>
      <c r="J5" s="19">
        <f>SUM(H5*0.5+I5*0.5)</f>
        <v>67.46000000000001</v>
      </c>
      <c r="K5" s="5">
        <v>3</v>
      </c>
      <c r="L5" s="21">
        <v>5</v>
      </c>
      <c r="M5" s="6" t="s">
        <v>20</v>
      </c>
      <c r="N5" s="26"/>
    </row>
    <row r="6" spans="1:14" s="1" customFormat="1" ht="27.75" customHeight="1">
      <c r="A6" s="5">
        <v>4</v>
      </c>
      <c r="B6" s="7" t="s">
        <v>138</v>
      </c>
      <c r="C6" s="9" t="s">
        <v>15</v>
      </c>
      <c r="D6" s="9" t="s">
        <v>131</v>
      </c>
      <c r="E6" s="9" t="s">
        <v>139</v>
      </c>
      <c r="F6" s="9" t="s">
        <v>106</v>
      </c>
      <c r="G6" s="9" t="s">
        <v>133</v>
      </c>
      <c r="H6" s="25">
        <v>58</v>
      </c>
      <c r="I6" s="19">
        <v>76.3</v>
      </c>
      <c r="J6" s="19">
        <f>SUM(H6*0.5+I6*0.5)</f>
        <v>67.15</v>
      </c>
      <c r="K6" s="5">
        <v>4</v>
      </c>
      <c r="L6" s="21">
        <v>5</v>
      </c>
      <c r="M6" s="6" t="s">
        <v>20</v>
      </c>
      <c r="N6" s="26"/>
    </row>
    <row r="7" spans="1:14" s="1" customFormat="1" ht="27.75" customHeight="1">
      <c r="A7" s="5">
        <v>5</v>
      </c>
      <c r="B7" s="9" t="s">
        <v>140</v>
      </c>
      <c r="C7" s="9" t="s">
        <v>31</v>
      </c>
      <c r="D7" s="9" t="s">
        <v>131</v>
      </c>
      <c r="E7" s="7" t="s">
        <v>141</v>
      </c>
      <c r="F7" s="9" t="s">
        <v>106</v>
      </c>
      <c r="G7" s="9" t="s">
        <v>133</v>
      </c>
      <c r="H7" s="25">
        <v>61.5</v>
      </c>
      <c r="I7" s="19">
        <v>72.46</v>
      </c>
      <c r="J7" s="19">
        <f>SUM(H7*0.5+I7*0.5)</f>
        <v>66.97999999999999</v>
      </c>
      <c r="K7" s="5">
        <v>5</v>
      </c>
      <c r="L7" s="21">
        <v>5</v>
      </c>
      <c r="M7" s="6" t="s">
        <v>20</v>
      </c>
      <c r="N7" s="26"/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3" width="9.7109375" style="0" customWidth="1"/>
  </cols>
  <sheetData>
    <row r="1" spans="1:13" ht="27.75" customHeight="1">
      <c r="A1" s="2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24" customHeight="1">
      <c r="A3" s="5">
        <v>1</v>
      </c>
      <c r="B3" s="6" t="s">
        <v>143</v>
      </c>
      <c r="C3" s="6" t="s">
        <v>31</v>
      </c>
      <c r="D3" s="6" t="s">
        <v>144</v>
      </c>
      <c r="E3" s="7" t="s">
        <v>145</v>
      </c>
      <c r="F3" s="6" t="s">
        <v>146</v>
      </c>
      <c r="G3" s="6" t="s">
        <v>147</v>
      </c>
      <c r="H3" s="8">
        <v>76</v>
      </c>
      <c r="I3" s="11">
        <v>82.24</v>
      </c>
      <c r="J3" s="11">
        <f>SUM(H3*0.5+I3*0.5)</f>
        <v>79.12</v>
      </c>
      <c r="K3" s="24">
        <v>1</v>
      </c>
      <c r="L3" s="24">
        <v>20</v>
      </c>
      <c r="M3" s="6" t="s">
        <v>20</v>
      </c>
    </row>
    <row r="4" spans="1:13" s="1" customFormat="1" ht="24" customHeight="1">
      <c r="A4" s="5">
        <v>2</v>
      </c>
      <c r="B4" s="6" t="s">
        <v>148</v>
      </c>
      <c r="C4" s="6" t="s">
        <v>15</v>
      </c>
      <c r="D4" s="6" t="s">
        <v>144</v>
      </c>
      <c r="E4" s="7" t="s">
        <v>149</v>
      </c>
      <c r="F4" s="6" t="s">
        <v>146</v>
      </c>
      <c r="G4" s="6" t="s">
        <v>147</v>
      </c>
      <c r="H4" s="8">
        <v>68</v>
      </c>
      <c r="I4" s="11">
        <v>86.86</v>
      </c>
      <c r="J4" s="11">
        <f aca="true" t="shared" si="0" ref="J4:J47">SUM(H4*0.5+I4*0.5)</f>
        <v>77.43</v>
      </c>
      <c r="K4" s="24">
        <v>2</v>
      </c>
      <c r="L4" s="24">
        <v>20</v>
      </c>
      <c r="M4" s="6" t="s">
        <v>20</v>
      </c>
    </row>
    <row r="5" spans="1:13" s="1" customFormat="1" ht="24" customHeight="1">
      <c r="A5" s="5">
        <v>3</v>
      </c>
      <c r="B5" s="6" t="s">
        <v>150</v>
      </c>
      <c r="C5" s="6" t="s">
        <v>15</v>
      </c>
      <c r="D5" s="6" t="s">
        <v>144</v>
      </c>
      <c r="E5" s="7" t="s">
        <v>151</v>
      </c>
      <c r="F5" s="6" t="s">
        <v>146</v>
      </c>
      <c r="G5" s="6" t="s">
        <v>147</v>
      </c>
      <c r="H5" s="8">
        <v>68</v>
      </c>
      <c r="I5" s="11">
        <v>85.38</v>
      </c>
      <c r="J5" s="11">
        <f t="shared" si="0"/>
        <v>76.69</v>
      </c>
      <c r="K5" s="24">
        <v>3</v>
      </c>
      <c r="L5" s="24">
        <v>20</v>
      </c>
      <c r="M5" s="6" t="s">
        <v>20</v>
      </c>
    </row>
    <row r="6" spans="1:13" s="1" customFormat="1" ht="24" customHeight="1">
      <c r="A6" s="5">
        <v>4</v>
      </c>
      <c r="B6" s="6" t="s">
        <v>152</v>
      </c>
      <c r="C6" s="6" t="s">
        <v>15</v>
      </c>
      <c r="D6" s="6" t="s">
        <v>144</v>
      </c>
      <c r="E6" s="7" t="s">
        <v>153</v>
      </c>
      <c r="F6" s="6" t="s">
        <v>146</v>
      </c>
      <c r="G6" s="6" t="s">
        <v>147</v>
      </c>
      <c r="H6" s="8">
        <v>73</v>
      </c>
      <c r="I6" s="11">
        <v>79.76</v>
      </c>
      <c r="J6" s="11">
        <f t="shared" si="0"/>
        <v>76.38</v>
      </c>
      <c r="K6" s="24">
        <v>4</v>
      </c>
      <c r="L6" s="24">
        <v>20</v>
      </c>
      <c r="M6" s="6" t="s">
        <v>20</v>
      </c>
    </row>
    <row r="7" spans="1:13" s="1" customFormat="1" ht="24" customHeight="1">
      <c r="A7" s="5">
        <v>5</v>
      </c>
      <c r="B7" s="6" t="s">
        <v>154</v>
      </c>
      <c r="C7" s="6" t="s">
        <v>15</v>
      </c>
      <c r="D7" s="6" t="s">
        <v>144</v>
      </c>
      <c r="E7" s="7" t="s">
        <v>155</v>
      </c>
      <c r="F7" s="6" t="s">
        <v>146</v>
      </c>
      <c r="G7" s="6" t="s">
        <v>147</v>
      </c>
      <c r="H7" s="8">
        <v>68.5</v>
      </c>
      <c r="I7" s="11">
        <v>83.98</v>
      </c>
      <c r="J7" s="11">
        <f t="shared" si="0"/>
        <v>76.24000000000001</v>
      </c>
      <c r="K7" s="24">
        <v>5</v>
      </c>
      <c r="L7" s="24">
        <v>20</v>
      </c>
      <c r="M7" s="6" t="s">
        <v>20</v>
      </c>
    </row>
    <row r="8" spans="1:13" s="1" customFormat="1" ht="24" customHeight="1">
      <c r="A8" s="5">
        <v>6</v>
      </c>
      <c r="B8" s="6" t="s">
        <v>156</v>
      </c>
      <c r="C8" s="6" t="s">
        <v>15</v>
      </c>
      <c r="D8" s="6" t="s">
        <v>144</v>
      </c>
      <c r="E8" s="7" t="s">
        <v>157</v>
      </c>
      <c r="F8" s="6" t="s">
        <v>146</v>
      </c>
      <c r="G8" s="6" t="s">
        <v>147</v>
      </c>
      <c r="H8" s="8">
        <v>73</v>
      </c>
      <c r="I8" s="11">
        <v>79.12</v>
      </c>
      <c r="J8" s="11">
        <f t="shared" si="0"/>
        <v>76.06</v>
      </c>
      <c r="K8" s="24">
        <v>6</v>
      </c>
      <c r="L8" s="24">
        <v>20</v>
      </c>
      <c r="M8" s="6" t="s">
        <v>20</v>
      </c>
    </row>
    <row r="9" spans="1:13" s="1" customFormat="1" ht="24" customHeight="1">
      <c r="A9" s="5">
        <v>7</v>
      </c>
      <c r="B9" s="6" t="s">
        <v>158</v>
      </c>
      <c r="C9" s="6" t="s">
        <v>15</v>
      </c>
      <c r="D9" s="6" t="s">
        <v>144</v>
      </c>
      <c r="E9" s="7" t="s">
        <v>159</v>
      </c>
      <c r="F9" s="6" t="s">
        <v>146</v>
      </c>
      <c r="G9" s="6" t="s">
        <v>147</v>
      </c>
      <c r="H9" s="8">
        <v>68</v>
      </c>
      <c r="I9" s="11">
        <v>84.04</v>
      </c>
      <c r="J9" s="11">
        <f t="shared" si="0"/>
        <v>76.02000000000001</v>
      </c>
      <c r="K9" s="24">
        <v>7</v>
      </c>
      <c r="L9" s="24">
        <v>20</v>
      </c>
      <c r="M9" s="6" t="s">
        <v>20</v>
      </c>
    </row>
    <row r="10" spans="1:13" s="1" customFormat="1" ht="24" customHeight="1">
      <c r="A10" s="5">
        <v>8</v>
      </c>
      <c r="B10" s="6" t="s">
        <v>160</v>
      </c>
      <c r="C10" s="6" t="s">
        <v>15</v>
      </c>
      <c r="D10" s="6" t="s">
        <v>144</v>
      </c>
      <c r="E10" s="6" t="s">
        <v>161</v>
      </c>
      <c r="F10" s="6" t="s">
        <v>146</v>
      </c>
      <c r="G10" s="6" t="s">
        <v>147</v>
      </c>
      <c r="H10" s="8">
        <v>67</v>
      </c>
      <c r="I10" s="11">
        <v>84.8</v>
      </c>
      <c r="J10" s="11">
        <f t="shared" si="0"/>
        <v>75.9</v>
      </c>
      <c r="K10" s="24">
        <v>8</v>
      </c>
      <c r="L10" s="24">
        <v>20</v>
      </c>
      <c r="M10" s="6" t="s">
        <v>20</v>
      </c>
    </row>
    <row r="11" spans="1:13" s="1" customFormat="1" ht="24" customHeight="1">
      <c r="A11" s="5">
        <v>9</v>
      </c>
      <c r="B11" s="6" t="s">
        <v>162</v>
      </c>
      <c r="C11" s="6" t="s">
        <v>15</v>
      </c>
      <c r="D11" s="6" t="s">
        <v>144</v>
      </c>
      <c r="E11" s="7" t="s">
        <v>163</v>
      </c>
      <c r="F11" s="6" t="s">
        <v>146</v>
      </c>
      <c r="G11" s="6" t="s">
        <v>147</v>
      </c>
      <c r="H11" s="8">
        <v>68</v>
      </c>
      <c r="I11" s="11">
        <v>83.2</v>
      </c>
      <c r="J11" s="11">
        <f t="shared" si="0"/>
        <v>75.6</v>
      </c>
      <c r="K11" s="24">
        <v>9</v>
      </c>
      <c r="L11" s="24">
        <v>20</v>
      </c>
      <c r="M11" s="6" t="s">
        <v>20</v>
      </c>
    </row>
    <row r="12" spans="1:13" s="1" customFormat="1" ht="24" customHeight="1">
      <c r="A12" s="5">
        <v>10</v>
      </c>
      <c r="B12" s="6" t="s">
        <v>164</v>
      </c>
      <c r="C12" s="6" t="s">
        <v>15</v>
      </c>
      <c r="D12" s="6" t="s">
        <v>144</v>
      </c>
      <c r="E12" s="7" t="s">
        <v>165</v>
      </c>
      <c r="F12" s="6" t="s">
        <v>146</v>
      </c>
      <c r="G12" s="6" t="s">
        <v>147</v>
      </c>
      <c r="H12" s="8">
        <v>67</v>
      </c>
      <c r="I12" s="11">
        <v>83.7</v>
      </c>
      <c r="J12" s="11">
        <f t="shared" si="0"/>
        <v>75.35</v>
      </c>
      <c r="K12" s="24">
        <v>10</v>
      </c>
      <c r="L12" s="24">
        <v>20</v>
      </c>
      <c r="M12" s="6" t="s">
        <v>20</v>
      </c>
    </row>
    <row r="13" spans="1:13" s="1" customFormat="1" ht="24" customHeight="1">
      <c r="A13" s="5">
        <v>11</v>
      </c>
      <c r="B13" s="6" t="s">
        <v>166</v>
      </c>
      <c r="C13" s="6" t="s">
        <v>15</v>
      </c>
      <c r="D13" s="6" t="s">
        <v>144</v>
      </c>
      <c r="E13" s="7" t="s">
        <v>167</v>
      </c>
      <c r="F13" s="6" t="s">
        <v>146</v>
      </c>
      <c r="G13" s="6" t="s">
        <v>147</v>
      </c>
      <c r="H13" s="8">
        <v>66</v>
      </c>
      <c r="I13" s="11">
        <v>84.68</v>
      </c>
      <c r="J13" s="11">
        <f t="shared" si="0"/>
        <v>75.34</v>
      </c>
      <c r="K13" s="24">
        <v>11</v>
      </c>
      <c r="L13" s="24">
        <v>20</v>
      </c>
      <c r="M13" s="6" t="s">
        <v>20</v>
      </c>
    </row>
    <row r="14" spans="1:13" s="1" customFormat="1" ht="24" customHeight="1">
      <c r="A14" s="5">
        <v>12</v>
      </c>
      <c r="B14" s="7" t="s">
        <v>168</v>
      </c>
      <c r="C14" s="6" t="s">
        <v>15</v>
      </c>
      <c r="D14" s="6" t="s">
        <v>144</v>
      </c>
      <c r="E14" s="7" t="s">
        <v>169</v>
      </c>
      <c r="F14" s="6" t="s">
        <v>146</v>
      </c>
      <c r="G14" s="6" t="s">
        <v>147</v>
      </c>
      <c r="H14" s="8">
        <v>66.5</v>
      </c>
      <c r="I14" s="11">
        <v>84.16</v>
      </c>
      <c r="J14" s="11">
        <f t="shared" si="0"/>
        <v>75.33</v>
      </c>
      <c r="K14" s="24">
        <v>12</v>
      </c>
      <c r="L14" s="24">
        <v>20</v>
      </c>
      <c r="M14" s="6" t="s">
        <v>20</v>
      </c>
    </row>
    <row r="15" spans="1:13" s="1" customFormat="1" ht="24" customHeight="1">
      <c r="A15" s="5">
        <v>13</v>
      </c>
      <c r="B15" s="6" t="s">
        <v>170</v>
      </c>
      <c r="C15" s="6" t="s">
        <v>15</v>
      </c>
      <c r="D15" s="6" t="s">
        <v>144</v>
      </c>
      <c r="E15" s="6" t="s">
        <v>171</v>
      </c>
      <c r="F15" s="6" t="s">
        <v>146</v>
      </c>
      <c r="G15" s="6" t="s">
        <v>147</v>
      </c>
      <c r="H15" s="8">
        <v>66.5</v>
      </c>
      <c r="I15" s="11">
        <v>83.52</v>
      </c>
      <c r="J15" s="11">
        <f t="shared" si="0"/>
        <v>75.00999999999999</v>
      </c>
      <c r="K15" s="24">
        <v>13</v>
      </c>
      <c r="L15" s="24">
        <v>20</v>
      </c>
      <c r="M15" s="6" t="s">
        <v>20</v>
      </c>
    </row>
    <row r="16" spans="1:13" s="1" customFormat="1" ht="24" customHeight="1">
      <c r="A16" s="5">
        <v>14</v>
      </c>
      <c r="B16" s="6" t="s">
        <v>172</v>
      </c>
      <c r="C16" s="6" t="s">
        <v>31</v>
      </c>
      <c r="D16" s="6" t="s">
        <v>144</v>
      </c>
      <c r="E16" s="7" t="s">
        <v>173</v>
      </c>
      <c r="F16" s="6" t="s">
        <v>146</v>
      </c>
      <c r="G16" s="6" t="s">
        <v>147</v>
      </c>
      <c r="H16" s="8">
        <v>66.5</v>
      </c>
      <c r="I16" s="11">
        <v>82.44</v>
      </c>
      <c r="J16" s="11">
        <f t="shared" si="0"/>
        <v>74.47</v>
      </c>
      <c r="K16" s="24">
        <v>14</v>
      </c>
      <c r="L16" s="24">
        <v>20</v>
      </c>
      <c r="M16" s="6" t="s">
        <v>20</v>
      </c>
    </row>
    <row r="17" spans="1:13" s="1" customFormat="1" ht="24" customHeight="1">
      <c r="A17" s="5">
        <v>15</v>
      </c>
      <c r="B17" s="6" t="s">
        <v>174</v>
      </c>
      <c r="C17" s="6" t="s">
        <v>15</v>
      </c>
      <c r="D17" s="6" t="s">
        <v>144</v>
      </c>
      <c r="E17" s="6" t="s">
        <v>175</v>
      </c>
      <c r="F17" s="6" t="s">
        <v>146</v>
      </c>
      <c r="G17" s="6" t="s">
        <v>147</v>
      </c>
      <c r="H17" s="8">
        <v>67</v>
      </c>
      <c r="I17" s="11">
        <v>81.68</v>
      </c>
      <c r="J17" s="11">
        <f t="shared" si="0"/>
        <v>74.34</v>
      </c>
      <c r="K17" s="24">
        <v>15</v>
      </c>
      <c r="L17" s="24">
        <v>20</v>
      </c>
      <c r="M17" s="6" t="s">
        <v>20</v>
      </c>
    </row>
    <row r="18" spans="1:13" s="1" customFormat="1" ht="24" customHeight="1">
      <c r="A18" s="5">
        <v>16</v>
      </c>
      <c r="B18" s="6" t="s">
        <v>176</v>
      </c>
      <c r="C18" s="6" t="s">
        <v>15</v>
      </c>
      <c r="D18" s="6" t="s">
        <v>144</v>
      </c>
      <c r="E18" s="7" t="s">
        <v>177</v>
      </c>
      <c r="F18" s="6" t="s">
        <v>146</v>
      </c>
      <c r="G18" s="6" t="s">
        <v>147</v>
      </c>
      <c r="H18" s="8">
        <v>64</v>
      </c>
      <c r="I18" s="11">
        <v>84.24</v>
      </c>
      <c r="J18" s="11">
        <f t="shared" si="0"/>
        <v>74.12</v>
      </c>
      <c r="K18" s="24">
        <v>16</v>
      </c>
      <c r="L18" s="24">
        <v>20</v>
      </c>
      <c r="M18" s="6" t="s">
        <v>20</v>
      </c>
    </row>
    <row r="19" spans="1:13" s="1" customFormat="1" ht="24" customHeight="1">
      <c r="A19" s="5">
        <v>17</v>
      </c>
      <c r="B19" s="6" t="s">
        <v>178</v>
      </c>
      <c r="C19" s="6" t="s">
        <v>31</v>
      </c>
      <c r="D19" s="6" t="s">
        <v>144</v>
      </c>
      <c r="E19" s="7" t="s">
        <v>179</v>
      </c>
      <c r="F19" s="6" t="s">
        <v>146</v>
      </c>
      <c r="G19" s="6" t="s">
        <v>147</v>
      </c>
      <c r="H19" s="8">
        <v>64</v>
      </c>
      <c r="I19" s="11">
        <v>84.24</v>
      </c>
      <c r="J19" s="11">
        <f t="shared" si="0"/>
        <v>74.12</v>
      </c>
      <c r="K19" s="24">
        <v>17</v>
      </c>
      <c r="L19" s="24">
        <v>20</v>
      </c>
      <c r="M19" s="6" t="s">
        <v>20</v>
      </c>
    </row>
    <row r="20" spans="1:13" s="1" customFormat="1" ht="24" customHeight="1">
      <c r="A20" s="5">
        <v>18</v>
      </c>
      <c r="B20" s="6" t="s">
        <v>180</v>
      </c>
      <c r="C20" s="6" t="s">
        <v>15</v>
      </c>
      <c r="D20" s="6" t="s">
        <v>144</v>
      </c>
      <c r="E20" s="7" t="s">
        <v>181</v>
      </c>
      <c r="F20" s="6" t="s">
        <v>146</v>
      </c>
      <c r="G20" s="6" t="s">
        <v>147</v>
      </c>
      <c r="H20" s="8">
        <v>63</v>
      </c>
      <c r="I20" s="11">
        <v>85.2</v>
      </c>
      <c r="J20" s="11">
        <f t="shared" si="0"/>
        <v>74.1</v>
      </c>
      <c r="K20" s="24">
        <v>18</v>
      </c>
      <c r="L20" s="24">
        <v>20</v>
      </c>
      <c r="M20" s="6" t="s">
        <v>20</v>
      </c>
    </row>
    <row r="21" spans="1:13" s="1" customFormat="1" ht="24" customHeight="1">
      <c r="A21" s="5">
        <v>19</v>
      </c>
      <c r="B21" s="7" t="s">
        <v>182</v>
      </c>
      <c r="C21" s="6" t="s">
        <v>15</v>
      </c>
      <c r="D21" s="6" t="s">
        <v>144</v>
      </c>
      <c r="E21" s="6" t="s">
        <v>183</v>
      </c>
      <c r="F21" s="6" t="s">
        <v>146</v>
      </c>
      <c r="G21" s="6" t="s">
        <v>147</v>
      </c>
      <c r="H21" s="8">
        <v>66</v>
      </c>
      <c r="I21" s="11">
        <v>82.1</v>
      </c>
      <c r="J21" s="11">
        <f t="shared" si="0"/>
        <v>74.05</v>
      </c>
      <c r="K21" s="24">
        <v>19</v>
      </c>
      <c r="L21" s="24">
        <v>20</v>
      </c>
      <c r="M21" s="6" t="s">
        <v>20</v>
      </c>
    </row>
    <row r="22" spans="1:13" s="1" customFormat="1" ht="24" customHeight="1">
      <c r="A22" s="5">
        <v>20</v>
      </c>
      <c r="B22" s="6" t="s">
        <v>184</v>
      </c>
      <c r="C22" s="6" t="s">
        <v>31</v>
      </c>
      <c r="D22" s="6" t="s">
        <v>144</v>
      </c>
      <c r="E22" s="7" t="s">
        <v>185</v>
      </c>
      <c r="F22" s="6" t="s">
        <v>146</v>
      </c>
      <c r="G22" s="6" t="s">
        <v>147</v>
      </c>
      <c r="H22" s="8">
        <v>66</v>
      </c>
      <c r="I22" s="11">
        <v>81.9</v>
      </c>
      <c r="J22" s="11">
        <f t="shared" si="0"/>
        <v>73.95</v>
      </c>
      <c r="K22" s="24">
        <v>20</v>
      </c>
      <c r="L22" s="24">
        <v>20</v>
      </c>
      <c r="M22" s="6" t="s">
        <v>20</v>
      </c>
    </row>
  </sheetData>
  <sheetProtection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牧马人155155</cp:lastModifiedBy>
  <dcterms:created xsi:type="dcterms:W3CDTF">2019-05-15T06:16:17Z</dcterms:created>
  <dcterms:modified xsi:type="dcterms:W3CDTF">2019-07-01T01:55:37Z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