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75" activeTab="0"/>
  </bookViews>
  <sheets>
    <sheet name="男子勤务辅警岗位" sheetId="1" r:id="rId1"/>
    <sheet name="女子勤务辅警岗位" sheetId="2" r:id="rId2"/>
    <sheet name="技能岗位成绩汇总" sheetId="3" r:id="rId3"/>
  </sheets>
  <definedNames>
    <definedName name="_xlnm.Print_Area" localSheetId="1">'女子勤务辅警岗位'!$A$2:$I$44</definedName>
    <definedName name="_xlnm.Print_Area" localSheetId="2">'技能岗位成绩汇总'!$A$2:$J$77</definedName>
    <definedName name="_xlnm.Print_Titles" localSheetId="0">'男子勤务辅警岗位'!$2:$3</definedName>
    <definedName name="_xlnm.Print_Titles" localSheetId="2">'技能岗位成绩汇总'!$2:$3</definedName>
  </definedNames>
  <calcPr fullCalcOnLoad="1"/>
</workbook>
</file>

<file path=xl/sharedStrings.xml><?xml version="1.0" encoding="utf-8"?>
<sst xmlns="http://schemas.openxmlformats.org/spreadsheetml/2006/main" count="817" uniqueCount="630">
  <si>
    <t>附件1</t>
  </si>
  <si>
    <t>南沙区公安分局体能测试及笔试合计成绩表
（男子勤务）</t>
  </si>
  <si>
    <t>笔试
编号</t>
  </si>
  <si>
    <t>姓名</t>
  </si>
  <si>
    <t>身份证号码后四位</t>
  </si>
  <si>
    <t>笔试总分</t>
  </si>
  <si>
    <t>笔试分数×30%</t>
  </si>
  <si>
    <t>体能测试分数×30%</t>
  </si>
  <si>
    <t>两项成绩合计</t>
  </si>
  <si>
    <t>排序</t>
  </si>
  <si>
    <t>备注</t>
  </si>
  <si>
    <t>郭志成</t>
  </si>
  <si>
    <t>091X</t>
  </si>
  <si>
    <t>孟梓豪</t>
  </si>
  <si>
    <t>1511</t>
  </si>
  <si>
    <t>王杰</t>
  </si>
  <si>
    <t>3652</t>
  </si>
  <si>
    <t>袁伟家</t>
  </si>
  <si>
    <t>0051</t>
  </si>
  <si>
    <t>郭浩鸿</t>
  </si>
  <si>
    <t>1531</t>
  </si>
  <si>
    <t>梁卓涛</t>
  </si>
  <si>
    <t>5919</t>
  </si>
  <si>
    <t>麦嘉伦</t>
  </si>
  <si>
    <t>3312</t>
  </si>
  <si>
    <t>何梓恒</t>
  </si>
  <si>
    <t>1212</t>
  </si>
  <si>
    <t>郭俊贤</t>
  </si>
  <si>
    <t>1818</t>
  </si>
  <si>
    <t>郭钜亮</t>
  </si>
  <si>
    <t>1515</t>
  </si>
  <si>
    <t>周羽轩</t>
  </si>
  <si>
    <t>1812</t>
  </si>
  <si>
    <t>冯俊杰</t>
  </si>
  <si>
    <t>3610</t>
  </si>
  <si>
    <t>梁卓华</t>
  </si>
  <si>
    <t>3318</t>
  </si>
  <si>
    <t>郭俊泓</t>
  </si>
  <si>
    <t>061X</t>
  </si>
  <si>
    <t>陈迪维</t>
  </si>
  <si>
    <t>8113</t>
  </si>
  <si>
    <t>吴锦豪</t>
  </si>
  <si>
    <t>4311</t>
  </si>
  <si>
    <t>张洁宁</t>
  </si>
  <si>
    <t>1190</t>
  </si>
  <si>
    <t>林嘉辉</t>
  </si>
  <si>
    <t>钟永辉</t>
  </si>
  <si>
    <t>121X</t>
  </si>
  <si>
    <t>郭嘉成</t>
  </si>
  <si>
    <t>1519</t>
  </si>
  <si>
    <t>何智宇</t>
  </si>
  <si>
    <t>0612</t>
  </si>
  <si>
    <t>韩成箱</t>
  </si>
  <si>
    <t>0778</t>
  </si>
  <si>
    <t>覃留东</t>
  </si>
  <si>
    <t>5716</t>
  </si>
  <si>
    <t>黎骏</t>
  </si>
  <si>
    <t>1175</t>
  </si>
  <si>
    <t>梁智武</t>
  </si>
  <si>
    <t>1210</t>
  </si>
  <si>
    <t>陈伟康</t>
  </si>
  <si>
    <t>3519</t>
  </si>
  <si>
    <t>林志永</t>
  </si>
  <si>
    <t>1274</t>
  </si>
  <si>
    <t>陈思豪</t>
  </si>
  <si>
    <t>003X</t>
  </si>
  <si>
    <t>麦国明</t>
  </si>
  <si>
    <t>3310</t>
  </si>
  <si>
    <t>谭国聪</t>
  </si>
  <si>
    <t>陈政阳</t>
  </si>
  <si>
    <t>1516</t>
  </si>
  <si>
    <t>方梓棋</t>
  </si>
  <si>
    <t>2138</t>
  </si>
  <si>
    <t>冯锐锋</t>
  </si>
  <si>
    <t>3317</t>
  </si>
  <si>
    <t>陈迪轩</t>
  </si>
  <si>
    <t>753X</t>
  </si>
  <si>
    <t>陈承钦</t>
  </si>
  <si>
    <t>0913</t>
  </si>
  <si>
    <t>曾智森</t>
  </si>
  <si>
    <t>1532</t>
  </si>
  <si>
    <t>刘烁</t>
  </si>
  <si>
    <t>8517</t>
  </si>
  <si>
    <t>何超杰</t>
  </si>
  <si>
    <t>153X</t>
  </si>
  <si>
    <t>招伟强</t>
  </si>
  <si>
    <t>3017</t>
  </si>
  <si>
    <t>林孝聪</t>
  </si>
  <si>
    <t>2112</t>
  </si>
  <si>
    <t>蓝新平</t>
  </si>
  <si>
    <t>2815</t>
  </si>
  <si>
    <t>郭嘉辉</t>
  </si>
  <si>
    <t>8716</t>
  </si>
  <si>
    <t>王高峰</t>
  </si>
  <si>
    <t>9550</t>
  </si>
  <si>
    <t>梁启贤</t>
  </si>
  <si>
    <t>3616</t>
  </si>
  <si>
    <t>李嘉乐</t>
  </si>
  <si>
    <t>8718</t>
  </si>
  <si>
    <t>周锐升</t>
  </si>
  <si>
    <t>0910</t>
  </si>
  <si>
    <t>吴镇浩</t>
  </si>
  <si>
    <t>6010</t>
  </si>
  <si>
    <t>温柠仪</t>
  </si>
  <si>
    <t>4837</t>
  </si>
  <si>
    <t>梁健恒</t>
  </si>
  <si>
    <t>0013</t>
  </si>
  <si>
    <t>周金保</t>
  </si>
  <si>
    <t>4537</t>
  </si>
  <si>
    <t>郭赞杰</t>
  </si>
  <si>
    <t>1217</t>
  </si>
  <si>
    <t>温海滔</t>
  </si>
  <si>
    <t>5917</t>
  </si>
  <si>
    <t>林志荣</t>
  </si>
  <si>
    <t>2113</t>
  </si>
  <si>
    <t>邓骥才</t>
  </si>
  <si>
    <t>9731</t>
  </si>
  <si>
    <t>邹杰华</t>
  </si>
  <si>
    <t>0312</t>
  </si>
  <si>
    <t>黄子浩</t>
  </si>
  <si>
    <t>661X</t>
  </si>
  <si>
    <t>钟梓亮</t>
  </si>
  <si>
    <t>8711</t>
  </si>
  <si>
    <t>陈嘉昇</t>
  </si>
  <si>
    <t>3614</t>
  </si>
  <si>
    <t>臧庆猛</t>
  </si>
  <si>
    <t>4656</t>
  </si>
  <si>
    <t>黄梓华</t>
  </si>
  <si>
    <t>1538</t>
  </si>
  <si>
    <t>孔宪楗</t>
  </si>
  <si>
    <t>5437</t>
  </si>
  <si>
    <t>吴世昌</t>
  </si>
  <si>
    <t>梁泳亮</t>
  </si>
  <si>
    <t>1539</t>
  </si>
  <si>
    <t>梁凯汶</t>
  </si>
  <si>
    <t>3036</t>
  </si>
  <si>
    <t>黄嘉辉</t>
  </si>
  <si>
    <t>4234</t>
  </si>
  <si>
    <t>麦家俊</t>
  </si>
  <si>
    <t>黄凯峰</t>
  </si>
  <si>
    <t>8710</t>
  </si>
  <si>
    <t>李文</t>
  </si>
  <si>
    <t>0212</t>
  </si>
  <si>
    <t>吴奇</t>
  </si>
  <si>
    <t>0198</t>
  </si>
  <si>
    <t>吴嘉浩</t>
  </si>
  <si>
    <t>1512</t>
  </si>
  <si>
    <t>周世典</t>
  </si>
  <si>
    <t>6314</t>
  </si>
  <si>
    <t>卢子钒</t>
  </si>
  <si>
    <t>1711</t>
  </si>
  <si>
    <t>郭铭聪</t>
  </si>
  <si>
    <t>1232</t>
  </si>
  <si>
    <t>吴海波</t>
  </si>
  <si>
    <t>1293</t>
  </si>
  <si>
    <t>黄文钊</t>
  </si>
  <si>
    <t>6811</t>
  </si>
  <si>
    <t>陈子聪</t>
  </si>
  <si>
    <t>麦绍云</t>
  </si>
  <si>
    <t>3330</t>
  </si>
  <si>
    <t>王家建</t>
  </si>
  <si>
    <t>2114</t>
  </si>
  <si>
    <t>冼晖雄</t>
  </si>
  <si>
    <t>陈党育</t>
  </si>
  <si>
    <t>2417</t>
  </si>
  <si>
    <t>黄振棋</t>
  </si>
  <si>
    <t>5714</t>
  </si>
  <si>
    <t>梁伟康</t>
  </si>
  <si>
    <t>0316</t>
  </si>
  <si>
    <t>冯启锻</t>
  </si>
  <si>
    <t>吴登乔</t>
  </si>
  <si>
    <t>1831</t>
  </si>
  <si>
    <t>姚金荣</t>
  </si>
  <si>
    <t>6319</t>
  </si>
  <si>
    <t>覃朝汕</t>
  </si>
  <si>
    <t>5018</t>
  </si>
  <si>
    <t>何文峰</t>
  </si>
  <si>
    <t>6614</t>
  </si>
  <si>
    <t>李秋南</t>
  </si>
  <si>
    <t>2413</t>
  </si>
  <si>
    <t>丁杰俊</t>
  </si>
  <si>
    <t>3019</t>
  </si>
  <si>
    <t>黄炯烽</t>
  </si>
  <si>
    <t>2119</t>
  </si>
  <si>
    <t>冯荣基</t>
  </si>
  <si>
    <t>1553</t>
  </si>
  <si>
    <t>秦嘉伟</t>
  </si>
  <si>
    <t>6318</t>
  </si>
  <si>
    <t>王嘉荣</t>
  </si>
  <si>
    <t>8717</t>
  </si>
  <si>
    <t>黎海锋</t>
  </si>
  <si>
    <t>3332</t>
  </si>
  <si>
    <t>骆郭</t>
  </si>
  <si>
    <t>7551</t>
  </si>
  <si>
    <t>陈浩杰</t>
  </si>
  <si>
    <t>0410</t>
  </si>
  <si>
    <t>梁家驹</t>
  </si>
  <si>
    <t>1510</t>
  </si>
  <si>
    <t>肖启钧</t>
  </si>
  <si>
    <t>5717</t>
  </si>
  <si>
    <t>沈驰</t>
  </si>
  <si>
    <t>1518</t>
  </si>
  <si>
    <t>徐江斌</t>
  </si>
  <si>
    <t>803X</t>
  </si>
  <si>
    <t>麦绍文</t>
  </si>
  <si>
    <t>3314</t>
  </si>
  <si>
    <t>邓万万</t>
  </si>
  <si>
    <t>1650</t>
  </si>
  <si>
    <t>何晓亮</t>
  </si>
  <si>
    <t>梁俊伟</t>
  </si>
  <si>
    <t>6615</t>
  </si>
  <si>
    <t>梁宇杰</t>
  </si>
  <si>
    <t>305X</t>
  </si>
  <si>
    <t>梁志勇</t>
  </si>
  <si>
    <t>1514</t>
  </si>
  <si>
    <t>梁晓文</t>
  </si>
  <si>
    <t>6617</t>
  </si>
  <si>
    <t>邹志海</t>
  </si>
  <si>
    <t>2472</t>
  </si>
  <si>
    <t>周冠辉</t>
  </si>
  <si>
    <t>苏光帆</t>
  </si>
  <si>
    <t>1952</t>
  </si>
  <si>
    <t>毛华芬</t>
  </si>
  <si>
    <t>3137</t>
  </si>
  <si>
    <t>黄旭洲</t>
  </si>
  <si>
    <t>5613</t>
  </si>
  <si>
    <t>黄启伦</t>
  </si>
  <si>
    <t>姚富龄</t>
  </si>
  <si>
    <t>3818</t>
  </si>
  <si>
    <t>梁君勇</t>
  </si>
  <si>
    <t>1813</t>
  </si>
  <si>
    <t>何铭贤</t>
  </si>
  <si>
    <t>8117</t>
  </si>
  <si>
    <t>冼嘉明</t>
  </si>
  <si>
    <t>1231</t>
  </si>
  <si>
    <t>廖康辉</t>
  </si>
  <si>
    <t>1739</t>
  </si>
  <si>
    <t>林永锋</t>
  </si>
  <si>
    <t>陈文轩</t>
  </si>
  <si>
    <t>3334</t>
  </si>
  <si>
    <t>陈瑞才</t>
  </si>
  <si>
    <t>2714</t>
  </si>
  <si>
    <t>冯建良</t>
  </si>
  <si>
    <t>1256</t>
  </si>
  <si>
    <t>王庆斌</t>
  </si>
  <si>
    <t>0319</t>
  </si>
  <si>
    <t>吴泽民</t>
  </si>
  <si>
    <t>5136</t>
  </si>
  <si>
    <t>黎建锋</t>
  </si>
  <si>
    <t>6612</t>
  </si>
  <si>
    <t>李振华</t>
  </si>
  <si>
    <t>2673</t>
  </si>
  <si>
    <t>李铭雄</t>
  </si>
  <si>
    <t>3014</t>
  </si>
  <si>
    <t>何家成</t>
  </si>
  <si>
    <t>杨金进</t>
  </si>
  <si>
    <t>5637</t>
  </si>
  <si>
    <t>黎启禧</t>
  </si>
  <si>
    <t>0611</t>
  </si>
  <si>
    <t>招文俊</t>
  </si>
  <si>
    <t>8712</t>
  </si>
  <si>
    <t>谢之铭</t>
  </si>
  <si>
    <t>3918</t>
  </si>
  <si>
    <t>张梓豪</t>
  </si>
  <si>
    <t>271X</t>
  </si>
  <si>
    <t>邓恩</t>
  </si>
  <si>
    <t>谭向士</t>
  </si>
  <si>
    <t>6517</t>
  </si>
  <si>
    <t>梁镇华</t>
  </si>
  <si>
    <t>151X</t>
  </si>
  <si>
    <t>黄燊宁</t>
  </si>
  <si>
    <t>郭子源</t>
  </si>
  <si>
    <t>2111</t>
  </si>
  <si>
    <t>郭富华</t>
  </si>
  <si>
    <t>梁汶俊</t>
  </si>
  <si>
    <t>0919</t>
  </si>
  <si>
    <t>何有为</t>
  </si>
  <si>
    <t>0352</t>
  </si>
  <si>
    <t>周天宝</t>
  </si>
  <si>
    <t>2433</t>
  </si>
  <si>
    <t>刘天球</t>
  </si>
  <si>
    <t>5634</t>
  </si>
  <si>
    <t>黎家俊</t>
  </si>
  <si>
    <t>以下名单不入围</t>
  </si>
  <si>
    <t>林德健</t>
  </si>
  <si>
    <t>3337</t>
  </si>
  <si>
    <t>梁炯华</t>
  </si>
  <si>
    <t>8715</t>
  </si>
  <si>
    <t>罗厚劲</t>
  </si>
  <si>
    <t>陈靖允</t>
  </si>
  <si>
    <t>3013</t>
  </si>
  <si>
    <t>高家星</t>
  </si>
  <si>
    <t>6619</t>
  </si>
  <si>
    <t>吴坚盛</t>
  </si>
  <si>
    <t>5574</t>
  </si>
  <si>
    <t>吴思远</t>
  </si>
  <si>
    <t>1238</t>
  </si>
  <si>
    <t>郭诗远</t>
  </si>
  <si>
    <t>0918</t>
  </si>
  <si>
    <t>卢秦磨</t>
  </si>
  <si>
    <t>3376</t>
  </si>
  <si>
    <t>樊天照</t>
  </si>
  <si>
    <t>1230</t>
  </si>
  <si>
    <t>吴志威</t>
  </si>
  <si>
    <t>183X</t>
  </si>
  <si>
    <t>杨学锋</t>
  </si>
  <si>
    <t>6279</t>
  </si>
  <si>
    <t>冯嘉升</t>
  </si>
  <si>
    <t>王俊键</t>
  </si>
  <si>
    <t>1835</t>
  </si>
  <si>
    <t>涂超</t>
  </si>
  <si>
    <t>4530</t>
  </si>
  <si>
    <t>钟文杰</t>
  </si>
  <si>
    <t>2110</t>
  </si>
  <si>
    <t>陈浩庭</t>
  </si>
  <si>
    <t>2136</t>
  </si>
  <si>
    <t>何宇文</t>
  </si>
  <si>
    <t>3097</t>
  </si>
  <si>
    <t>邱忠信</t>
  </si>
  <si>
    <t>徐永玺</t>
  </si>
  <si>
    <t>4819</t>
  </si>
  <si>
    <t>冯浩杰</t>
  </si>
  <si>
    <t>1215</t>
  </si>
  <si>
    <t>张忠怀</t>
  </si>
  <si>
    <t>2313</t>
  </si>
  <si>
    <t>冯柏林</t>
  </si>
  <si>
    <t>莫子豪</t>
  </si>
  <si>
    <t>梁侦浩</t>
  </si>
  <si>
    <t>2133</t>
  </si>
  <si>
    <t>黄子培</t>
  </si>
  <si>
    <t>梁嘉星</t>
  </si>
  <si>
    <t>高伟健</t>
  </si>
  <si>
    <t>1218</t>
  </si>
  <si>
    <t>郭建锌</t>
  </si>
  <si>
    <t>8719</t>
  </si>
  <si>
    <t>温智恒</t>
  </si>
  <si>
    <t>梁焯荣</t>
  </si>
  <si>
    <t>0313</t>
  </si>
  <si>
    <t>黎子俊</t>
  </si>
  <si>
    <t>何国榔</t>
  </si>
  <si>
    <t>1537</t>
  </si>
  <si>
    <t>黄嘉诚</t>
  </si>
  <si>
    <t>1239</t>
  </si>
  <si>
    <t>陈镇华</t>
  </si>
  <si>
    <t>冯宇亮</t>
  </si>
  <si>
    <t>801X</t>
  </si>
  <si>
    <t>王俊燊</t>
  </si>
  <si>
    <t>曾庆明</t>
  </si>
  <si>
    <t>3011</t>
  </si>
  <si>
    <t>林铭津</t>
  </si>
  <si>
    <t>林镇贤</t>
  </si>
  <si>
    <t>3015</t>
  </si>
  <si>
    <t>彭国林</t>
  </si>
  <si>
    <t>6818</t>
  </si>
  <si>
    <t>冯俊辉</t>
  </si>
  <si>
    <t>何梓健</t>
  </si>
  <si>
    <t>4233</t>
  </si>
  <si>
    <t>冯浩权</t>
  </si>
  <si>
    <t>冯湛桃</t>
  </si>
  <si>
    <t>吴凯彬</t>
  </si>
  <si>
    <t>李嘉伟</t>
  </si>
  <si>
    <t>0515</t>
  </si>
  <si>
    <t>冯俊能</t>
  </si>
  <si>
    <t>0937</t>
  </si>
  <si>
    <t>黎文浩</t>
  </si>
  <si>
    <t>3038</t>
  </si>
  <si>
    <t>杨志成</t>
  </si>
  <si>
    <t>7997</t>
  </si>
  <si>
    <t>王荣国</t>
  </si>
  <si>
    <t>黎君荣</t>
  </si>
  <si>
    <t>卢卓铭</t>
  </si>
  <si>
    <t>1616</t>
  </si>
  <si>
    <t>黄森灏</t>
  </si>
  <si>
    <t>郭嘉龙</t>
  </si>
  <si>
    <t>1237</t>
  </si>
  <si>
    <t>吴海锋</t>
  </si>
  <si>
    <t>1278</t>
  </si>
  <si>
    <t>黄铭轩</t>
  </si>
  <si>
    <t>331X</t>
  </si>
  <si>
    <t>冯家俊</t>
  </si>
  <si>
    <t>胡锐滨</t>
  </si>
  <si>
    <t>0131</t>
  </si>
  <si>
    <t>梁俊贤</t>
  </si>
  <si>
    <t>林龙鑫</t>
  </si>
  <si>
    <t>7233</t>
  </si>
  <si>
    <t>苏宇轩</t>
  </si>
  <si>
    <t>陈志敏</t>
  </si>
  <si>
    <t>031X</t>
  </si>
  <si>
    <t>黄梓昊</t>
  </si>
  <si>
    <t>陈锦辉</t>
  </si>
  <si>
    <t>1817</t>
  </si>
  <si>
    <t>黄家伟</t>
  </si>
  <si>
    <t>郭嘉杰</t>
  </si>
  <si>
    <t>3031</t>
  </si>
  <si>
    <t>梁家源</t>
  </si>
  <si>
    <t>6611</t>
  </si>
  <si>
    <t>陈友</t>
  </si>
  <si>
    <t>2639</t>
  </si>
  <si>
    <t>罗鑫</t>
  </si>
  <si>
    <t>4231</t>
  </si>
  <si>
    <t>郭汉文</t>
  </si>
  <si>
    <t>池卓豪</t>
  </si>
  <si>
    <t>6237</t>
  </si>
  <si>
    <t>梁家浩</t>
  </si>
  <si>
    <t>1216</t>
  </si>
  <si>
    <t>陈智杰</t>
  </si>
  <si>
    <t>李承熹</t>
  </si>
  <si>
    <t>0019</t>
  </si>
  <si>
    <t>陈思源</t>
  </si>
  <si>
    <t>241X</t>
  </si>
  <si>
    <t>谭家俊</t>
  </si>
  <si>
    <t>魏军锋</t>
  </si>
  <si>
    <t>1573</t>
  </si>
  <si>
    <t>缺考</t>
  </si>
  <si>
    <t>张浩兴</t>
  </si>
  <si>
    <t>3979</t>
  </si>
  <si>
    <t>谢耿思</t>
  </si>
  <si>
    <t>6931</t>
  </si>
  <si>
    <t>李滔</t>
  </si>
  <si>
    <t>5616</t>
  </si>
  <si>
    <t>梁志敏</t>
  </si>
  <si>
    <t>1211</t>
  </si>
  <si>
    <t>李德府</t>
  </si>
  <si>
    <t>2856</t>
  </si>
  <si>
    <t>黄杰锋</t>
  </si>
  <si>
    <t>4351</t>
  </si>
  <si>
    <t>叶本炫</t>
  </si>
  <si>
    <t>6336</t>
  </si>
  <si>
    <t>冯杰锋</t>
  </si>
  <si>
    <t>黄楠丰</t>
  </si>
  <si>
    <t>梁展程</t>
  </si>
  <si>
    <t>何浩贤</t>
  </si>
  <si>
    <t>0618</t>
  </si>
  <si>
    <t>杨日镜</t>
  </si>
  <si>
    <t>7259</t>
  </si>
  <si>
    <t>肖棉灿</t>
  </si>
  <si>
    <t>0071</t>
  </si>
  <si>
    <t>邓明伟</t>
  </si>
  <si>
    <t>615X</t>
  </si>
  <si>
    <t>伍尚填</t>
  </si>
  <si>
    <t>0015</t>
  </si>
  <si>
    <t>杨子巍</t>
  </si>
  <si>
    <t>0011</t>
  </si>
  <si>
    <t>郭辉雄</t>
  </si>
  <si>
    <t>181X</t>
  </si>
  <si>
    <t>郭子杨</t>
  </si>
  <si>
    <t>南沙区公安分局体能测试及笔试合计成绩表
（女子勤务）</t>
  </si>
  <si>
    <t>刘焕君</t>
  </si>
  <si>
    <t>2945</t>
  </si>
  <si>
    <t>何雪芬</t>
  </si>
  <si>
    <t>1547</t>
  </si>
  <si>
    <t>邓夏仪</t>
  </si>
  <si>
    <t>7361</t>
  </si>
  <si>
    <t>郭梓桦</t>
  </si>
  <si>
    <t>2422</t>
  </si>
  <si>
    <t>冯秋萍</t>
  </si>
  <si>
    <t>6028</t>
  </si>
  <si>
    <t>蒙海燕</t>
  </si>
  <si>
    <t>7342</t>
  </si>
  <si>
    <t>冯铬琳</t>
  </si>
  <si>
    <t>3022</t>
  </si>
  <si>
    <t>黎梓萤</t>
  </si>
  <si>
    <t>1826</t>
  </si>
  <si>
    <t>段依妮</t>
  </si>
  <si>
    <t>0389</t>
  </si>
  <si>
    <t>王柯苏</t>
  </si>
  <si>
    <t>002X</t>
  </si>
  <si>
    <t>冯婉婷</t>
  </si>
  <si>
    <t>1527</t>
  </si>
  <si>
    <t>王倩鑫</t>
  </si>
  <si>
    <t>0328</t>
  </si>
  <si>
    <t>冯婉钧</t>
  </si>
  <si>
    <t>6625</t>
  </si>
  <si>
    <t>谢嘉丽</t>
  </si>
  <si>
    <t>4020</t>
  </si>
  <si>
    <t>樊梓雅</t>
  </si>
  <si>
    <t>1523</t>
  </si>
  <si>
    <t>陈雪萍</t>
  </si>
  <si>
    <t>4527</t>
  </si>
  <si>
    <t>李燕祝</t>
  </si>
  <si>
    <t>4302</t>
  </si>
  <si>
    <t>姚玉玲</t>
  </si>
  <si>
    <t>636X</t>
  </si>
  <si>
    <t>钟晓璐</t>
  </si>
  <si>
    <t>0044</t>
  </si>
  <si>
    <t>黎婉静</t>
  </si>
  <si>
    <t>1822</t>
  </si>
  <si>
    <t>陈丽霞</t>
  </si>
  <si>
    <t>124X</t>
  </si>
  <si>
    <t>王培裴</t>
  </si>
  <si>
    <t>1225</t>
  </si>
  <si>
    <t>陈永妍</t>
  </si>
  <si>
    <t>2142</t>
  </si>
  <si>
    <t>王楚欣</t>
  </si>
  <si>
    <t>1220</t>
  </si>
  <si>
    <t>卢惠娟</t>
  </si>
  <si>
    <t>0447</t>
  </si>
  <si>
    <t>谢静芬</t>
  </si>
  <si>
    <t>3542</t>
  </si>
  <si>
    <t>曾美美</t>
  </si>
  <si>
    <t>5323</t>
  </si>
  <si>
    <t>郭婉均</t>
  </si>
  <si>
    <t>1541</t>
  </si>
  <si>
    <t>朱淑慧</t>
  </si>
  <si>
    <t>2426</t>
  </si>
  <si>
    <t>邓明依</t>
  </si>
  <si>
    <t>5761</t>
  </si>
  <si>
    <t>麦倩儿</t>
  </si>
  <si>
    <t>1525</t>
  </si>
  <si>
    <t>何伊琳</t>
  </si>
  <si>
    <t>1284</t>
  </si>
  <si>
    <t>叶燕芬</t>
  </si>
  <si>
    <t>1828</t>
  </si>
  <si>
    <t>李玉枝</t>
  </si>
  <si>
    <t>1229</t>
  </si>
  <si>
    <t>李雪莹</t>
  </si>
  <si>
    <t>8725</t>
  </si>
  <si>
    <t>陈敏然</t>
  </si>
  <si>
    <t>1524</t>
  </si>
  <si>
    <t>王彩凤</t>
  </si>
  <si>
    <t>2129</t>
  </si>
  <si>
    <t>陈婉清</t>
  </si>
  <si>
    <t>3623</t>
  </si>
  <si>
    <t>刘琦彤</t>
  </si>
  <si>
    <t>1782</t>
  </si>
  <si>
    <t>邵慧敏</t>
  </si>
  <si>
    <t>5120</t>
  </si>
  <si>
    <t>南沙区公安分局体能测试及笔试合计成绩表
（技能岗位）</t>
  </si>
  <si>
    <t>计算机岗位</t>
  </si>
  <si>
    <t>性别</t>
  </si>
  <si>
    <t>谷袁皓帆</t>
  </si>
  <si>
    <t>男</t>
  </si>
  <si>
    <t>0017</t>
  </si>
  <si>
    <t>温伟宝</t>
  </si>
  <si>
    <t>5837</t>
  </si>
  <si>
    <t>郭浩权</t>
  </si>
  <si>
    <t>5099</t>
  </si>
  <si>
    <t>郭钰銮</t>
  </si>
  <si>
    <t>1870</t>
  </si>
  <si>
    <t>李超著</t>
  </si>
  <si>
    <t>081X</t>
  </si>
  <si>
    <t>李建林</t>
  </si>
  <si>
    <t>2333</t>
  </si>
  <si>
    <t>陈冠宇</t>
  </si>
  <si>
    <t>王博文</t>
  </si>
  <si>
    <t>2418</t>
  </si>
  <si>
    <t>李文杰</t>
  </si>
  <si>
    <t>0038</t>
  </si>
  <si>
    <t>朱秋梅</t>
  </si>
  <si>
    <t>女</t>
  </si>
  <si>
    <t>3669</t>
  </si>
  <si>
    <t>黄伟宏</t>
  </si>
  <si>
    <t>0070</t>
  </si>
  <si>
    <t>冯梓明</t>
  </si>
  <si>
    <t>周镜涛</t>
  </si>
  <si>
    <t>孙团平</t>
  </si>
  <si>
    <t>361X</t>
  </si>
  <si>
    <t>冯伟俊</t>
  </si>
  <si>
    <t>6639</t>
  </si>
  <si>
    <t>李有为</t>
  </si>
  <si>
    <t>8524</t>
  </si>
  <si>
    <t>会计财务审计岗位</t>
  </si>
  <si>
    <t>陈洁仪</t>
  </si>
  <si>
    <t>1528</t>
  </si>
  <si>
    <t>刘振辉</t>
  </si>
  <si>
    <t>751X</t>
  </si>
  <si>
    <t>罗燕芳</t>
  </si>
  <si>
    <t>2441</t>
  </si>
  <si>
    <t>刘敏华</t>
  </si>
  <si>
    <t>3340</t>
  </si>
  <si>
    <t>黎银弟</t>
  </si>
  <si>
    <t>3329</t>
  </si>
  <si>
    <t>侯岚</t>
  </si>
  <si>
    <t>0029</t>
  </si>
  <si>
    <t>林海燕</t>
  </si>
  <si>
    <t>1221</t>
  </si>
  <si>
    <t>陈金梅</t>
  </si>
  <si>
    <t>1981</t>
  </si>
  <si>
    <t>樊带娣</t>
  </si>
  <si>
    <t>4269</t>
  </si>
  <si>
    <t>吴丽琪</t>
  </si>
  <si>
    <t>3469</t>
  </si>
  <si>
    <t>梁淑欣</t>
  </si>
  <si>
    <t>8726</t>
  </si>
  <si>
    <t>陈金爱</t>
  </si>
  <si>
    <t>2828</t>
  </si>
  <si>
    <t>陈木花</t>
  </si>
  <si>
    <t>342X</t>
  </si>
  <si>
    <t>梁少芬</t>
  </si>
  <si>
    <t>1521</t>
  </si>
  <si>
    <t>冯金凤</t>
  </si>
  <si>
    <t>4824</t>
  </si>
  <si>
    <t>文秘岗位</t>
  </si>
  <si>
    <t>陈丽辉</t>
  </si>
  <si>
    <t>4222</t>
  </si>
  <si>
    <t>郭绮婷</t>
  </si>
  <si>
    <t>1288</t>
  </si>
  <si>
    <t>李嘉敏</t>
  </si>
  <si>
    <t>1266</t>
  </si>
  <si>
    <t>梁志丹</t>
  </si>
  <si>
    <t>2120</t>
  </si>
  <si>
    <t>日本语岗位</t>
  </si>
  <si>
    <t>蒋盼</t>
  </si>
  <si>
    <t>3352</t>
  </si>
  <si>
    <t>李洵珣</t>
  </si>
  <si>
    <t>7022</t>
  </si>
  <si>
    <t>刘怡丹</t>
  </si>
  <si>
    <t>2364</t>
  </si>
  <si>
    <t>邝惠伦</t>
  </si>
  <si>
    <t>刘舒舒</t>
  </si>
  <si>
    <t>0227</t>
  </si>
  <si>
    <t>司机岗位</t>
  </si>
  <si>
    <t>何文杰</t>
  </si>
  <si>
    <t>1536</t>
  </si>
  <si>
    <t>张向平</t>
  </si>
  <si>
    <t>0012</t>
  </si>
  <si>
    <t>区炜烽</t>
  </si>
  <si>
    <t>5419</t>
  </si>
  <si>
    <t>郭锡贤</t>
  </si>
  <si>
    <t>1258</t>
  </si>
  <si>
    <t>廖仕明</t>
  </si>
  <si>
    <t>2416</t>
  </si>
  <si>
    <t>梁均玉</t>
  </si>
  <si>
    <t>2115</t>
  </si>
  <si>
    <t>曾更祥</t>
  </si>
  <si>
    <t>2153</t>
  </si>
  <si>
    <t>温灼宁</t>
  </si>
  <si>
    <t>杨伟红</t>
  </si>
  <si>
    <t>3915</t>
  </si>
  <si>
    <t>李燕津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</si>
</sst>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50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6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49" fillId="0" borderId="12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176" fontId="49" fillId="0" borderId="19" xfId="0" applyNumberFormat="1" applyFont="1" applyFill="1" applyBorder="1" applyAlignment="1">
      <alignment horizontal="center" vertical="center"/>
    </xf>
    <xf numFmtId="176" fontId="49" fillId="0" borderId="19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176" fontId="49" fillId="0" borderId="21" xfId="0" applyNumberFormat="1" applyFont="1" applyFill="1" applyBorder="1" applyAlignment="1">
      <alignment horizontal="center" vertical="center"/>
    </xf>
    <xf numFmtId="176" fontId="49" fillId="0" borderId="23" xfId="0" applyNumberFormat="1" applyFont="1" applyFill="1" applyBorder="1" applyAlignment="1">
      <alignment horizontal="center" vertical="center"/>
    </xf>
    <xf numFmtId="176" fontId="49" fillId="0" borderId="23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NumberFormat="1" applyFont="1" applyAlignment="1">
      <alignment vertical="center" wrapText="1" shrinkToFit="1"/>
    </xf>
    <xf numFmtId="178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78" fontId="1" fillId="0" borderId="29" xfId="0" applyNumberFormat="1" applyFont="1" applyFill="1" applyBorder="1" applyAlignment="1">
      <alignment horizontal="center" vertical="center"/>
    </xf>
    <xf numFmtId="179" fontId="1" fillId="0" borderId="28" xfId="0" applyNumberFormat="1" applyFont="1" applyFill="1" applyBorder="1" applyAlignment="1">
      <alignment horizontal="center" vertical="center"/>
    </xf>
    <xf numFmtId="179" fontId="1" fillId="0" borderId="27" xfId="0" applyNumberFormat="1" applyFont="1" applyFill="1" applyBorder="1" applyAlignment="1">
      <alignment horizontal="center" vertical="center"/>
    </xf>
    <xf numFmtId="179" fontId="1" fillId="0" borderId="30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1" fillId="0" borderId="31" xfId="0" applyNumberFormat="1" applyFont="1" applyFill="1" applyBorder="1" applyAlignment="1">
      <alignment horizontal="center" vertical="center"/>
    </xf>
    <xf numFmtId="177" fontId="1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 shrinkToFi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178" fontId="1" fillId="0" borderId="34" xfId="0" applyNumberFormat="1" applyFont="1" applyFill="1" applyBorder="1" applyAlignment="1">
      <alignment horizontal="center" vertical="center"/>
    </xf>
    <xf numFmtId="179" fontId="1" fillId="0" borderId="33" xfId="0" applyNumberFormat="1" applyFont="1" applyFill="1" applyBorder="1" applyAlignment="1">
      <alignment horizontal="center" vertical="center"/>
    </xf>
    <xf numFmtId="179" fontId="1" fillId="0" borderId="35" xfId="0" applyNumberFormat="1" applyFont="1" applyFill="1" applyBorder="1" applyAlignment="1">
      <alignment horizontal="center" vertical="center"/>
    </xf>
    <xf numFmtId="179" fontId="1" fillId="0" borderId="36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9" fontId="1" fillId="0" borderId="21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44"/>
  <sheetViews>
    <sheetView tabSelected="1" workbookViewId="0" topLeftCell="A1">
      <selection activeCell="H48" sqref="H48"/>
    </sheetView>
  </sheetViews>
  <sheetFormatPr defaultColWidth="9.00390625" defaultRowHeight="14.25"/>
  <cols>
    <col min="1" max="1" width="6.625" style="1" customWidth="1"/>
    <col min="2" max="3" width="8.625" style="1" customWidth="1"/>
    <col min="4" max="7" width="8.625" style="99" customWidth="1"/>
    <col min="8" max="8" width="8.625" style="100" customWidth="1"/>
    <col min="9" max="9" width="8.625" style="1" customWidth="1"/>
    <col min="10" max="237" width="9.00390625" style="1" customWidth="1"/>
    <col min="238" max="249" width="9.00390625" style="101" customWidth="1"/>
    <col min="250" max="253" width="9.00390625" style="67" customWidth="1"/>
    <col min="254" max="16384" width="9.00390625" style="68" customWidth="1"/>
  </cols>
  <sheetData>
    <row r="1" spans="1:2" ht="14.25">
      <c r="A1" s="9" t="s">
        <v>0</v>
      </c>
      <c r="B1" s="9"/>
    </row>
    <row r="2" spans="1:256" s="97" customFormat="1" ht="45" customHeight="1">
      <c r="A2" s="10" t="s">
        <v>1</v>
      </c>
      <c r="B2" s="10"/>
      <c r="C2" s="10"/>
      <c r="D2" s="10"/>
      <c r="E2" s="10"/>
      <c r="F2" s="10"/>
      <c r="G2" s="10"/>
      <c r="H2" s="69"/>
      <c r="I2" s="10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21"/>
      <c r="IQ2" s="121"/>
      <c r="IR2" s="121"/>
      <c r="IS2" s="121"/>
      <c r="IT2" s="122"/>
      <c r="IU2" s="122"/>
      <c r="IV2" s="122"/>
    </row>
    <row r="3" spans="1:256" s="98" customFormat="1" ht="34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70" t="s">
        <v>8</v>
      </c>
      <c r="H3" s="17" t="s">
        <v>9</v>
      </c>
      <c r="I3" s="90" t="s">
        <v>10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20"/>
      <c r="IM3" s="120"/>
      <c r="IN3" s="120"/>
      <c r="IO3" s="120"/>
      <c r="IP3" s="123"/>
      <c r="IQ3" s="123"/>
      <c r="IR3" s="123"/>
      <c r="IS3" s="123"/>
      <c r="IT3" s="124"/>
      <c r="IU3" s="124"/>
      <c r="IV3" s="124"/>
    </row>
    <row r="4" spans="1:256" s="2" customFormat="1" ht="16.5" customHeight="1">
      <c r="A4" s="102">
        <v>1010</v>
      </c>
      <c r="B4" s="103" t="s">
        <v>11</v>
      </c>
      <c r="C4" s="102" t="s">
        <v>12</v>
      </c>
      <c r="D4" s="104">
        <v>84</v>
      </c>
      <c r="E4" s="105">
        <f aca="true" t="shared" si="0" ref="E4:E67">D4*0.3</f>
        <v>25.2</v>
      </c>
      <c r="F4" s="106">
        <v>27</v>
      </c>
      <c r="G4" s="107">
        <f aca="true" t="shared" si="1" ref="G4:G67">E4+F4</f>
        <v>52.2</v>
      </c>
      <c r="H4" s="108">
        <v>1</v>
      </c>
      <c r="I4" s="11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95"/>
      <c r="IQ4" s="95"/>
      <c r="IR4" s="95"/>
      <c r="IS4" s="95"/>
      <c r="IT4" s="96"/>
      <c r="IU4" s="96"/>
      <c r="IV4" s="96"/>
    </row>
    <row r="5" spans="1:256" s="2" customFormat="1" ht="16.5" customHeight="1">
      <c r="A5" s="20">
        <v>1002</v>
      </c>
      <c r="B5" s="19" t="s">
        <v>13</v>
      </c>
      <c r="C5" s="20" t="s">
        <v>14</v>
      </c>
      <c r="D5" s="109">
        <v>79</v>
      </c>
      <c r="E5" s="110">
        <f t="shared" si="0"/>
        <v>23.7</v>
      </c>
      <c r="F5" s="111">
        <v>27.6</v>
      </c>
      <c r="G5" s="112">
        <f t="shared" si="1"/>
        <v>51.3</v>
      </c>
      <c r="H5" s="113">
        <v>2</v>
      </c>
      <c r="I5" s="2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95"/>
      <c r="IQ5" s="95"/>
      <c r="IR5" s="95"/>
      <c r="IS5" s="95"/>
      <c r="IT5" s="96"/>
      <c r="IU5" s="96"/>
      <c r="IV5" s="96"/>
    </row>
    <row r="6" spans="1:256" s="2" customFormat="1" ht="16.5" customHeight="1">
      <c r="A6" s="20">
        <v>1008</v>
      </c>
      <c r="B6" s="19" t="s">
        <v>15</v>
      </c>
      <c r="C6" s="20" t="s">
        <v>16</v>
      </c>
      <c r="D6" s="109">
        <v>78</v>
      </c>
      <c r="E6" s="110">
        <f t="shared" si="0"/>
        <v>23.4</v>
      </c>
      <c r="F6" s="111">
        <v>27.1</v>
      </c>
      <c r="G6" s="112">
        <f t="shared" si="1"/>
        <v>50.5</v>
      </c>
      <c r="H6" s="113">
        <v>3</v>
      </c>
      <c r="I6" s="2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95"/>
      <c r="IQ6" s="95"/>
      <c r="IR6" s="95"/>
      <c r="IS6" s="95"/>
      <c r="IT6" s="96"/>
      <c r="IU6" s="96"/>
      <c r="IV6" s="96"/>
    </row>
    <row r="7" spans="1:256" s="2" customFormat="1" ht="16.5" customHeight="1">
      <c r="A7" s="20">
        <v>1022</v>
      </c>
      <c r="B7" s="19" t="s">
        <v>17</v>
      </c>
      <c r="C7" s="20" t="s">
        <v>18</v>
      </c>
      <c r="D7" s="109">
        <v>81</v>
      </c>
      <c r="E7" s="110">
        <f t="shared" si="0"/>
        <v>24.3</v>
      </c>
      <c r="F7" s="111">
        <v>26.1</v>
      </c>
      <c r="G7" s="112">
        <f t="shared" si="1"/>
        <v>50.400000000000006</v>
      </c>
      <c r="H7" s="113">
        <v>4</v>
      </c>
      <c r="I7" s="2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95"/>
      <c r="IQ7" s="95"/>
      <c r="IR7" s="95"/>
      <c r="IS7" s="95"/>
      <c r="IT7" s="96"/>
      <c r="IU7" s="96"/>
      <c r="IV7" s="96"/>
    </row>
    <row r="8" spans="1:256" s="2" customFormat="1" ht="16.5" customHeight="1">
      <c r="A8" s="20">
        <v>1023</v>
      </c>
      <c r="B8" s="19" t="s">
        <v>19</v>
      </c>
      <c r="C8" s="20" t="s">
        <v>20</v>
      </c>
      <c r="D8" s="109">
        <v>80</v>
      </c>
      <c r="E8" s="110">
        <f t="shared" si="0"/>
        <v>24</v>
      </c>
      <c r="F8" s="111">
        <v>26</v>
      </c>
      <c r="G8" s="112">
        <f t="shared" si="1"/>
        <v>50</v>
      </c>
      <c r="H8" s="113">
        <v>5</v>
      </c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95"/>
      <c r="IQ8" s="95"/>
      <c r="IR8" s="95"/>
      <c r="IS8" s="95"/>
      <c r="IT8" s="96"/>
      <c r="IU8" s="96"/>
      <c r="IV8" s="96"/>
    </row>
    <row r="9" spans="1:256" s="2" customFormat="1" ht="16.5" customHeight="1">
      <c r="A9" s="20">
        <v>1013</v>
      </c>
      <c r="B9" s="19" t="s">
        <v>21</v>
      </c>
      <c r="C9" s="20" t="s">
        <v>22</v>
      </c>
      <c r="D9" s="109">
        <v>76</v>
      </c>
      <c r="E9" s="110">
        <f t="shared" si="0"/>
        <v>22.8</v>
      </c>
      <c r="F9" s="111">
        <v>26.799999999999997</v>
      </c>
      <c r="G9" s="112">
        <f t="shared" si="1"/>
        <v>49.599999999999994</v>
      </c>
      <c r="H9" s="113">
        <v>6</v>
      </c>
      <c r="I9" s="2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95"/>
      <c r="IQ9" s="95"/>
      <c r="IR9" s="95"/>
      <c r="IS9" s="95"/>
      <c r="IT9" s="96"/>
      <c r="IU9" s="96"/>
      <c r="IV9" s="96"/>
    </row>
    <row r="10" spans="1:256" s="2" customFormat="1" ht="16.5" customHeight="1">
      <c r="A10" s="102">
        <v>1001</v>
      </c>
      <c r="B10" s="103" t="s">
        <v>23</v>
      </c>
      <c r="C10" s="102" t="s">
        <v>24</v>
      </c>
      <c r="D10" s="104">
        <v>71</v>
      </c>
      <c r="E10" s="110">
        <f t="shared" si="0"/>
        <v>21.3</v>
      </c>
      <c r="F10" s="112">
        <v>28.1</v>
      </c>
      <c r="G10" s="112">
        <f t="shared" si="1"/>
        <v>49.400000000000006</v>
      </c>
      <c r="H10" s="113">
        <v>7</v>
      </c>
      <c r="I10" s="11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95"/>
      <c r="IQ10" s="95"/>
      <c r="IR10" s="95"/>
      <c r="IS10" s="95"/>
      <c r="IT10" s="96"/>
      <c r="IU10" s="96"/>
      <c r="IV10" s="96"/>
    </row>
    <row r="11" spans="1:256" s="2" customFormat="1" ht="16.5" customHeight="1">
      <c r="A11" s="20">
        <v>1007</v>
      </c>
      <c r="B11" s="19" t="s">
        <v>25</v>
      </c>
      <c r="C11" s="20" t="s">
        <v>26</v>
      </c>
      <c r="D11" s="109">
        <v>74</v>
      </c>
      <c r="E11" s="110">
        <f t="shared" si="0"/>
        <v>22.2</v>
      </c>
      <c r="F11" s="111">
        <v>27.2</v>
      </c>
      <c r="G11" s="112">
        <f t="shared" si="1"/>
        <v>49.4</v>
      </c>
      <c r="H11" s="113">
        <v>8</v>
      </c>
      <c r="I11" s="2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95"/>
      <c r="IQ11" s="95"/>
      <c r="IR11" s="95"/>
      <c r="IS11" s="95"/>
      <c r="IT11" s="96"/>
      <c r="IU11" s="96"/>
      <c r="IV11" s="96"/>
    </row>
    <row r="12" spans="1:256" s="2" customFormat="1" ht="16.5" customHeight="1">
      <c r="A12" s="20">
        <v>1016</v>
      </c>
      <c r="B12" s="19" t="s">
        <v>27</v>
      </c>
      <c r="C12" s="20" t="s">
        <v>28</v>
      </c>
      <c r="D12" s="109">
        <v>76</v>
      </c>
      <c r="E12" s="110">
        <f t="shared" si="0"/>
        <v>22.8</v>
      </c>
      <c r="F12" s="111">
        <v>26.499999999999996</v>
      </c>
      <c r="G12" s="112">
        <f t="shared" si="1"/>
        <v>49.3</v>
      </c>
      <c r="H12" s="113">
        <v>9</v>
      </c>
      <c r="I12" s="2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95"/>
      <c r="IQ12" s="95"/>
      <c r="IR12" s="95"/>
      <c r="IS12" s="95"/>
      <c r="IT12" s="96"/>
      <c r="IU12" s="96"/>
      <c r="IV12" s="96"/>
    </row>
    <row r="13" spans="1:256" s="2" customFormat="1" ht="16.5" customHeight="1">
      <c r="A13" s="20">
        <v>1017</v>
      </c>
      <c r="B13" s="19" t="s">
        <v>29</v>
      </c>
      <c r="C13" s="20" t="s">
        <v>30</v>
      </c>
      <c r="D13" s="109">
        <v>76</v>
      </c>
      <c r="E13" s="110">
        <f t="shared" si="0"/>
        <v>22.8</v>
      </c>
      <c r="F13" s="111">
        <v>26.499999999999996</v>
      </c>
      <c r="G13" s="112">
        <f t="shared" si="1"/>
        <v>49.3</v>
      </c>
      <c r="H13" s="113">
        <v>10</v>
      </c>
      <c r="I13" s="2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95"/>
      <c r="IQ13" s="95"/>
      <c r="IR13" s="95"/>
      <c r="IS13" s="95"/>
      <c r="IT13" s="96"/>
      <c r="IU13" s="96"/>
      <c r="IV13" s="96"/>
    </row>
    <row r="14" spans="1:256" s="2" customFormat="1" ht="16.5" customHeight="1">
      <c r="A14" s="20">
        <v>1029</v>
      </c>
      <c r="B14" s="19" t="s">
        <v>31</v>
      </c>
      <c r="C14" s="20" t="s">
        <v>32</v>
      </c>
      <c r="D14" s="109">
        <v>78</v>
      </c>
      <c r="E14" s="110">
        <f t="shared" si="0"/>
        <v>23.4</v>
      </c>
      <c r="F14" s="111">
        <v>25.6</v>
      </c>
      <c r="G14" s="112">
        <f t="shared" si="1"/>
        <v>49</v>
      </c>
      <c r="H14" s="113">
        <v>11</v>
      </c>
      <c r="I14" s="2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95"/>
      <c r="IQ14" s="95"/>
      <c r="IR14" s="95"/>
      <c r="IS14" s="95"/>
      <c r="IT14" s="96"/>
      <c r="IU14" s="96"/>
      <c r="IV14" s="96"/>
    </row>
    <row r="15" spans="1:256" s="2" customFormat="1" ht="16.5" customHeight="1">
      <c r="A15" s="20">
        <v>1019</v>
      </c>
      <c r="B15" s="19" t="s">
        <v>33</v>
      </c>
      <c r="C15" s="20" t="s">
        <v>34</v>
      </c>
      <c r="D15" s="109">
        <v>75</v>
      </c>
      <c r="E15" s="110">
        <f t="shared" si="0"/>
        <v>22.5</v>
      </c>
      <c r="F15" s="111">
        <v>26.3</v>
      </c>
      <c r="G15" s="112">
        <f t="shared" si="1"/>
        <v>48.8</v>
      </c>
      <c r="H15" s="113">
        <v>12</v>
      </c>
      <c r="I15" s="2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95"/>
      <c r="IQ15" s="95"/>
      <c r="IR15" s="95"/>
      <c r="IS15" s="95"/>
      <c r="IT15" s="96"/>
      <c r="IU15" s="96"/>
      <c r="IV15" s="96"/>
    </row>
    <row r="16" spans="1:256" s="2" customFormat="1" ht="16.5" customHeight="1">
      <c r="A16" s="20">
        <v>1031</v>
      </c>
      <c r="B16" s="19" t="s">
        <v>35</v>
      </c>
      <c r="C16" s="20" t="s">
        <v>36</v>
      </c>
      <c r="D16" s="109">
        <v>77</v>
      </c>
      <c r="E16" s="110">
        <f t="shared" si="0"/>
        <v>23.099999999999998</v>
      </c>
      <c r="F16" s="111">
        <v>25.2</v>
      </c>
      <c r="G16" s="112">
        <f t="shared" si="1"/>
        <v>48.3</v>
      </c>
      <c r="H16" s="113">
        <v>13</v>
      </c>
      <c r="I16" s="1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95"/>
      <c r="IQ16" s="95"/>
      <c r="IR16" s="95"/>
      <c r="IS16" s="95"/>
      <c r="IT16" s="96"/>
      <c r="IU16" s="96"/>
      <c r="IV16" s="96"/>
    </row>
    <row r="17" spans="1:256" s="2" customFormat="1" ht="16.5" customHeight="1">
      <c r="A17" s="20">
        <v>1021</v>
      </c>
      <c r="B17" s="19" t="s">
        <v>37</v>
      </c>
      <c r="C17" s="20" t="s">
        <v>38</v>
      </c>
      <c r="D17" s="109">
        <v>73</v>
      </c>
      <c r="E17" s="110">
        <f t="shared" si="0"/>
        <v>21.9</v>
      </c>
      <c r="F17" s="111">
        <v>26.1</v>
      </c>
      <c r="G17" s="112">
        <f t="shared" si="1"/>
        <v>48</v>
      </c>
      <c r="H17" s="113">
        <v>14</v>
      </c>
      <c r="I17" s="2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95"/>
      <c r="IQ17" s="95"/>
      <c r="IR17" s="95"/>
      <c r="IS17" s="95"/>
      <c r="IT17" s="96"/>
      <c r="IU17" s="96"/>
      <c r="IV17" s="96"/>
    </row>
    <row r="18" spans="1:256" s="2" customFormat="1" ht="16.5" customHeight="1">
      <c r="A18" s="20">
        <v>2013</v>
      </c>
      <c r="B18" s="19" t="s">
        <v>39</v>
      </c>
      <c r="C18" s="20" t="s">
        <v>40</v>
      </c>
      <c r="D18" s="109">
        <v>83</v>
      </c>
      <c r="E18" s="110">
        <f t="shared" si="0"/>
        <v>24.9</v>
      </c>
      <c r="F18" s="111">
        <v>22.6</v>
      </c>
      <c r="G18" s="112">
        <f t="shared" si="1"/>
        <v>47.5</v>
      </c>
      <c r="H18" s="113">
        <v>15</v>
      </c>
      <c r="I18" s="2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95"/>
      <c r="IQ18" s="95"/>
      <c r="IR18" s="95"/>
      <c r="IS18" s="95"/>
      <c r="IT18" s="96"/>
      <c r="IU18" s="96"/>
      <c r="IV18" s="96"/>
    </row>
    <row r="19" spans="1:256" s="2" customFormat="1" ht="16.5" customHeight="1">
      <c r="A19" s="20">
        <v>1039</v>
      </c>
      <c r="B19" s="19" t="s">
        <v>41</v>
      </c>
      <c r="C19" s="20" t="s">
        <v>42</v>
      </c>
      <c r="D19" s="109">
        <v>76</v>
      </c>
      <c r="E19" s="110">
        <f t="shared" si="0"/>
        <v>22.8</v>
      </c>
      <c r="F19" s="111">
        <v>24.7</v>
      </c>
      <c r="G19" s="112">
        <f t="shared" si="1"/>
        <v>47.5</v>
      </c>
      <c r="H19" s="113">
        <v>16</v>
      </c>
      <c r="I19" s="2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95"/>
      <c r="IQ19" s="95"/>
      <c r="IR19" s="95"/>
      <c r="IS19" s="95"/>
      <c r="IT19" s="96"/>
      <c r="IU19" s="96"/>
      <c r="IV19" s="96"/>
    </row>
    <row r="20" spans="1:256" s="2" customFormat="1" ht="16.5" customHeight="1">
      <c r="A20" s="20">
        <v>1071</v>
      </c>
      <c r="B20" s="19" t="s">
        <v>43</v>
      </c>
      <c r="C20" s="20" t="s">
        <v>44</v>
      </c>
      <c r="D20" s="109">
        <v>78</v>
      </c>
      <c r="E20" s="110">
        <f t="shared" si="0"/>
        <v>23.4</v>
      </c>
      <c r="F20" s="111">
        <v>24</v>
      </c>
      <c r="G20" s="112">
        <f t="shared" si="1"/>
        <v>47.4</v>
      </c>
      <c r="H20" s="113">
        <v>17</v>
      </c>
      <c r="I20" s="2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95"/>
      <c r="IQ20" s="95"/>
      <c r="IR20" s="95"/>
      <c r="IS20" s="95"/>
      <c r="IT20" s="96"/>
      <c r="IU20" s="96"/>
      <c r="IV20" s="96"/>
    </row>
    <row r="21" spans="1:256" s="2" customFormat="1" ht="16.5" customHeight="1">
      <c r="A21" s="20">
        <v>1020</v>
      </c>
      <c r="B21" s="19" t="s">
        <v>45</v>
      </c>
      <c r="C21" s="20" t="s">
        <v>26</v>
      </c>
      <c r="D21" s="109">
        <v>71</v>
      </c>
      <c r="E21" s="110">
        <f t="shared" si="0"/>
        <v>21.3</v>
      </c>
      <c r="F21" s="111">
        <v>26.1</v>
      </c>
      <c r="G21" s="112">
        <f t="shared" si="1"/>
        <v>47.400000000000006</v>
      </c>
      <c r="H21" s="113">
        <v>18</v>
      </c>
      <c r="I21" s="2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95"/>
      <c r="IQ21" s="95"/>
      <c r="IR21" s="95"/>
      <c r="IS21" s="95"/>
      <c r="IT21" s="96"/>
      <c r="IU21" s="96"/>
      <c r="IV21" s="96"/>
    </row>
    <row r="22" spans="1:256" s="2" customFormat="1" ht="16.5" customHeight="1">
      <c r="A22" s="20">
        <v>1091</v>
      </c>
      <c r="B22" s="19" t="s">
        <v>46</v>
      </c>
      <c r="C22" s="20" t="s">
        <v>47</v>
      </c>
      <c r="D22" s="109">
        <v>80</v>
      </c>
      <c r="E22" s="110">
        <f t="shared" si="0"/>
        <v>24</v>
      </c>
      <c r="F22" s="111">
        <v>23.3</v>
      </c>
      <c r="G22" s="112">
        <f t="shared" si="1"/>
        <v>47.3</v>
      </c>
      <c r="H22" s="113">
        <v>19</v>
      </c>
      <c r="I22" s="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95"/>
      <c r="IQ22" s="95"/>
      <c r="IR22" s="95"/>
      <c r="IS22" s="95"/>
      <c r="IT22" s="96"/>
      <c r="IU22" s="96"/>
      <c r="IV22" s="96"/>
    </row>
    <row r="23" spans="1:256" s="2" customFormat="1" ht="16.5" customHeight="1">
      <c r="A23" s="20">
        <v>1084</v>
      </c>
      <c r="B23" s="19" t="s">
        <v>48</v>
      </c>
      <c r="C23" s="20" t="s">
        <v>49</v>
      </c>
      <c r="D23" s="109">
        <v>79</v>
      </c>
      <c r="E23" s="110">
        <f t="shared" si="0"/>
        <v>23.7</v>
      </c>
      <c r="F23" s="111">
        <v>23.6</v>
      </c>
      <c r="G23" s="112">
        <f t="shared" si="1"/>
        <v>47.3</v>
      </c>
      <c r="H23" s="113">
        <v>20</v>
      </c>
      <c r="I23" s="2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95"/>
      <c r="IQ23" s="95"/>
      <c r="IR23" s="95"/>
      <c r="IS23" s="95"/>
      <c r="IT23" s="96"/>
      <c r="IU23" s="96"/>
      <c r="IV23" s="96"/>
    </row>
    <row r="24" spans="1:256" s="2" customFormat="1" ht="16.5" customHeight="1">
      <c r="A24" s="20">
        <v>1032</v>
      </c>
      <c r="B24" s="19" t="s">
        <v>50</v>
      </c>
      <c r="C24" s="20" t="s">
        <v>51</v>
      </c>
      <c r="D24" s="109">
        <v>74</v>
      </c>
      <c r="E24" s="110">
        <f t="shared" si="0"/>
        <v>22.2</v>
      </c>
      <c r="F24" s="111">
        <v>25.1</v>
      </c>
      <c r="G24" s="112">
        <f t="shared" si="1"/>
        <v>47.3</v>
      </c>
      <c r="H24" s="113">
        <v>21</v>
      </c>
      <c r="I24" s="2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95"/>
      <c r="IQ24" s="95"/>
      <c r="IR24" s="95"/>
      <c r="IS24" s="95"/>
      <c r="IT24" s="96"/>
      <c r="IU24" s="96"/>
      <c r="IV24" s="96"/>
    </row>
    <row r="25" spans="1:256" s="2" customFormat="1" ht="16.5" customHeight="1">
      <c r="A25" s="20">
        <v>1014</v>
      </c>
      <c r="B25" s="19" t="s">
        <v>52</v>
      </c>
      <c r="C25" s="20" t="s">
        <v>53</v>
      </c>
      <c r="D25" s="109">
        <v>69</v>
      </c>
      <c r="E25" s="110">
        <f t="shared" si="0"/>
        <v>20.7</v>
      </c>
      <c r="F25" s="111">
        <v>26.499999999999996</v>
      </c>
      <c r="G25" s="112">
        <f t="shared" si="1"/>
        <v>47.199999999999996</v>
      </c>
      <c r="H25" s="113">
        <v>22</v>
      </c>
      <c r="I25" s="1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95"/>
      <c r="IQ25" s="95"/>
      <c r="IR25" s="95"/>
      <c r="IS25" s="95"/>
      <c r="IT25" s="96"/>
      <c r="IU25" s="96"/>
      <c r="IV25" s="96"/>
    </row>
    <row r="26" spans="1:256" s="2" customFormat="1" ht="16.5" customHeight="1">
      <c r="A26" s="20">
        <v>2035</v>
      </c>
      <c r="B26" s="19" t="s">
        <v>54</v>
      </c>
      <c r="C26" s="20" t="s">
        <v>55</v>
      </c>
      <c r="D26" s="109">
        <v>85</v>
      </c>
      <c r="E26" s="110">
        <f t="shared" si="0"/>
        <v>25.5</v>
      </c>
      <c r="F26" s="111">
        <v>21.5</v>
      </c>
      <c r="G26" s="112">
        <f t="shared" si="1"/>
        <v>47</v>
      </c>
      <c r="H26" s="113">
        <v>23</v>
      </c>
      <c r="I26" s="2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95"/>
      <c r="IQ26" s="95"/>
      <c r="IR26" s="95"/>
      <c r="IS26" s="95"/>
      <c r="IT26" s="96"/>
      <c r="IU26" s="96"/>
      <c r="IV26" s="96"/>
    </row>
    <row r="27" spans="1:256" s="2" customFormat="1" ht="16.5" customHeight="1">
      <c r="A27" s="20">
        <v>1040</v>
      </c>
      <c r="B27" s="19" t="s">
        <v>56</v>
      </c>
      <c r="C27" s="20" t="s">
        <v>57</v>
      </c>
      <c r="D27" s="109">
        <v>74</v>
      </c>
      <c r="E27" s="110">
        <f t="shared" si="0"/>
        <v>22.2</v>
      </c>
      <c r="F27" s="111">
        <v>24.7</v>
      </c>
      <c r="G27" s="112">
        <f t="shared" si="1"/>
        <v>46.9</v>
      </c>
      <c r="H27" s="113">
        <v>24</v>
      </c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95"/>
      <c r="IQ27" s="95"/>
      <c r="IR27" s="95"/>
      <c r="IS27" s="95"/>
      <c r="IT27" s="96"/>
      <c r="IU27" s="96"/>
      <c r="IV27" s="96"/>
    </row>
    <row r="28" spans="1:256" s="2" customFormat="1" ht="16.5" customHeight="1">
      <c r="A28" s="20">
        <v>1035</v>
      </c>
      <c r="B28" s="19" t="s">
        <v>58</v>
      </c>
      <c r="C28" s="20" t="s">
        <v>59</v>
      </c>
      <c r="D28" s="109">
        <v>73</v>
      </c>
      <c r="E28" s="110">
        <f t="shared" si="0"/>
        <v>21.9</v>
      </c>
      <c r="F28" s="111">
        <v>24.999999999999996</v>
      </c>
      <c r="G28" s="112">
        <f t="shared" si="1"/>
        <v>46.89999999999999</v>
      </c>
      <c r="H28" s="113">
        <v>25</v>
      </c>
      <c r="I28" s="2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95"/>
      <c r="IQ28" s="95"/>
      <c r="IR28" s="95"/>
      <c r="IS28" s="95"/>
      <c r="IT28" s="96"/>
      <c r="IU28" s="96"/>
      <c r="IV28" s="96"/>
    </row>
    <row r="29" spans="1:256" s="2" customFormat="1" ht="16.5" customHeight="1">
      <c r="A29" s="20">
        <v>2033</v>
      </c>
      <c r="B29" s="19" t="s">
        <v>60</v>
      </c>
      <c r="C29" s="20" t="s">
        <v>61</v>
      </c>
      <c r="D29" s="109">
        <v>84</v>
      </c>
      <c r="E29" s="110">
        <f t="shared" si="0"/>
        <v>25.2</v>
      </c>
      <c r="F29" s="111">
        <v>21.5</v>
      </c>
      <c r="G29" s="112">
        <f t="shared" si="1"/>
        <v>46.7</v>
      </c>
      <c r="H29" s="113">
        <v>26</v>
      </c>
      <c r="I29" s="2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95"/>
      <c r="IQ29" s="95"/>
      <c r="IR29" s="95"/>
      <c r="IS29" s="95"/>
      <c r="IT29" s="96"/>
      <c r="IU29" s="96"/>
      <c r="IV29" s="96"/>
    </row>
    <row r="30" spans="1:256" s="2" customFormat="1" ht="16.5" customHeight="1">
      <c r="A30" s="20">
        <v>1025</v>
      </c>
      <c r="B30" s="19" t="s">
        <v>62</v>
      </c>
      <c r="C30" s="20" t="s">
        <v>63</v>
      </c>
      <c r="D30" s="109">
        <v>70</v>
      </c>
      <c r="E30" s="110">
        <f t="shared" si="0"/>
        <v>21</v>
      </c>
      <c r="F30" s="111">
        <v>25.7</v>
      </c>
      <c r="G30" s="112">
        <f t="shared" si="1"/>
        <v>46.7</v>
      </c>
      <c r="H30" s="113">
        <v>27</v>
      </c>
      <c r="I30" s="2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95"/>
      <c r="IQ30" s="95"/>
      <c r="IR30" s="95"/>
      <c r="IS30" s="95"/>
      <c r="IT30" s="96"/>
      <c r="IU30" s="96"/>
      <c r="IV30" s="96"/>
    </row>
    <row r="31" spans="1:256" s="2" customFormat="1" ht="16.5" customHeight="1">
      <c r="A31" s="20">
        <v>1027</v>
      </c>
      <c r="B31" s="19" t="s">
        <v>64</v>
      </c>
      <c r="C31" s="20" t="s">
        <v>65</v>
      </c>
      <c r="D31" s="109">
        <v>70</v>
      </c>
      <c r="E31" s="110">
        <f t="shared" si="0"/>
        <v>21</v>
      </c>
      <c r="F31" s="111">
        <v>25.6</v>
      </c>
      <c r="G31" s="112">
        <f t="shared" si="1"/>
        <v>46.6</v>
      </c>
      <c r="H31" s="113">
        <v>28</v>
      </c>
      <c r="I31" s="2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95"/>
      <c r="IQ31" s="95"/>
      <c r="IR31" s="95"/>
      <c r="IS31" s="95"/>
      <c r="IT31" s="96"/>
      <c r="IU31" s="96"/>
      <c r="IV31" s="96"/>
    </row>
    <row r="32" spans="1:256" s="2" customFormat="1" ht="16.5" customHeight="1">
      <c r="A32" s="20">
        <v>1072</v>
      </c>
      <c r="B32" s="19" t="s">
        <v>66</v>
      </c>
      <c r="C32" s="20" t="s">
        <v>67</v>
      </c>
      <c r="D32" s="109">
        <v>75</v>
      </c>
      <c r="E32" s="110">
        <f t="shared" si="0"/>
        <v>22.5</v>
      </c>
      <c r="F32" s="111">
        <v>24</v>
      </c>
      <c r="G32" s="112">
        <f t="shared" si="1"/>
        <v>46.5</v>
      </c>
      <c r="H32" s="113">
        <v>29</v>
      </c>
      <c r="I32" s="2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95"/>
      <c r="IQ32" s="95"/>
      <c r="IR32" s="95"/>
      <c r="IS32" s="95"/>
      <c r="IT32" s="96"/>
      <c r="IU32" s="96"/>
      <c r="IV32" s="96"/>
    </row>
    <row r="33" spans="1:256" s="2" customFormat="1" ht="16.5" customHeight="1">
      <c r="A33" s="20">
        <v>2010</v>
      </c>
      <c r="B33" s="19" t="s">
        <v>68</v>
      </c>
      <c r="C33" s="20" t="s">
        <v>47</v>
      </c>
      <c r="D33" s="109">
        <v>78</v>
      </c>
      <c r="E33" s="110">
        <f t="shared" si="0"/>
        <v>23.4</v>
      </c>
      <c r="F33" s="111">
        <v>22.7</v>
      </c>
      <c r="G33" s="112">
        <f t="shared" si="1"/>
        <v>46.099999999999994</v>
      </c>
      <c r="H33" s="113">
        <v>30</v>
      </c>
      <c r="I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95"/>
      <c r="IQ33" s="95"/>
      <c r="IR33" s="95"/>
      <c r="IS33" s="95"/>
      <c r="IT33" s="96"/>
      <c r="IU33" s="96"/>
      <c r="IV33" s="96"/>
    </row>
    <row r="34" spans="1:256" s="2" customFormat="1" ht="16.5" customHeight="1">
      <c r="A34" s="20">
        <v>1097</v>
      </c>
      <c r="B34" s="19" t="s">
        <v>69</v>
      </c>
      <c r="C34" s="20" t="s">
        <v>70</v>
      </c>
      <c r="D34" s="109">
        <v>77</v>
      </c>
      <c r="E34" s="110">
        <f t="shared" si="0"/>
        <v>23.099999999999998</v>
      </c>
      <c r="F34" s="111">
        <v>23</v>
      </c>
      <c r="G34" s="112">
        <f t="shared" si="1"/>
        <v>46.099999999999994</v>
      </c>
      <c r="H34" s="113">
        <v>31</v>
      </c>
      <c r="I34" s="2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95"/>
      <c r="IQ34" s="95"/>
      <c r="IR34" s="95"/>
      <c r="IS34" s="95"/>
      <c r="IT34" s="96"/>
      <c r="IU34" s="96"/>
      <c r="IV34" s="96"/>
    </row>
    <row r="35" spans="1:256" s="2" customFormat="1" ht="16.5" customHeight="1">
      <c r="A35" s="20">
        <v>1006</v>
      </c>
      <c r="B35" s="19" t="s">
        <v>71</v>
      </c>
      <c r="C35" s="20" t="s">
        <v>72</v>
      </c>
      <c r="D35" s="109">
        <v>63</v>
      </c>
      <c r="E35" s="110">
        <f t="shared" si="0"/>
        <v>18.9</v>
      </c>
      <c r="F35" s="111">
        <v>27.2</v>
      </c>
      <c r="G35" s="112">
        <f t="shared" si="1"/>
        <v>46.099999999999994</v>
      </c>
      <c r="H35" s="113">
        <v>32</v>
      </c>
      <c r="I35" s="2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95"/>
      <c r="IQ35" s="95"/>
      <c r="IR35" s="95"/>
      <c r="IS35" s="95"/>
      <c r="IT35" s="96"/>
      <c r="IU35" s="96"/>
      <c r="IV35" s="96"/>
    </row>
    <row r="36" spans="1:256" s="2" customFormat="1" ht="16.5" customHeight="1">
      <c r="A36" s="20">
        <v>1077</v>
      </c>
      <c r="B36" s="19" t="s">
        <v>73</v>
      </c>
      <c r="C36" s="20" t="s">
        <v>74</v>
      </c>
      <c r="D36" s="109">
        <v>74</v>
      </c>
      <c r="E36" s="110">
        <f t="shared" si="0"/>
        <v>22.2</v>
      </c>
      <c r="F36" s="111">
        <v>23.799999999999997</v>
      </c>
      <c r="G36" s="112">
        <f t="shared" si="1"/>
        <v>46</v>
      </c>
      <c r="H36" s="113">
        <v>33</v>
      </c>
      <c r="I36" s="2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95"/>
      <c r="IQ36" s="95"/>
      <c r="IR36" s="95"/>
      <c r="IS36" s="95"/>
      <c r="IT36" s="96"/>
      <c r="IU36" s="96"/>
      <c r="IV36" s="96"/>
    </row>
    <row r="37" spans="1:256" s="2" customFormat="1" ht="16.5" customHeight="1">
      <c r="A37" s="20">
        <v>1038</v>
      </c>
      <c r="B37" s="19" t="s">
        <v>75</v>
      </c>
      <c r="C37" s="20" t="s">
        <v>76</v>
      </c>
      <c r="D37" s="109">
        <v>71</v>
      </c>
      <c r="E37" s="110">
        <f t="shared" si="0"/>
        <v>21.3</v>
      </c>
      <c r="F37" s="111">
        <v>24.7</v>
      </c>
      <c r="G37" s="112">
        <f t="shared" si="1"/>
        <v>46</v>
      </c>
      <c r="H37" s="113">
        <v>34</v>
      </c>
      <c r="I37" s="2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95"/>
      <c r="IQ37" s="95"/>
      <c r="IR37" s="95"/>
      <c r="IS37" s="95"/>
      <c r="IT37" s="96"/>
      <c r="IU37" s="96"/>
      <c r="IV37" s="96"/>
    </row>
    <row r="38" spans="1:256" s="2" customFormat="1" ht="16.5" customHeight="1">
      <c r="A38" s="20">
        <v>1036</v>
      </c>
      <c r="B38" s="19" t="s">
        <v>77</v>
      </c>
      <c r="C38" s="20" t="s">
        <v>78</v>
      </c>
      <c r="D38" s="109">
        <v>70</v>
      </c>
      <c r="E38" s="110">
        <f t="shared" si="0"/>
        <v>21</v>
      </c>
      <c r="F38" s="111">
        <v>24.9</v>
      </c>
      <c r="G38" s="112">
        <f t="shared" si="1"/>
        <v>45.9</v>
      </c>
      <c r="H38" s="113">
        <v>35</v>
      </c>
      <c r="I38" s="2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95"/>
      <c r="IQ38" s="95"/>
      <c r="IR38" s="95"/>
      <c r="IS38" s="95"/>
      <c r="IT38" s="96"/>
      <c r="IU38" s="96"/>
      <c r="IV38" s="96"/>
    </row>
    <row r="39" spans="1:256" s="2" customFormat="1" ht="16.5" customHeight="1">
      <c r="A39" s="20">
        <v>1092</v>
      </c>
      <c r="B39" s="19" t="s">
        <v>79</v>
      </c>
      <c r="C39" s="20" t="s">
        <v>80</v>
      </c>
      <c r="D39" s="109">
        <v>75</v>
      </c>
      <c r="E39" s="110">
        <f t="shared" si="0"/>
        <v>22.5</v>
      </c>
      <c r="F39" s="111">
        <v>23.3</v>
      </c>
      <c r="G39" s="112">
        <f t="shared" si="1"/>
        <v>45.8</v>
      </c>
      <c r="H39" s="113">
        <v>36</v>
      </c>
      <c r="I39" s="2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95"/>
      <c r="IQ39" s="95"/>
      <c r="IR39" s="95"/>
      <c r="IS39" s="95"/>
      <c r="IT39" s="96"/>
      <c r="IU39" s="96"/>
      <c r="IV39" s="96"/>
    </row>
    <row r="40" spans="1:256" s="2" customFormat="1" ht="16.5" customHeight="1">
      <c r="A40" s="20">
        <v>1028</v>
      </c>
      <c r="B40" s="19" t="s">
        <v>81</v>
      </c>
      <c r="C40" s="20" t="s">
        <v>82</v>
      </c>
      <c r="D40" s="109">
        <v>67</v>
      </c>
      <c r="E40" s="110">
        <f t="shared" si="0"/>
        <v>20.099999999999998</v>
      </c>
      <c r="F40" s="111">
        <v>25.6</v>
      </c>
      <c r="G40" s="112">
        <f t="shared" si="1"/>
        <v>45.7</v>
      </c>
      <c r="H40" s="113">
        <v>37</v>
      </c>
      <c r="I40" s="2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95"/>
      <c r="IQ40" s="95"/>
      <c r="IR40" s="95"/>
      <c r="IS40" s="95"/>
      <c r="IT40" s="96"/>
      <c r="IU40" s="96"/>
      <c r="IV40" s="96"/>
    </row>
    <row r="41" spans="1:256" s="2" customFormat="1" ht="16.5" customHeight="1">
      <c r="A41" s="20">
        <v>2038</v>
      </c>
      <c r="B41" s="19" t="s">
        <v>83</v>
      </c>
      <c r="C41" s="20" t="s">
        <v>84</v>
      </c>
      <c r="D41" s="109">
        <v>81</v>
      </c>
      <c r="E41" s="110">
        <f t="shared" si="0"/>
        <v>24.3</v>
      </c>
      <c r="F41" s="111">
        <v>21.3</v>
      </c>
      <c r="G41" s="112">
        <f t="shared" si="1"/>
        <v>45.6</v>
      </c>
      <c r="H41" s="113">
        <v>38</v>
      </c>
      <c r="I41" s="2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95"/>
      <c r="IQ41" s="95"/>
      <c r="IR41" s="95"/>
      <c r="IS41" s="95"/>
      <c r="IT41" s="96"/>
      <c r="IU41" s="96"/>
      <c r="IV41" s="96"/>
    </row>
    <row r="42" spans="1:256" s="2" customFormat="1" ht="16.5" customHeight="1">
      <c r="A42" s="20">
        <v>2032</v>
      </c>
      <c r="B42" s="19" t="s">
        <v>85</v>
      </c>
      <c r="C42" s="20" t="s">
        <v>86</v>
      </c>
      <c r="D42" s="109">
        <v>80</v>
      </c>
      <c r="E42" s="110">
        <f t="shared" si="0"/>
        <v>24</v>
      </c>
      <c r="F42" s="111">
        <v>21.5</v>
      </c>
      <c r="G42" s="112">
        <f t="shared" si="1"/>
        <v>45.5</v>
      </c>
      <c r="H42" s="113">
        <v>39</v>
      </c>
      <c r="I42" s="2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19"/>
      <c r="IP42" s="95"/>
      <c r="IQ42" s="95"/>
      <c r="IR42" s="95"/>
      <c r="IS42" s="95"/>
      <c r="IT42" s="96"/>
      <c r="IU42" s="96"/>
      <c r="IV42" s="96"/>
    </row>
    <row r="43" spans="1:256" s="2" customFormat="1" ht="16.5" customHeight="1">
      <c r="A43" s="20">
        <v>1064</v>
      </c>
      <c r="B43" s="19" t="s">
        <v>87</v>
      </c>
      <c r="C43" s="20" t="s">
        <v>88</v>
      </c>
      <c r="D43" s="109">
        <v>70</v>
      </c>
      <c r="E43" s="110">
        <f t="shared" si="0"/>
        <v>21</v>
      </c>
      <c r="F43" s="111">
        <v>24.5</v>
      </c>
      <c r="G43" s="112">
        <f t="shared" si="1"/>
        <v>45.5</v>
      </c>
      <c r="H43" s="113">
        <v>40</v>
      </c>
      <c r="I43" s="2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19"/>
      <c r="IP43" s="95"/>
      <c r="IQ43" s="95"/>
      <c r="IR43" s="95"/>
      <c r="IS43" s="95"/>
      <c r="IT43" s="96"/>
      <c r="IU43" s="96"/>
      <c r="IV43" s="96"/>
    </row>
    <row r="44" spans="1:256" s="2" customFormat="1" ht="16.5" customHeight="1">
      <c r="A44" s="20">
        <v>2070</v>
      </c>
      <c r="B44" s="19" t="s">
        <v>89</v>
      </c>
      <c r="C44" s="20" t="s">
        <v>90</v>
      </c>
      <c r="D44" s="109">
        <v>82</v>
      </c>
      <c r="E44" s="110">
        <f t="shared" si="0"/>
        <v>24.599999999999998</v>
      </c>
      <c r="F44" s="111">
        <v>20.799999999999997</v>
      </c>
      <c r="G44" s="112">
        <f t="shared" si="1"/>
        <v>45.39999999999999</v>
      </c>
      <c r="H44" s="113">
        <v>41</v>
      </c>
      <c r="I44" s="2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95"/>
      <c r="IQ44" s="95"/>
      <c r="IR44" s="95"/>
      <c r="IS44" s="95"/>
      <c r="IT44" s="96"/>
      <c r="IU44" s="96"/>
      <c r="IV44" s="96"/>
    </row>
    <row r="45" spans="1:256" s="2" customFormat="1" ht="16.5" customHeight="1">
      <c r="A45" s="20">
        <v>1083</v>
      </c>
      <c r="B45" s="19" t="s">
        <v>91</v>
      </c>
      <c r="C45" s="20" t="s">
        <v>92</v>
      </c>
      <c r="D45" s="109">
        <v>72</v>
      </c>
      <c r="E45" s="110">
        <f t="shared" si="0"/>
        <v>21.599999999999998</v>
      </c>
      <c r="F45" s="111">
        <v>23.7</v>
      </c>
      <c r="G45" s="112">
        <f t="shared" si="1"/>
        <v>45.3</v>
      </c>
      <c r="H45" s="113">
        <v>42</v>
      </c>
      <c r="I45" s="2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19"/>
      <c r="IP45" s="95"/>
      <c r="IQ45" s="95"/>
      <c r="IR45" s="95"/>
      <c r="IS45" s="95"/>
      <c r="IT45" s="96"/>
      <c r="IU45" s="96"/>
      <c r="IV45" s="96"/>
    </row>
    <row r="46" spans="1:256" s="2" customFormat="1" ht="16.5" customHeight="1">
      <c r="A46" s="20">
        <v>1003</v>
      </c>
      <c r="B46" s="19" t="s">
        <v>93</v>
      </c>
      <c r="C46" s="20" t="s">
        <v>94</v>
      </c>
      <c r="D46" s="109">
        <v>59</v>
      </c>
      <c r="E46" s="110">
        <f t="shared" si="0"/>
        <v>17.7</v>
      </c>
      <c r="F46" s="111">
        <v>27.6</v>
      </c>
      <c r="G46" s="112">
        <f t="shared" si="1"/>
        <v>45.3</v>
      </c>
      <c r="H46" s="113">
        <v>43</v>
      </c>
      <c r="I46" s="2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95"/>
      <c r="IQ46" s="95"/>
      <c r="IR46" s="95"/>
      <c r="IS46" s="95"/>
      <c r="IT46" s="96"/>
      <c r="IU46" s="96"/>
      <c r="IV46" s="96"/>
    </row>
    <row r="47" spans="1:256" s="2" customFormat="1" ht="16.5" customHeight="1">
      <c r="A47" s="20">
        <v>2029</v>
      </c>
      <c r="B47" s="19" t="s">
        <v>95</v>
      </c>
      <c r="C47" s="20" t="s">
        <v>96</v>
      </c>
      <c r="D47" s="109">
        <v>78</v>
      </c>
      <c r="E47" s="110">
        <f t="shared" si="0"/>
        <v>23.4</v>
      </c>
      <c r="F47" s="111">
        <v>21.8</v>
      </c>
      <c r="G47" s="112">
        <f t="shared" si="1"/>
        <v>45.2</v>
      </c>
      <c r="H47" s="113">
        <v>44</v>
      </c>
      <c r="I47" s="2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19"/>
      <c r="IP47" s="95"/>
      <c r="IQ47" s="95"/>
      <c r="IR47" s="95"/>
      <c r="IS47" s="95"/>
      <c r="IT47" s="96"/>
      <c r="IU47" s="96"/>
      <c r="IV47" s="96"/>
    </row>
    <row r="48" spans="1:256" s="2" customFormat="1" ht="16.5" customHeight="1">
      <c r="A48" s="20">
        <v>1075</v>
      </c>
      <c r="B48" s="19" t="s">
        <v>97</v>
      </c>
      <c r="C48" s="20" t="s">
        <v>98</v>
      </c>
      <c r="D48" s="109">
        <v>71</v>
      </c>
      <c r="E48" s="110">
        <f t="shared" si="0"/>
        <v>21.3</v>
      </c>
      <c r="F48" s="111">
        <v>23.9</v>
      </c>
      <c r="G48" s="112">
        <f t="shared" si="1"/>
        <v>45.2</v>
      </c>
      <c r="H48" s="113">
        <v>45</v>
      </c>
      <c r="I48" s="2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19"/>
      <c r="IP48" s="95"/>
      <c r="IQ48" s="95"/>
      <c r="IR48" s="95"/>
      <c r="IS48" s="95"/>
      <c r="IT48" s="96"/>
      <c r="IU48" s="96"/>
      <c r="IV48" s="96"/>
    </row>
    <row r="49" spans="1:256" s="2" customFormat="1" ht="16.5" customHeight="1">
      <c r="A49" s="20">
        <v>1065</v>
      </c>
      <c r="B49" s="19" t="s">
        <v>99</v>
      </c>
      <c r="C49" s="20" t="s">
        <v>100</v>
      </c>
      <c r="D49" s="109">
        <v>69</v>
      </c>
      <c r="E49" s="110">
        <f t="shared" si="0"/>
        <v>20.7</v>
      </c>
      <c r="F49" s="111">
        <v>24.5</v>
      </c>
      <c r="G49" s="112">
        <f t="shared" si="1"/>
        <v>45.2</v>
      </c>
      <c r="H49" s="113">
        <v>46</v>
      </c>
      <c r="I49" s="2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95"/>
      <c r="IQ49" s="95"/>
      <c r="IR49" s="95"/>
      <c r="IS49" s="95"/>
      <c r="IT49" s="96"/>
      <c r="IU49" s="96"/>
      <c r="IV49" s="96"/>
    </row>
    <row r="50" spans="1:256" s="2" customFormat="1" ht="16.5" customHeight="1">
      <c r="A50" s="20">
        <v>1082</v>
      </c>
      <c r="B50" s="19" t="s">
        <v>101</v>
      </c>
      <c r="C50" s="20" t="s">
        <v>102</v>
      </c>
      <c r="D50" s="109">
        <v>71</v>
      </c>
      <c r="E50" s="110">
        <f t="shared" si="0"/>
        <v>21.3</v>
      </c>
      <c r="F50" s="111">
        <v>23.7</v>
      </c>
      <c r="G50" s="112">
        <f t="shared" si="1"/>
        <v>45</v>
      </c>
      <c r="H50" s="113">
        <v>47</v>
      </c>
      <c r="I50" s="2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19"/>
      <c r="IP50" s="95"/>
      <c r="IQ50" s="95"/>
      <c r="IR50" s="95"/>
      <c r="IS50" s="95"/>
      <c r="IT50" s="96"/>
      <c r="IU50" s="96"/>
      <c r="IV50" s="96"/>
    </row>
    <row r="51" spans="1:256" s="2" customFormat="1" ht="16.5" customHeight="1">
      <c r="A51" s="20">
        <v>1063</v>
      </c>
      <c r="B51" s="19" t="s">
        <v>103</v>
      </c>
      <c r="C51" s="20" t="s">
        <v>104</v>
      </c>
      <c r="D51" s="109">
        <v>68</v>
      </c>
      <c r="E51" s="110">
        <f t="shared" si="0"/>
        <v>20.4</v>
      </c>
      <c r="F51" s="111">
        <v>24.6</v>
      </c>
      <c r="G51" s="112">
        <f t="shared" si="1"/>
        <v>45</v>
      </c>
      <c r="H51" s="113">
        <v>48</v>
      </c>
      <c r="I51" s="2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19"/>
      <c r="IP51" s="95"/>
      <c r="IQ51" s="95"/>
      <c r="IR51" s="95"/>
      <c r="IS51" s="95"/>
      <c r="IT51" s="96"/>
      <c r="IU51" s="96"/>
      <c r="IV51" s="96"/>
    </row>
    <row r="52" spans="1:256" s="2" customFormat="1" ht="16.5" customHeight="1">
      <c r="A52" s="20">
        <v>2017</v>
      </c>
      <c r="B52" s="19" t="s">
        <v>105</v>
      </c>
      <c r="C52" s="20" t="s">
        <v>106</v>
      </c>
      <c r="D52" s="109">
        <v>75</v>
      </c>
      <c r="E52" s="110">
        <f t="shared" si="0"/>
        <v>22.5</v>
      </c>
      <c r="F52" s="111">
        <v>22.4</v>
      </c>
      <c r="G52" s="112">
        <f t="shared" si="1"/>
        <v>44.9</v>
      </c>
      <c r="H52" s="113">
        <v>49</v>
      </c>
      <c r="I52" s="2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95"/>
      <c r="IQ52" s="95"/>
      <c r="IR52" s="95"/>
      <c r="IS52" s="95"/>
      <c r="IT52" s="96"/>
      <c r="IU52" s="96"/>
      <c r="IV52" s="96"/>
    </row>
    <row r="53" spans="1:256" s="2" customFormat="1" ht="16.5" customHeight="1">
      <c r="A53" s="20">
        <v>1066</v>
      </c>
      <c r="B53" s="19" t="s">
        <v>107</v>
      </c>
      <c r="C53" s="20" t="s">
        <v>108</v>
      </c>
      <c r="D53" s="109">
        <v>68</v>
      </c>
      <c r="E53" s="110">
        <f t="shared" si="0"/>
        <v>20.4</v>
      </c>
      <c r="F53" s="111">
        <v>24.5</v>
      </c>
      <c r="G53" s="112">
        <f t="shared" si="1"/>
        <v>44.9</v>
      </c>
      <c r="H53" s="113">
        <v>50</v>
      </c>
      <c r="I53" s="2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19"/>
      <c r="IO53" s="119"/>
      <c r="IP53" s="95"/>
      <c r="IQ53" s="95"/>
      <c r="IR53" s="95"/>
      <c r="IS53" s="95"/>
      <c r="IT53" s="96"/>
      <c r="IU53" s="96"/>
      <c r="IV53" s="96"/>
    </row>
    <row r="54" spans="1:256" s="2" customFormat="1" ht="16.5" customHeight="1">
      <c r="A54" s="20">
        <v>2025</v>
      </c>
      <c r="B54" s="19" t="s">
        <v>109</v>
      </c>
      <c r="C54" s="20" t="s">
        <v>110</v>
      </c>
      <c r="D54" s="109">
        <v>76</v>
      </c>
      <c r="E54" s="110">
        <f t="shared" si="0"/>
        <v>22.8</v>
      </c>
      <c r="F54" s="111">
        <v>21.999999999999996</v>
      </c>
      <c r="G54" s="112">
        <f t="shared" si="1"/>
        <v>44.8</v>
      </c>
      <c r="H54" s="113">
        <v>51</v>
      </c>
      <c r="I54" s="2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95"/>
      <c r="IQ54" s="95"/>
      <c r="IR54" s="95"/>
      <c r="IS54" s="95"/>
      <c r="IT54" s="96"/>
      <c r="IU54" s="96"/>
      <c r="IV54" s="96"/>
    </row>
    <row r="55" spans="1:256" s="2" customFormat="1" ht="16.5" customHeight="1">
      <c r="A55" s="20">
        <v>2009</v>
      </c>
      <c r="B55" s="19" t="s">
        <v>111</v>
      </c>
      <c r="C55" s="20" t="s">
        <v>112</v>
      </c>
      <c r="D55" s="109">
        <v>73</v>
      </c>
      <c r="E55" s="110">
        <f t="shared" si="0"/>
        <v>21.9</v>
      </c>
      <c r="F55" s="111">
        <v>22.8</v>
      </c>
      <c r="G55" s="112">
        <f t="shared" si="1"/>
        <v>44.7</v>
      </c>
      <c r="H55" s="113">
        <v>52</v>
      </c>
      <c r="I55" s="2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19"/>
      <c r="IO55" s="119"/>
      <c r="IP55" s="95"/>
      <c r="IQ55" s="95"/>
      <c r="IR55" s="95"/>
      <c r="IS55" s="95"/>
      <c r="IT55" s="96"/>
      <c r="IU55" s="96"/>
      <c r="IV55" s="96"/>
    </row>
    <row r="56" spans="1:256" s="2" customFormat="1" ht="16.5" customHeight="1">
      <c r="A56" s="20">
        <v>1087</v>
      </c>
      <c r="B56" s="19" t="s">
        <v>113</v>
      </c>
      <c r="C56" s="20" t="s">
        <v>114</v>
      </c>
      <c r="D56" s="109">
        <v>71</v>
      </c>
      <c r="E56" s="110">
        <f t="shared" si="0"/>
        <v>21.3</v>
      </c>
      <c r="F56" s="111">
        <v>23.4</v>
      </c>
      <c r="G56" s="112">
        <f t="shared" si="1"/>
        <v>44.7</v>
      </c>
      <c r="H56" s="113">
        <v>53</v>
      </c>
      <c r="I56" s="2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  <c r="IO56" s="119"/>
      <c r="IP56" s="95"/>
      <c r="IQ56" s="95"/>
      <c r="IR56" s="95"/>
      <c r="IS56" s="95"/>
      <c r="IT56" s="96"/>
      <c r="IU56" s="96"/>
      <c r="IV56" s="96"/>
    </row>
    <row r="57" spans="1:256" s="2" customFormat="1" ht="16.5" customHeight="1">
      <c r="A57" s="20">
        <v>2004</v>
      </c>
      <c r="B57" s="19" t="s">
        <v>115</v>
      </c>
      <c r="C57" s="20" t="s">
        <v>116</v>
      </c>
      <c r="D57" s="109">
        <v>72</v>
      </c>
      <c r="E57" s="110">
        <f t="shared" si="0"/>
        <v>21.599999999999998</v>
      </c>
      <c r="F57" s="111">
        <v>22.9</v>
      </c>
      <c r="G57" s="112">
        <f t="shared" si="1"/>
        <v>44.5</v>
      </c>
      <c r="H57" s="113">
        <v>54</v>
      </c>
      <c r="I57" s="2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  <c r="IP57" s="95"/>
      <c r="IQ57" s="95"/>
      <c r="IR57" s="95"/>
      <c r="IS57" s="95"/>
      <c r="IT57" s="96"/>
      <c r="IU57" s="96"/>
      <c r="IV57" s="96"/>
    </row>
    <row r="58" spans="1:256" s="2" customFormat="1" ht="16.5" customHeight="1">
      <c r="A58" s="20">
        <v>1094</v>
      </c>
      <c r="B58" s="19" t="s">
        <v>117</v>
      </c>
      <c r="C58" s="20" t="s">
        <v>118</v>
      </c>
      <c r="D58" s="109">
        <v>71</v>
      </c>
      <c r="E58" s="110">
        <f t="shared" si="0"/>
        <v>21.3</v>
      </c>
      <c r="F58" s="111">
        <v>23.2</v>
      </c>
      <c r="G58" s="112">
        <f t="shared" si="1"/>
        <v>44.5</v>
      </c>
      <c r="H58" s="113">
        <v>55</v>
      </c>
      <c r="I58" s="2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119"/>
      <c r="IE58" s="119"/>
      <c r="IF58" s="119"/>
      <c r="IG58" s="119"/>
      <c r="IH58" s="119"/>
      <c r="II58" s="119"/>
      <c r="IJ58" s="119"/>
      <c r="IK58" s="119"/>
      <c r="IL58" s="119"/>
      <c r="IM58" s="119"/>
      <c r="IN58" s="119"/>
      <c r="IO58" s="119"/>
      <c r="IP58" s="95"/>
      <c r="IQ58" s="95"/>
      <c r="IR58" s="95"/>
      <c r="IS58" s="95"/>
      <c r="IT58" s="96"/>
      <c r="IU58" s="96"/>
      <c r="IV58" s="96"/>
    </row>
    <row r="59" spans="1:256" s="2" customFormat="1" ht="16.5" customHeight="1">
      <c r="A59" s="20">
        <v>1070</v>
      </c>
      <c r="B59" s="19" t="s">
        <v>119</v>
      </c>
      <c r="C59" s="20" t="s">
        <v>120</v>
      </c>
      <c r="D59" s="109">
        <v>68</v>
      </c>
      <c r="E59" s="110">
        <f t="shared" si="0"/>
        <v>20.4</v>
      </c>
      <c r="F59" s="111">
        <v>24.1</v>
      </c>
      <c r="G59" s="112">
        <f t="shared" si="1"/>
        <v>44.5</v>
      </c>
      <c r="H59" s="113">
        <v>56</v>
      </c>
      <c r="I59" s="2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119"/>
      <c r="IE59" s="119"/>
      <c r="IF59" s="119"/>
      <c r="IG59" s="119"/>
      <c r="IH59" s="119"/>
      <c r="II59" s="119"/>
      <c r="IJ59" s="119"/>
      <c r="IK59" s="119"/>
      <c r="IL59" s="119"/>
      <c r="IM59" s="119"/>
      <c r="IN59" s="119"/>
      <c r="IO59" s="119"/>
      <c r="IP59" s="95"/>
      <c r="IQ59" s="95"/>
      <c r="IR59" s="95"/>
      <c r="IS59" s="95"/>
      <c r="IT59" s="96"/>
      <c r="IU59" s="96"/>
      <c r="IV59" s="96"/>
    </row>
    <row r="60" spans="1:256" s="2" customFormat="1" ht="16.5" customHeight="1">
      <c r="A60" s="20">
        <v>2021</v>
      </c>
      <c r="B60" s="19" t="s">
        <v>121</v>
      </c>
      <c r="C60" s="20" t="s">
        <v>122</v>
      </c>
      <c r="D60" s="109">
        <v>74</v>
      </c>
      <c r="E60" s="110">
        <f t="shared" si="0"/>
        <v>22.2</v>
      </c>
      <c r="F60" s="111">
        <v>22.2</v>
      </c>
      <c r="G60" s="112">
        <f t="shared" si="1"/>
        <v>44.4</v>
      </c>
      <c r="H60" s="113">
        <v>57</v>
      </c>
      <c r="I60" s="2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119"/>
      <c r="IE60" s="119"/>
      <c r="IF60" s="119"/>
      <c r="IG60" s="119"/>
      <c r="IH60" s="119"/>
      <c r="II60" s="119"/>
      <c r="IJ60" s="119"/>
      <c r="IK60" s="119"/>
      <c r="IL60" s="119"/>
      <c r="IM60" s="119"/>
      <c r="IN60" s="119"/>
      <c r="IO60" s="119"/>
      <c r="IP60" s="95"/>
      <c r="IQ60" s="95"/>
      <c r="IR60" s="95"/>
      <c r="IS60" s="95"/>
      <c r="IT60" s="96"/>
      <c r="IU60" s="96"/>
      <c r="IV60" s="96"/>
    </row>
    <row r="61" spans="1:256" s="2" customFormat="1" ht="16.5" customHeight="1">
      <c r="A61" s="20">
        <v>1024</v>
      </c>
      <c r="B61" s="19" t="s">
        <v>123</v>
      </c>
      <c r="C61" s="20" t="s">
        <v>124</v>
      </c>
      <c r="D61" s="109">
        <v>62</v>
      </c>
      <c r="E61" s="110">
        <f t="shared" si="0"/>
        <v>18.599999999999998</v>
      </c>
      <c r="F61" s="111">
        <v>25.8</v>
      </c>
      <c r="G61" s="112">
        <f t="shared" si="1"/>
        <v>44.4</v>
      </c>
      <c r="H61" s="113">
        <v>58</v>
      </c>
      <c r="I61" s="2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19"/>
      <c r="IO61" s="119"/>
      <c r="IP61" s="95"/>
      <c r="IQ61" s="95"/>
      <c r="IR61" s="95"/>
      <c r="IS61" s="95"/>
      <c r="IT61" s="96"/>
      <c r="IU61" s="96"/>
      <c r="IV61" s="96"/>
    </row>
    <row r="62" spans="1:256" s="2" customFormat="1" ht="16.5" customHeight="1">
      <c r="A62" s="20">
        <v>2019</v>
      </c>
      <c r="B62" s="19" t="s">
        <v>125</v>
      </c>
      <c r="C62" s="20" t="s">
        <v>126</v>
      </c>
      <c r="D62" s="109">
        <v>73</v>
      </c>
      <c r="E62" s="110">
        <f t="shared" si="0"/>
        <v>21.9</v>
      </c>
      <c r="F62" s="111">
        <v>22.4</v>
      </c>
      <c r="G62" s="112">
        <f t="shared" si="1"/>
        <v>44.3</v>
      </c>
      <c r="H62" s="113">
        <v>59</v>
      </c>
      <c r="I62" s="2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  <c r="IN62" s="119"/>
      <c r="IO62" s="119"/>
      <c r="IP62" s="95"/>
      <c r="IQ62" s="95"/>
      <c r="IR62" s="95"/>
      <c r="IS62" s="95"/>
      <c r="IT62" s="96"/>
      <c r="IU62" s="96"/>
      <c r="IV62" s="96"/>
    </row>
    <row r="63" spans="1:256" s="2" customFormat="1" ht="16.5" customHeight="1">
      <c r="A63" s="20">
        <v>1090</v>
      </c>
      <c r="B63" s="19" t="s">
        <v>127</v>
      </c>
      <c r="C63" s="20" t="s">
        <v>128</v>
      </c>
      <c r="D63" s="109">
        <v>70</v>
      </c>
      <c r="E63" s="110">
        <f t="shared" si="0"/>
        <v>21</v>
      </c>
      <c r="F63" s="111">
        <v>23.3</v>
      </c>
      <c r="G63" s="112">
        <f t="shared" si="1"/>
        <v>44.3</v>
      </c>
      <c r="H63" s="113">
        <v>60</v>
      </c>
      <c r="I63" s="19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19"/>
      <c r="IO63" s="119"/>
      <c r="IP63" s="95"/>
      <c r="IQ63" s="95"/>
      <c r="IR63" s="95"/>
      <c r="IS63" s="95"/>
      <c r="IT63" s="96"/>
      <c r="IU63" s="96"/>
      <c r="IV63" s="96"/>
    </row>
    <row r="64" spans="1:256" s="2" customFormat="1" ht="16.5" customHeight="1">
      <c r="A64" s="20">
        <v>1085</v>
      </c>
      <c r="B64" s="19" t="s">
        <v>129</v>
      </c>
      <c r="C64" s="20" t="s">
        <v>130</v>
      </c>
      <c r="D64" s="109">
        <v>69</v>
      </c>
      <c r="E64" s="110">
        <f t="shared" si="0"/>
        <v>20.7</v>
      </c>
      <c r="F64" s="111">
        <v>23.6</v>
      </c>
      <c r="G64" s="112">
        <f t="shared" si="1"/>
        <v>44.3</v>
      </c>
      <c r="H64" s="113">
        <v>61</v>
      </c>
      <c r="I64" s="2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  <c r="IN64" s="119"/>
      <c r="IO64" s="119"/>
      <c r="IP64" s="95"/>
      <c r="IQ64" s="95"/>
      <c r="IR64" s="95"/>
      <c r="IS64" s="95"/>
      <c r="IT64" s="96"/>
      <c r="IU64" s="96"/>
      <c r="IV64" s="96"/>
    </row>
    <row r="65" spans="1:256" s="2" customFormat="1" ht="16.5" customHeight="1">
      <c r="A65" s="20">
        <v>1076</v>
      </c>
      <c r="B65" s="19" t="s">
        <v>131</v>
      </c>
      <c r="C65" s="20" t="s">
        <v>36</v>
      </c>
      <c r="D65" s="109">
        <v>68</v>
      </c>
      <c r="E65" s="110">
        <f t="shared" si="0"/>
        <v>20.4</v>
      </c>
      <c r="F65" s="111">
        <v>23.9</v>
      </c>
      <c r="G65" s="112">
        <f t="shared" si="1"/>
        <v>44.3</v>
      </c>
      <c r="H65" s="113">
        <v>62</v>
      </c>
      <c r="I65" s="2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119"/>
      <c r="IE65" s="119"/>
      <c r="IF65" s="119"/>
      <c r="IG65" s="119"/>
      <c r="IH65" s="119"/>
      <c r="II65" s="119"/>
      <c r="IJ65" s="119"/>
      <c r="IK65" s="119"/>
      <c r="IL65" s="119"/>
      <c r="IM65" s="119"/>
      <c r="IN65" s="119"/>
      <c r="IO65" s="119"/>
      <c r="IP65" s="95"/>
      <c r="IQ65" s="95"/>
      <c r="IR65" s="95"/>
      <c r="IS65" s="95"/>
      <c r="IT65" s="96"/>
      <c r="IU65" s="96"/>
      <c r="IV65" s="96"/>
    </row>
    <row r="66" spans="1:256" s="2" customFormat="1" ht="16.5" customHeight="1">
      <c r="A66" s="20">
        <v>1026</v>
      </c>
      <c r="B66" s="19" t="s">
        <v>132</v>
      </c>
      <c r="C66" s="20" t="s">
        <v>133</v>
      </c>
      <c r="D66" s="109">
        <v>62</v>
      </c>
      <c r="E66" s="110">
        <f t="shared" si="0"/>
        <v>18.599999999999998</v>
      </c>
      <c r="F66" s="111">
        <v>25.7</v>
      </c>
      <c r="G66" s="112">
        <f t="shared" si="1"/>
        <v>44.3</v>
      </c>
      <c r="H66" s="113">
        <v>63</v>
      </c>
      <c r="I66" s="2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  <c r="IN66" s="119"/>
      <c r="IO66" s="119"/>
      <c r="IP66" s="95"/>
      <c r="IQ66" s="95"/>
      <c r="IR66" s="95"/>
      <c r="IS66" s="95"/>
      <c r="IT66" s="96"/>
      <c r="IU66" s="96"/>
      <c r="IV66" s="96"/>
    </row>
    <row r="67" spans="1:256" s="2" customFormat="1" ht="16.5" customHeight="1">
      <c r="A67" s="20">
        <v>1079</v>
      </c>
      <c r="B67" s="19" t="s">
        <v>134</v>
      </c>
      <c r="C67" s="20" t="s">
        <v>135</v>
      </c>
      <c r="D67" s="109">
        <v>68</v>
      </c>
      <c r="E67" s="110">
        <f t="shared" si="0"/>
        <v>20.4</v>
      </c>
      <c r="F67" s="111">
        <v>23.799999999999997</v>
      </c>
      <c r="G67" s="112">
        <f t="shared" si="1"/>
        <v>44.199999999999996</v>
      </c>
      <c r="H67" s="113">
        <v>64</v>
      </c>
      <c r="I67" s="2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119"/>
      <c r="IE67" s="119"/>
      <c r="IF67" s="119"/>
      <c r="IG67" s="119"/>
      <c r="IH67" s="119"/>
      <c r="II67" s="119"/>
      <c r="IJ67" s="119"/>
      <c r="IK67" s="119"/>
      <c r="IL67" s="119"/>
      <c r="IM67" s="119"/>
      <c r="IN67" s="119"/>
      <c r="IO67" s="119"/>
      <c r="IP67" s="95"/>
      <c r="IQ67" s="95"/>
      <c r="IR67" s="95"/>
      <c r="IS67" s="95"/>
      <c r="IT67" s="96"/>
      <c r="IU67" s="96"/>
      <c r="IV67" s="96"/>
    </row>
    <row r="68" spans="1:256" s="2" customFormat="1" ht="16.5" customHeight="1">
      <c r="A68" s="20">
        <v>1069</v>
      </c>
      <c r="B68" s="19" t="s">
        <v>136</v>
      </c>
      <c r="C68" s="20" t="s">
        <v>137</v>
      </c>
      <c r="D68" s="109">
        <v>67</v>
      </c>
      <c r="E68" s="110">
        <f aca="true" t="shared" si="2" ref="E68:E131">D68*0.3</f>
        <v>20.099999999999998</v>
      </c>
      <c r="F68" s="111">
        <v>24.1</v>
      </c>
      <c r="G68" s="112">
        <f aca="true" t="shared" si="3" ref="G68:G131">E68+F68</f>
        <v>44.2</v>
      </c>
      <c r="H68" s="113">
        <v>65</v>
      </c>
      <c r="I68" s="2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119"/>
      <c r="IE68" s="119"/>
      <c r="IF68" s="119"/>
      <c r="IG68" s="119"/>
      <c r="IH68" s="119"/>
      <c r="II68" s="119"/>
      <c r="IJ68" s="119"/>
      <c r="IK68" s="119"/>
      <c r="IL68" s="119"/>
      <c r="IM68" s="119"/>
      <c r="IN68" s="119"/>
      <c r="IO68" s="119"/>
      <c r="IP68" s="95"/>
      <c r="IQ68" s="95"/>
      <c r="IR68" s="95"/>
      <c r="IS68" s="95"/>
      <c r="IT68" s="96"/>
      <c r="IU68" s="96"/>
      <c r="IV68" s="96"/>
    </row>
    <row r="69" spans="1:256" s="2" customFormat="1" ht="16.5" customHeight="1">
      <c r="A69" s="20">
        <v>2037</v>
      </c>
      <c r="B69" s="19" t="s">
        <v>138</v>
      </c>
      <c r="C69" s="20" t="s">
        <v>24</v>
      </c>
      <c r="D69" s="109">
        <v>76</v>
      </c>
      <c r="E69" s="110">
        <f t="shared" si="2"/>
        <v>22.8</v>
      </c>
      <c r="F69" s="111">
        <v>21.3</v>
      </c>
      <c r="G69" s="112">
        <f t="shared" si="3"/>
        <v>44.1</v>
      </c>
      <c r="H69" s="113">
        <v>66</v>
      </c>
      <c r="I69" s="2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119"/>
      <c r="IE69" s="119"/>
      <c r="IF69" s="119"/>
      <c r="IG69" s="119"/>
      <c r="IH69" s="119"/>
      <c r="II69" s="119"/>
      <c r="IJ69" s="119"/>
      <c r="IK69" s="119"/>
      <c r="IL69" s="119"/>
      <c r="IM69" s="119"/>
      <c r="IN69" s="119"/>
      <c r="IO69" s="119"/>
      <c r="IP69" s="95"/>
      <c r="IQ69" s="95"/>
      <c r="IR69" s="95"/>
      <c r="IS69" s="95"/>
      <c r="IT69" s="96"/>
      <c r="IU69" s="96"/>
      <c r="IV69" s="96"/>
    </row>
    <row r="70" spans="1:256" s="2" customFormat="1" ht="16.5" customHeight="1">
      <c r="A70" s="20">
        <v>2064</v>
      </c>
      <c r="B70" s="19" t="s">
        <v>139</v>
      </c>
      <c r="C70" s="20" t="s">
        <v>140</v>
      </c>
      <c r="D70" s="109">
        <v>76</v>
      </c>
      <c r="E70" s="110">
        <f t="shared" si="2"/>
        <v>22.8</v>
      </c>
      <c r="F70" s="111">
        <v>21.2</v>
      </c>
      <c r="G70" s="112">
        <f t="shared" si="3"/>
        <v>44</v>
      </c>
      <c r="H70" s="113">
        <v>67</v>
      </c>
      <c r="I70" s="2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19"/>
      <c r="IO70" s="119"/>
      <c r="IP70" s="95"/>
      <c r="IQ70" s="95"/>
      <c r="IR70" s="95"/>
      <c r="IS70" s="95"/>
      <c r="IT70" s="96"/>
      <c r="IU70" s="96"/>
      <c r="IV70" s="96"/>
    </row>
    <row r="71" spans="1:256" s="2" customFormat="1" ht="16.5" customHeight="1">
      <c r="A71" s="20">
        <v>1093</v>
      </c>
      <c r="B71" s="19" t="s">
        <v>141</v>
      </c>
      <c r="C71" s="20" t="s">
        <v>142</v>
      </c>
      <c r="D71" s="109">
        <v>69</v>
      </c>
      <c r="E71" s="110">
        <f t="shared" si="2"/>
        <v>20.7</v>
      </c>
      <c r="F71" s="111">
        <v>23.3</v>
      </c>
      <c r="G71" s="112">
        <f t="shared" si="3"/>
        <v>44</v>
      </c>
      <c r="H71" s="113">
        <v>68</v>
      </c>
      <c r="I71" s="2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119"/>
      <c r="IE71" s="119"/>
      <c r="IF71" s="119"/>
      <c r="IG71" s="119"/>
      <c r="IH71" s="119"/>
      <c r="II71" s="119"/>
      <c r="IJ71" s="119"/>
      <c r="IK71" s="119"/>
      <c r="IL71" s="119"/>
      <c r="IM71" s="119"/>
      <c r="IN71" s="119"/>
      <c r="IO71" s="119"/>
      <c r="IP71" s="95"/>
      <c r="IQ71" s="95"/>
      <c r="IR71" s="95"/>
      <c r="IS71" s="95"/>
      <c r="IT71" s="96"/>
      <c r="IU71" s="96"/>
      <c r="IV71" s="96"/>
    </row>
    <row r="72" spans="1:256" s="2" customFormat="1" ht="16.5" customHeight="1">
      <c r="A72" s="20">
        <v>2086</v>
      </c>
      <c r="B72" s="19" t="s">
        <v>143</v>
      </c>
      <c r="C72" s="20" t="s">
        <v>144</v>
      </c>
      <c r="D72" s="109">
        <v>79</v>
      </c>
      <c r="E72" s="110">
        <f t="shared" si="2"/>
        <v>23.7</v>
      </c>
      <c r="F72" s="111">
        <v>20.2</v>
      </c>
      <c r="G72" s="112">
        <f t="shared" si="3"/>
        <v>43.9</v>
      </c>
      <c r="H72" s="113">
        <v>69</v>
      </c>
      <c r="I72" s="2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19"/>
      <c r="IO72" s="119"/>
      <c r="IP72" s="95"/>
      <c r="IQ72" s="95"/>
      <c r="IR72" s="95"/>
      <c r="IS72" s="95"/>
      <c r="IT72" s="96"/>
      <c r="IU72" s="96"/>
      <c r="IV72" s="96"/>
    </row>
    <row r="73" spans="1:256" s="2" customFormat="1" ht="16.5" customHeight="1">
      <c r="A73" s="20">
        <v>2065</v>
      </c>
      <c r="B73" s="19" t="s">
        <v>145</v>
      </c>
      <c r="C73" s="20" t="s">
        <v>146</v>
      </c>
      <c r="D73" s="109">
        <v>76</v>
      </c>
      <c r="E73" s="110">
        <f t="shared" si="2"/>
        <v>22.8</v>
      </c>
      <c r="F73" s="111">
        <v>21.1</v>
      </c>
      <c r="G73" s="112">
        <f t="shared" si="3"/>
        <v>43.900000000000006</v>
      </c>
      <c r="H73" s="113">
        <v>70</v>
      </c>
      <c r="I73" s="2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119"/>
      <c r="IE73" s="119"/>
      <c r="IF73" s="119"/>
      <c r="IG73" s="119"/>
      <c r="IH73" s="119"/>
      <c r="II73" s="119"/>
      <c r="IJ73" s="119"/>
      <c r="IK73" s="119"/>
      <c r="IL73" s="119"/>
      <c r="IM73" s="119"/>
      <c r="IN73" s="119"/>
      <c r="IO73" s="119"/>
      <c r="IP73" s="95"/>
      <c r="IQ73" s="95"/>
      <c r="IR73" s="95"/>
      <c r="IS73" s="95"/>
      <c r="IT73" s="96"/>
      <c r="IU73" s="96"/>
      <c r="IV73" s="96"/>
    </row>
    <row r="74" spans="1:256" s="2" customFormat="1" ht="16.5" customHeight="1">
      <c r="A74" s="20">
        <v>2002</v>
      </c>
      <c r="B74" s="19" t="s">
        <v>147</v>
      </c>
      <c r="C74" s="20" t="s">
        <v>148</v>
      </c>
      <c r="D74" s="109">
        <v>70</v>
      </c>
      <c r="E74" s="110">
        <f t="shared" si="2"/>
        <v>21</v>
      </c>
      <c r="F74" s="111">
        <v>22.9</v>
      </c>
      <c r="G74" s="112">
        <f t="shared" si="3"/>
        <v>43.9</v>
      </c>
      <c r="H74" s="113">
        <v>71</v>
      </c>
      <c r="I74" s="2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119"/>
      <c r="IE74" s="119"/>
      <c r="IF74" s="119"/>
      <c r="IG74" s="119"/>
      <c r="IH74" s="119"/>
      <c r="II74" s="119"/>
      <c r="IJ74" s="119"/>
      <c r="IK74" s="119"/>
      <c r="IL74" s="119"/>
      <c r="IM74" s="119"/>
      <c r="IN74" s="119"/>
      <c r="IO74" s="119"/>
      <c r="IP74" s="95"/>
      <c r="IQ74" s="95"/>
      <c r="IR74" s="95"/>
      <c r="IS74" s="95"/>
      <c r="IT74" s="96"/>
      <c r="IU74" s="96"/>
      <c r="IV74" s="96"/>
    </row>
    <row r="75" spans="1:256" s="2" customFormat="1" ht="16.5" customHeight="1">
      <c r="A75" s="20">
        <v>1037</v>
      </c>
      <c r="B75" s="19" t="s">
        <v>149</v>
      </c>
      <c r="C75" s="20" t="s">
        <v>150</v>
      </c>
      <c r="D75" s="109">
        <v>64</v>
      </c>
      <c r="E75" s="110">
        <f t="shared" si="2"/>
        <v>19.2</v>
      </c>
      <c r="F75" s="111">
        <v>24.7</v>
      </c>
      <c r="G75" s="112">
        <f t="shared" si="3"/>
        <v>43.9</v>
      </c>
      <c r="H75" s="113">
        <v>72</v>
      </c>
      <c r="I75" s="1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19"/>
      <c r="IO75" s="119"/>
      <c r="IP75" s="95"/>
      <c r="IQ75" s="95"/>
      <c r="IR75" s="95"/>
      <c r="IS75" s="95"/>
      <c r="IT75" s="96"/>
      <c r="IU75" s="96"/>
      <c r="IV75" s="96"/>
    </row>
    <row r="76" spans="1:256" s="2" customFormat="1" ht="16.5" customHeight="1">
      <c r="A76" s="20">
        <v>1067</v>
      </c>
      <c r="B76" s="19" t="s">
        <v>151</v>
      </c>
      <c r="C76" s="20" t="s">
        <v>152</v>
      </c>
      <c r="D76" s="109">
        <v>65</v>
      </c>
      <c r="E76" s="110">
        <f t="shared" si="2"/>
        <v>19.5</v>
      </c>
      <c r="F76" s="111">
        <v>24.2</v>
      </c>
      <c r="G76" s="112">
        <f t="shared" si="3"/>
        <v>43.7</v>
      </c>
      <c r="H76" s="113">
        <v>73</v>
      </c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95"/>
      <c r="IQ76" s="95"/>
      <c r="IR76" s="95"/>
      <c r="IS76" s="95"/>
      <c r="IT76" s="96"/>
      <c r="IU76" s="96"/>
      <c r="IV76" s="96"/>
    </row>
    <row r="77" spans="1:256" s="2" customFormat="1" ht="16.5" customHeight="1">
      <c r="A77" s="20">
        <v>3020</v>
      </c>
      <c r="B77" s="19" t="s">
        <v>153</v>
      </c>
      <c r="C77" s="20" t="s">
        <v>154</v>
      </c>
      <c r="D77" s="109">
        <v>84</v>
      </c>
      <c r="E77" s="110">
        <f t="shared" si="2"/>
        <v>25.2</v>
      </c>
      <c r="F77" s="111">
        <v>18.4</v>
      </c>
      <c r="G77" s="112">
        <f t="shared" si="3"/>
        <v>43.599999999999994</v>
      </c>
      <c r="H77" s="113">
        <v>74</v>
      </c>
      <c r="I77" s="2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119"/>
      <c r="IE77" s="119"/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95"/>
      <c r="IQ77" s="95"/>
      <c r="IR77" s="95"/>
      <c r="IS77" s="95"/>
      <c r="IT77" s="96"/>
      <c r="IU77" s="96"/>
      <c r="IV77" s="96"/>
    </row>
    <row r="78" spans="1:256" s="2" customFormat="1" ht="16.5" customHeight="1">
      <c r="A78" s="20">
        <v>2031</v>
      </c>
      <c r="B78" s="19" t="s">
        <v>155</v>
      </c>
      <c r="C78" s="20" t="s">
        <v>156</v>
      </c>
      <c r="D78" s="109">
        <v>73</v>
      </c>
      <c r="E78" s="110">
        <f t="shared" si="2"/>
        <v>21.9</v>
      </c>
      <c r="F78" s="111">
        <v>21.7</v>
      </c>
      <c r="G78" s="112">
        <f t="shared" si="3"/>
        <v>43.599999999999994</v>
      </c>
      <c r="H78" s="113">
        <v>75</v>
      </c>
      <c r="I78" s="2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119"/>
      <c r="IE78" s="119"/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95"/>
      <c r="IQ78" s="95"/>
      <c r="IR78" s="95"/>
      <c r="IS78" s="95"/>
      <c r="IT78" s="96"/>
      <c r="IU78" s="96"/>
      <c r="IV78" s="96"/>
    </row>
    <row r="79" spans="1:256" s="2" customFormat="1" ht="16.5" customHeight="1">
      <c r="A79" s="20">
        <v>2087</v>
      </c>
      <c r="B79" s="19" t="s">
        <v>157</v>
      </c>
      <c r="C79" s="20" t="s">
        <v>146</v>
      </c>
      <c r="D79" s="109">
        <v>78</v>
      </c>
      <c r="E79" s="110">
        <f t="shared" si="2"/>
        <v>23.4</v>
      </c>
      <c r="F79" s="111">
        <v>20.099999999999998</v>
      </c>
      <c r="G79" s="112">
        <f t="shared" si="3"/>
        <v>43.5</v>
      </c>
      <c r="H79" s="113">
        <v>76</v>
      </c>
      <c r="I79" s="2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119"/>
      <c r="IE79" s="119"/>
      <c r="IF79" s="119"/>
      <c r="IG79" s="119"/>
      <c r="IH79" s="119"/>
      <c r="II79" s="119"/>
      <c r="IJ79" s="119"/>
      <c r="IK79" s="119"/>
      <c r="IL79" s="119"/>
      <c r="IM79" s="119"/>
      <c r="IN79" s="119"/>
      <c r="IO79" s="119"/>
      <c r="IP79" s="95"/>
      <c r="IQ79" s="95"/>
      <c r="IR79" s="95"/>
      <c r="IS79" s="95"/>
      <c r="IT79" s="96"/>
      <c r="IU79" s="96"/>
      <c r="IV79" s="96"/>
    </row>
    <row r="80" spans="1:256" s="2" customFormat="1" ht="16.5" customHeight="1">
      <c r="A80" s="20">
        <v>2061</v>
      </c>
      <c r="B80" s="19" t="s">
        <v>158</v>
      </c>
      <c r="C80" s="20" t="s">
        <v>159</v>
      </c>
      <c r="D80" s="109">
        <v>74</v>
      </c>
      <c r="E80" s="110">
        <f t="shared" si="2"/>
        <v>22.2</v>
      </c>
      <c r="F80" s="111">
        <v>21.3</v>
      </c>
      <c r="G80" s="112">
        <f t="shared" si="3"/>
        <v>43.5</v>
      </c>
      <c r="H80" s="113">
        <v>77</v>
      </c>
      <c r="I80" s="2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119"/>
      <c r="IE80" s="119"/>
      <c r="IF80" s="119"/>
      <c r="IG80" s="119"/>
      <c r="IH80" s="119"/>
      <c r="II80" s="119"/>
      <c r="IJ80" s="119"/>
      <c r="IK80" s="119"/>
      <c r="IL80" s="119"/>
      <c r="IM80" s="119"/>
      <c r="IN80" s="119"/>
      <c r="IO80" s="119"/>
      <c r="IP80" s="95"/>
      <c r="IQ80" s="95"/>
      <c r="IR80" s="95"/>
      <c r="IS80" s="95"/>
      <c r="IT80" s="96"/>
      <c r="IU80" s="96"/>
      <c r="IV80" s="96"/>
    </row>
    <row r="81" spans="1:256" s="2" customFormat="1" ht="16.5" customHeight="1">
      <c r="A81" s="20">
        <v>1081</v>
      </c>
      <c r="B81" s="19" t="s">
        <v>160</v>
      </c>
      <c r="C81" s="20" t="s">
        <v>161</v>
      </c>
      <c r="D81" s="109">
        <v>66</v>
      </c>
      <c r="E81" s="110">
        <f t="shared" si="2"/>
        <v>19.8</v>
      </c>
      <c r="F81" s="111">
        <v>23.7</v>
      </c>
      <c r="G81" s="112">
        <f t="shared" si="3"/>
        <v>43.5</v>
      </c>
      <c r="H81" s="113">
        <v>78</v>
      </c>
      <c r="I81" s="2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119"/>
      <c r="IE81" s="119"/>
      <c r="IF81" s="119"/>
      <c r="IG81" s="119"/>
      <c r="IH81" s="119"/>
      <c r="II81" s="119"/>
      <c r="IJ81" s="119"/>
      <c r="IK81" s="119"/>
      <c r="IL81" s="119"/>
      <c r="IM81" s="119"/>
      <c r="IN81" s="119"/>
      <c r="IO81" s="119"/>
      <c r="IP81" s="95"/>
      <c r="IQ81" s="95"/>
      <c r="IR81" s="95"/>
      <c r="IS81" s="95"/>
      <c r="IT81" s="96"/>
      <c r="IU81" s="96"/>
      <c r="IV81" s="96"/>
    </row>
    <row r="82" spans="1:256" s="2" customFormat="1" ht="16.5" customHeight="1">
      <c r="A82" s="20">
        <v>3006</v>
      </c>
      <c r="B82" s="19" t="s">
        <v>162</v>
      </c>
      <c r="C82" s="20" t="s">
        <v>135</v>
      </c>
      <c r="D82" s="109">
        <v>81</v>
      </c>
      <c r="E82" s="110">
        <f t="shared" si="2"/>
        <v>24.3</v>
      </c>
      <c r="F82" s="111">
        <v>19.099999999999998</v>
      </c>
      <c r="G82" s="112">
        <f t="shared" si="3"/>
        <v>43.4</v>
      </c>
      <c r="H82" s="113">
        <v>79</v>
      </c>
      <c r="I82" s="2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19"/>
      <c r="IO82" s="119"/>
      <c r="IP82" s="95"/>
      <c r="IQ82" s="95"/>
      <c r="IR82" s="95"/>
      <c r="IS82" s="95"/>
      <c r="IT82" s="96"/>
      <c r="IU82" s="96"/>
      <c r="IV82" s="96"/>
    </row>
    <row r="83" spans="1:256" s="2" customFormat="1" ht="16.5" customHeight="1">
      <c r="A83" s="20">
        <v>2012</v>
      </c>
      <c r="B83" s="19" t="s">
        <v>163</v>
      </c>
      <c r="C83" s="20" t="s">
        <v>164</v>
      </c>
      <c r="D83" s="109">
        <v>69</v>
      </c>
      <c r="E83" s="110">
        <f t="shared" si="2"/>
        <v>20.7</v>
      </c>
      <c r="F83" s="111">
        <v>22.7</v>
      </c>
      <c r="G83" s="112">
        <f t="shared" si="3"/>
        <v>43.4</v>
      </c>
      <c r="H83" s="113">
        <v>80</v>
      </c>
      <c r="I83" s="2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119"/>
      <c r="IE83" s="119"/>
      <c r="IF83" s="119"/>
      <c r="IG83" s="119"/>
      <c r="IH83" s="119"/>
      <c r="II83" s="119"/>
      <c r="IJ83" s="119"/>
      <c r="IK83" s="119"/>
      <c r="IL83" s="119"/>
      <c r="IM83" s="119"/>
      <c r="IN83" s="119"/>
      <c r="IO83" s="119"/>
      <c r="IP83" s="95"/>
      <c r="IQ83" s="95"/>
      <c r="IR83" s="95"/>
      <c r="IS83" s="95"/>
      <c r="IT83" s="96"/>
      <c r="IU83" s="96"/>
      <c r="IV83" s="96"/>
    </row>
    <row r="84" spans="1:256" s="2" customFormat="1" ht="16.5" customHeight="1">
      <c r="A84" s="20">
        <v>1099</v>
      </c>
      <c r="B84" s="19" t="s">
        <v>165</v>
      </c>
      <c r="C84" s="20" t="s">
        <v>166</v>
      </c>
      <c r="D84" s="109">
        <v>68</v>
      </c>
      <c r="E84" s="110">
        <f t="shared" si="2"/>
        <v>20.4</v>
      </c>
      <c r="F84" s="111">
        <v>23</v>
      </c>
      <c r="G84" s="112">
        <f t="shared" si="3"/>
        <v>43.4</v>
      </c>
      <c r="H84" s="113">
        <v>81</v>
      </c>
      <c r="I84" s="1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119"/>
      <c r="IE84" s="119"/>
      <c r="IF84" s="119"/>
      <c r="IG84" s="119"/>
      <c r="IH84" s="119"/>
      <c r="II84" s="119"/>
      <c r="IJ84" s="119"/>
      <c r="IK84" s="119"/>
      <c r="IL84" s="119"/>
      <c r="IM84" s="119"/>
      <c r="IN84" s="119"/>
      <c r="IO84" s="119"/>
      <c r="IP84" s="95"/>
      <c r="IQ84" s="95"/>
      <c r="IR84" s="95"/>
      <c r="IS84" s="95"/>
      <c r="IT84" s="96"/>
      <c r="IU84" s="96"/>
      <c r="IV84" s="96"/>
    </row>
    <row r="85" spans="1:256" s="2" customFormat="1" ht="16.5" customHeight="1">
      <c r="A85" s="20">
        <v>2066</v>
      </c>
      <c r="B85" s="19" t="s">
        <v>167</v>
      </c>
      <c r="C85" s="20" t="s">
        <v>168</v>
      </c>
      <c r="D85" s="109">
        <v>74</v>
      </c>
      <c r="E85" s="110">
        <f t="shared" si="2"/>
        <v>22.2</v>
      </c>
      <c r="F85" s="111">
        <v>21.1</v>
      </c>
      <c r="G85" s="112">
        <f t="shared" si="3"/>
        <v>43.3</v>
      </c>
      <c r="H85" s="113">
        <v>82</v>
      </c>
      <c r="I85" s="1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119"/>
      <c r="IE85" s="119"/>
      <c r="IF85" s="119"/>
      <c r="IG85" s="119"/>
      <c r="IH85" s="119"/>
      <c r="II85" s="119"/>
      <c r="IJ85" s="119"/>
      <c r="IK85" s="119"/>
      <c r="IL85" s="119"/>
      <c r="IM85" s="119"/>
      <c r="IN85" s="119"/>
      <c r="IO85" s="119"/>
      <c r="IP85" s="95"/>
      <c r="IQ85" s="95"/>
      <c r="IR85" s="95"/>
      <c r="IS85" s="95"/>
      <c r="IT85" s="96"/>
      <c r="IU85" s="96"/>
      <c r="IV85" s="96"/>
    </row>
    <row r="86" spans="1:256" s="2" customFormat="1" ht="16.5" customHeight="1">
      <c r="A86" s="20">
        <v>2039</v>
      </c>
      <c r="B86" s="19" t="s">
        <v>169</v>
      </c>
      <c r="C86" s="20" t="s">
        <v>32</v>
      </c>
      <c r="D86" s="109">
        <v>73</v>
      </c>
      <c r="E86" s="110">
        <f t="shared" si="2"/>
        <v>21.9</v>
      </c>
      <c r="F86" s="111">
        <v>21.3</v>
      </c>
      <c r="G86" s="112">
        <f t="shared" si="3"/>
        <v>43.2</v>
      </c>
      <c r="H86" s="113">
        <v>83</v>
      </c>
      <c r="I86" s="2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119"/>
      <c r="IE86" s="119"/>
      <c r="IF86" s="119"/>
      <c r="IG86" s="119"/>
      <c r="IH86" s="119"/>
      <c r="II86" s="119"/>
      <c r="IJ86" s="119"/>
      <c r="IK86" s="119"/>
      <c r="IL86" s="119"/>
      <c r="IM86" s="119"/>
      <c r="IN86" s="119"/>
      <c r="IO86" s="119"/>
      <c r="IP86" s="95"/>
      <c r="IQ86" s="95"/>
      <c r="IR86" s="95"/>
      <c r="IS86" s="95"/>
      <c r="IT86" s="96"/>
      <c r="IU86" s="96"/>
      <c r="IV86" s="96"/>
    </row>
    <row r="87" spans="1:256" s="2" customFormat="1" ht="16.5" customHeight="1">
      <c r="A87" s="20">
        <v>2024</v>
      </c>
      <c r="B87" s="19" t="s">
        <v>170</v>
      </c>
      <c r="C87" s="20" t="s">
        <v>171</v>
      </c>
      <c r="D87" s="109">
        <v>70</v>
      </c>
      <c r="E87" s="110">
        <f t="shared" si="2"/>
        <v>21</v>
      </c>
      <c r="F87" s="111">
        <v>22.1</v>
      </c>
      <c r="G87" s="112">
        <f t="shared" si="3"/>
        <v>43.1</v>
      </c>
      <c r="H87" s="113">
        <v>84</v>
      </c>
      <c r="I87" s="2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119"/>
      <c r="IE87" s="119"/>
      <c r="IF87" s="119"/>
      <c r="IG87" s="119"/>
      <c r="IH87" s="119"/>
      <c r="II87" s="119"/>
      <c r="IJ87" s="119"/>
      <c r="IK87" s="119"/>
      <c r="IL87" s="119"/>
      <c r="IM87" s="119"/>
      <c r="IN87" s="119"/>
      <c r="IO87" s="119"/>
      <c r="IP87" s="95"/>
      <c r="IQ87" s="95"/>
      <c r="IR87" s="95"/>
      <c r="IS87" s="95"/>
      <c r="IT87" s="96"/>
      <c r="IU87" s="96"/>
      <c r="IV87" s="96"/>
    </row>
    <row r="88" spans="1:256" s="2" customFormat="1" ht="16.5" customHeight="1">
      <c r="A88" s="20">
        <v>2091</v>
      </c>
      <c r="B88" s="19" t="s">
        <v>172</v>
      </c>
      <c r="C88" s="20" t="s">
        <v>173</v>
      </c>
      <c r="D88" s="109">
        <v>77</v>
      </c>
      <c r="E88" s="110">
        <f t="shared" si="2"/>
        <v>23.099999999999998</v>
      </c>
      <c r="F88" s="111">
        <v>19.9</v>
      </c>
      <c r="G88" s="112">
        <f t="shared" si="3"/>
        <v>43</v>
      </c>
      <c r="H88" s="113">
        <v>85</v>
      </c>
      <c r="I88" s="2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119"/>
      <c r="IE88" s="119"/>
      <c r="IF88" s="119"/>
      <c r="IG88" s="119"/>
      <c r="IH88" s="119"/>
      <c r="II88" s="119"/>
      <c r="IJ88" s="119"/>
      <c r="IK88" s="119"/>
      <c r="IL88" s="119"/>
      <c r="IM88" s="119"/>
      <c r="IN88" s="119"/>
      <c r="IO88" s="119"/>
      <c r="IP88" s="95"/>
      <c r="IQ88" s="95"/>
      <c r="IR88" s="95"/>
      <c r="IS88" s="95"/>
      <c r="IT88" s="96"/>
      <c r="IU88" s="96"/>
      <c r="IV88" s="96"/>
    </row>
    <row r="89" spans="1:256" s="2" customFormat="1" ht="16.5" customHeight="1">
      <c r="A89" s="20">
        <v>2083</v>
      </c>
      <c r="B89" s="19" t="s">
        <v>174</v>
      </c>
      <c r="C89" s="20" t="s">
        <v>175</v>
      </c>
      <c r="D89" s="109">
        <v>76</v>
      </c>
      <c r="E89" s="110">
        <f t="shared" si="2"/>
        <v>22.8</v>
      </c>
      <c r="F89" s="111">
        <v>20.2</v>
      </c>
      <c r="G89" s="112">
        <f t="shared" si="3"/>
        <v>43</v>
      </c>
      <c r="H89" s="113">
        <v>86</v>
      </c>
      <c r="I89" s="2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119"/>
      <c r="IE89" s="119"/>
      <c r="IF89" s="119"/>
      <c r="IG89" s="119"/>
      <c r="IH89" s="119"/>
      <c r="II89" s="119"/>
      <c r="IJ89" s="119"/>
      <c r="IK89" s="119"/>
      <c r="IL89" s="119"/>
      <c r="IM89" s="119"/>
      <c r="IN89" s="119"/>
      <c r="IO89" s="119"/>
      <c r="IP89" s="95"/>
      <c r="IQ89" s="95"/>
      <c r="IR89" s="95"/>
      <c r="IS89" s="95"/>
      <c r="IT89" s="96"/>
      <c r="IU89" s="96"/>
      <c r="IV89" s="96"/>
    </row>
    <row r="90" spans="1:256" s="2" customFormat="1" ht="16.5" customHeight="1">
      <c r="A90" s="20">
        <v>2076</v>
      </c>
      <c r="B90" s="19" t="s">
        <v>176</v>
      </c>
      <c r="C90" s="20" t="s">
        <v>177</v>
      </c>
      <c r="D90" s="109">
        <v>75</v>
      </c>
      <c r="E90" s="110">
        <f t="shared" si="2"/>
        <v>22.5</v>
      </c>
      <c r="F90" s="111">
        <v>20.499999999999996</v>
      </c>
      <c r="G90" s="112">
        <f t="shared" si="3"/>
        <v>43</v>
      </c>
      <c r="H90" s="113">
        <v>87</v>
      </c>
      <c r="I90" s="2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119"/>
      <c r="IE90" s="119"/>
      <c r="IF90" s="119"/>
      <c r="IG90" s="119"/>
      <c r="IH90" s="119"/>
      <c r="II90" s="119"/>
      <c r="IJ90" s="119"/>
      <c r="IK90" s="119"/>
      <c r="IL90" s="119"/>
      <c r="IM90" s="119"/>
      <c r="IN90" s="119"/>
      <c r="IO90" s="119"/>
      <c r="IP90" s="95"/>
      <c r="IQ90" s="95"/>
      <c r="IR90" s="95"/>
      <c r="IS90" s="95"/>
      <c r="IT90" s="96"/>
      <c r="IU90" s="96"/>
      <c r="IV90" s="96"/>
    </row>
    <row r="91" spans="1:256" s="2" customFormat="1" ht="16.5" customHeight="1">
      <c r="A91" s="20">
        <v>2036</v>
      </c>
      <c r="B91" s="19" t="s">
        <v>178</v>
      </c>
      <c r="C91" s="20" t="s">
        <v>179</v>
      </c>
      <c r="D91" s="109">
        <v>72</v>
      </c>
      <c r="E91" s="110">
        <f t="shared" si="2"/>
        <v>21.599999999999998</v>
      </c>
      <c r="F91" s="111">
        <v>21.4</v>
      </c>
      <c r="G91" s="112">
        <f t="shared" si="3"/>
        <v>43</v>
      </c>
      <c r="H91" s="113">
        <v>88</v>
      </c>
      <c r="I91" s="1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119"/>
      <c r="IE91" s="119"/>
      <c r="IF91" s="119"/>
      <c r="IG91" s="119"/>
      <c r="IH91" s="119"/>
      <c r="II91" s="119"/>
      <c r="IJ91" s="119"/>
      <c r="IK91" s="119"/>
      <c r="IL91" s="119"/>
      <c r="IM91" s="119"/>
      <c r="IN91" s="119"/>
      <c r="IO91" s="119"/>
      <c r="IP91" s="95"/>
      <c r="IQ91" s="95"/>
      <c r="IR91" s="95"/>
      <c r="IS91" s="95"/>
      <c r="IT91" s="96"/>
      <c r="IU91" s="96"/>
      <c r="IV91" s="96"/>
    </row>
    <row r="92" spans="1:256" s="2" customFormat="1" ht="16.5" customHeight="1">
      <c r="A92" s="20">
        <v>3012</v>
      </c>
      <c r="B92" s="19" t="s">
        <v>180</v>
      </c>
      <c r="C92" s="20" t="s">
        <v>181</v>
      </c>
      <c r="D92" s="109">
        <v>80</v>
      </c>
      <c r="E92" s="110">
        <f t="shared" si="2"/>
        <v>24</v>
      </c>
      <c r="F92" s="111">
        <v>18.9</v>
      </c>
      <c r="G92" s="112">
        <f t="shared" si="3"/>
        <v>42.9</v>
      </c>
      <c r="H92" s="113">
        <v>89</v>
      </c>
      <c r="I92" s="1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119"/>
      <c r="IE92" s="119"/>
      <c r="IF92" s="119"/>
      <c r="IG92" s="119"/>
      <c r="IH92" s="119"/>
      <c r="II92" s="119"/>
      <c r="IJ92" s="119"/>
      <c r="IK92" s="119"/>
      <c r="IL92" s="119"/>
      <c r="IM92" s="119"/>
      <c r="IN92" s="119"/>
      <c r="IO92" s="119"/>
      <c r="IP92" s="95"/>
      <c r="IQ92" s="95"/>
      <c r="IR92" s="95"/>
      <c r="IS92" s="95"/>
      <c r="IT92" s="96"/>
      <c r="IU92" s="96"/>
      <c r="IV92" s="96"/>
    </row>
    <row r="93" spans="1:256" s="2" customFormat="1" ht="16.5" customHeight="1">
      <c r="A93" s="20">
        <v>2082</v>
      </c>
      <c r="B93" s="19" t="s">
        <v>182</v>
      </c>
      <c r="C93" s="20" t="s">
        <v>183</v>
      </c>
      <c r="D93" s="109">
        <v>75</v>
      </c>
      <c r="E93" s="110">
        <f t="shared" si="2"/>
        <v>22.5</v>
      </c>
      <c r="F93" s="111">
        <v>20.3</v>
      </c>
      <c r="G93" s="112">
        <f t="shared" si="3"/>
        <v>42.8</v>
      </c>
      <c r="H93" s="113">
        <v>90</v>
      </c>
      <c r="I93" s="2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119"/>
      <c r="IE93" s="119"/>
      <c r="IF93" s="119"/>
      <c r="IG93" s="119"/>
      <c r="IH93" s="119"/>
      <c r="II93" s="119"/>
      <c r="IJ93" s="119"/>
      <c r="IK93" s="119"/>
      <c r="IL93" s="119"/>
      <c r="IM93" s="119"/>
      <c r="IN93" s="119"/>
      <c r="IO93" s="119"/>
      <c r="IP93" s="95"/>
      <c r="IQ93" s="95"/>
      <c r="IR93" s="95"/>
      <c r="IS93" s="95"/>
      <c r="IT93" s="96"/>
      <c r="IU93" s="96"/>
      <c r="IV93" s="96"/>
    </row>
    <row r="94" spans="1:256" s="2" customFormat="1" ht="16.5" customHeight="1">
      <c r="A94" s="20">
        <v>2005</v>
      </c>
      <c r="B94" s="19" t="s">
        <v>184</v>
      </c>
      <c r="C94" s="20" t="s">
        <v>185</v>
      </c>
      <c r="D94" s="109">
        <v>66</v>
      </c>
      <c r="E94" s="110">
        <f t="shared" si="2"/>
        <v>19.8</v>
      </c>
      <c r="F94" s="111">
        <v>22.9</v>
      </c>
      <c r="G94" s="112">
        <f t="shared" si="3"/>
        <v>42.7</v>
      </c>
      <c r="H94" s="113">
        <v>91</v>
      </c>
      <c r="I94" s="1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119"/>
      <c r="IE94" s="119"/>
      <c r="IF94" s="119"/>
      <c r="IG94" s="119"/>
      <c r="IH94" s="119"/>
      <c r="II94" s="119"/>
      <c r="IJ94" s="119"/>
      <c r="IK94" s="119"/>
      <c r="IL94" s="119"/>
      <c r="IM94" s="119"/>
      <c r="IN94" s="119"/>
      <c r="IO94" s="119"/>
      <c r="IP94" s="95"/>
      <c r="IQ94" s="95"/>
      <c r="IR94" s="95"/>
      <c r="IS94" s="95"/>
      <c r="IT94" s="96"/>
      <c r="IU94" s="96"/>
      <c r="IV94" s="96"/>
    </row>
    <row r="95" spans="1:256" s="2" customFormat="1" ht="16.5" customHeight="1">
      <c r="A95" s="20">
        <v>2020</v>
      </c>
      <c r="B95" s="19" t="s">
        <v>186</v>
      </c>
      <c r="C95" s="20" t="s">
        <v>187</v>
      </c>
      <c r="D95" s="109">
        <v>68</v>
      </c>
      <c r="E95" s="110">
        <f t="shared" si="2"/>
        <v>20.4</v>
      </c>
      <c r="F95" s="111">
        <v>22.299999999999997</v>
      </c>
      <c r="G95" s="112">
        <f t="shared" si="3"/>
        <v>42.699999999999996</v>
      </c>
      <c r="H95" s="113">
        <v>92</v>
      </c>
      <c r="I95" s="2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119"/>
      <c r="IE95" s="119"/>
      <c r="IF95" s="119"/>
      <c r="IG95" s="119"/>
      <c r="IH95" s="119"/>
      <c r="II95" s="119"/>
      <c r="IJ95" s="119"/>
      <c r="IK95" s="119"/>
      <c r="IL95" s="119"/>
      <c r="IM95" s="119"/>
      <c r="IN95" s="119"/>
      <c r="IO95" s="119"/>
      <c r="IP95" s="95"/>
      <c r="IQ95" s="95"/>
      <c r="IR95" s="95"/>
      <c r="IS95" s="95"/>
      <c r="IT95" s="96"/>
      <c r="IU95" s="96"/>
      <c r="IV95" s="96"/>
    </row>
    <row r="96" spans="1:256" s="2" customFormat="1" ht="16.5" customHeight="1">
      <c r="A96" s="20">
        <v>1015</v>
      </c>
      <c r="B96" s="19" t="s">
        <v>188</v>
      </c>
      <c r="C96" s="20" t="s">
        <v>189</v>
      </c>
      <c r="D96" s="109">
        <v>54</v>
      </c>
      <c r="E96" s="110">
        <f t="shared" si="2"/>
        <v>16.2</v>
      </c>
      <c r="F96" s="111">
        <v>26.499999999999996</v>
      </c>
      <c r="G96" s="112">
        <f t="shared" si="3"/>
        <v>42.699999999999996</v>
      </c>
      <c r="H96" s="113">
        <v>93</v>
      </c>
      <c r="I96" s="1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119"/>
      <c r="IE96" s="119"/>
      <c r="IF96" s="119"/>
      <c r="IG96" s="119"/>
      <c r="IH96" s="119"/>
      <c r="II96" s="119"/>
      <c r="IJ96" s="119"/>
      <c r="IK96" s="119"/>
      <c r="IL96" s="119"/>
      <c r="IM96" s="119"/>
      <c r="IN96" s="119"/>
      <c r="IO96" s="119"/>
      <c r="IP96" s="95"/>
      <c r="IQ96" s="95"/>
      <c r="IR96" s="95"/>
      <c r="IS96" s="95"/>
      <c r="IT96" s="96"/>
      <c r="IU96" s="96"/>
      <c r="IV96" s="96"/>
    </row>
    <row r="97" spans="1:256" s="2" customFormat="1" ht="16.5" customHeight="1">
      <c r="A97" s="20">
        <v>3001</v>
      </c>
      <c r="B97" s="19" t="s">
        <v>190</v>
      </c>
      <c r="C97" s="20" t="s">
        <v>191</v>
      </c>
      <c r="D97" s="109">
        <v>78</v>
      </c>
      <c r="E97" s="110">
        <f t="shared" si="2"/>
        <v>23.4</v>
      </c>
      <c r="F97" s="111">
        <v>19.2</v>
      </c>
      <c r="G97" s="112">
        <f t="shared" si="3"/>
        <v>42.599999999999994</v>
      </c>
      <c r="H97" s="113">
        <v>94</v>
      </c>
      <c r="I97" s="1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119"/>
      <c r="IE97" s="119"/>
      <c r="IF97" s="119"/>
      <c r="IG97" s="119"/>
      <c r="IH97" s="119"/>
      <c r="II97" s="119"/>
      <c r="IJ97" s="119"/>
      <c r="IK97" s="119"/>
      <c r="IL97" s="119"/>
      <c r="IM97" s="119"/>
      <c r="IN97" s="119"/>
      <c r="IO97" s="119"/>
      <c r="IP97" s="95"/>
      <c r="IQ97" s="95"/>
      <c r="IR97" s="95"/>
      <c r="IS97" s="95"/>
      <c r="IT97" s="96"/>
      <c r="IU97" s="96"/>
      <c r="IV97" s="96"/>
    </row>
    <row r="98" spans="1:256" s="2" customFormat="1" ht="16.5" customHeight="1">
      <c r="A98" s="20">
        <v>2079</v>
      </c>
      <c r="B98" s="19" t="s">
        <v>192</v>
      </c>
      <c r="C98" s="20" t="s">
        <v>193</v>
      </c>
      <c r="D98" s="109">
        <v>74</v>
      </c>
      <c r="E98" s="110">
        <f t="shared" si="2"/>
        <v>22.2</v>
      </c>
      <c r="F98" s="111">
        <v>20.4</v>
      </c>
      <c r="G98" s="112">
        <f t="shared" si="3"/>
        <v>42.599999999999994</v>
      </c>
      <c r="H98" s="113">
        <v>95</v>
      </c>
      <c r="I98" s="2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119"/>
      <c r="IE98" s="119"/>
      <c r="IF98" s="119"/>
      <c r="IG98" s="119"/>
      <c r="IH98" s="119"/>
      <c r="II98" s="119"/>
      <c r="IJ98" s="119"/>
      <c r="IK98" s="119"/>
      <c r="IL98" s="119"/>
      <c r="IM98" s="119"/>
      <c r="IN98" s="119"/>
      <c r="IO98" s="119"/>
      <c r="IP98" s="95"/>
      <c r="IQ98" s="95"/>
      <c r="IR98" s="95"/>
      <c r="IS98" s="95"/>
      <c r="IT98" s="96"/>
      <c r="IU98" s="96"/>
      <c r="IV98" s="96"/>
    </row>
    <row r="99" spans="1:256" s="2" customFormat="1" ht="16.5" customHeight="1">
      <c r="A99" s="20">
        <v>2068</v>
      </c>
      <c r="B99" s="19" t="s">
        <v>194</v>
      </c>
      <c r="C99" s="20" t="s">
        <v>195</v>
      </c>
      <c r="D99" s="109">
        <v>72</v>
      </c>
      <c r="E99" s="110">
        <f t="shared" si="2"/>
        <v>21.599999999999998</v>
      </c>
      <c r="F99" s="111">
        <v>21</v>
      </c>
      <c r="G99" s="112">
        <f t="shared" si="3"/>
        <v>42.599999999999994</v>
      </c>
      <c r="H99" s="113">
        <v>96</v>
      </c>
      <c r="I99" s="2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119"/>
      <c r="IE99" s="119"/>
      <c r="IF99" s="119"/>
      <c r="IG99" s="119"/>
      <c r="IH99" s="119"/>
      <c r="II99" s="119"/>
      <c r="IJ99" s="119"/>
      <c r="IK99" s="119"/>
      <c r="IL99" s="119"/>
      <c r="IM99" s="119"/>
      <c r="IN99" s="119"/>
      <c r="IO99" s="119"/>
      <c r="IP99" s="95"/>
      <c r="IQ99" s="95"/>
      <c r="IR99" s="95"/>
      <c r="IS99" s="95"/>
      <c r="IT99" s="96"/>
      <c r="IU99" s="96"/>
      <c r="IV99" s="96"/>
    </row>
    <row r="100" spans="1:256" s="2" customFormat="1" ht="16.5" customHeight="1">
      <c r="A100" s="20">
        <v>3008</v>
      </c>
      <c r="B100" s="19" t="s">
        <v>196</v>
      </c>
      <c r="C100" s="20" t="s">
        <v>197</v>
      </c>
      <c r="D100" s="109">
        <v>78</v>
      </c>
      <c r="E100" s="110">
        <f t="shared" si="2"/>
        <v>23.4</v>
      </c>
      <c r="F100" s="111">
        <v>19.099999999999998</v>
      </c>
      <c r="G100" s="112">
        <f t="shared" si="3"/>
        <v>42.5</v>
      </c>
      <c r="H100" s="113">
        <v>97</v>
      </c>
      <c r="I100" s="2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119"/>
      <c r="IE100" s="119"/>
      <c r="IF100" s="119"/>
      <c r="IG100" s="119"/>
      <c r="IH100" s="119"/>
      <c r="II100" s="119"/>
      <c r="IJ100" s="119"/>
      <c r="IK100" s="119"/>
      <c r="IL100" s="119"/>
      <c r="IM100" s="119"/>
      <c r="IN100" s="119"/>
      <c r="IO100" s="119"/>
      <c r="IP100" s="95"/>
      <c r="IQ100" s="95"/>
      <c r="IR100" s="95"/>
      <c r="IS100" s="95"/>
      <c r="IT100" s="96"/>
      <c r="IU100" s="96"/>
      <c r="IV100" s="96"/>
    </row>
    <row r="101" spans="1:256" s="2" customFormat="1" ht="16.5" customHeight="1">
      <c r="A101" s="20">
        <v>2090</v>
      </c>
      <c r="B101" s="19" t="s">
        <v>198</v>
      </c>
      <c r="C101" s="20" t="s">
        <v>199</v>
      </c>
      <c r="D101" s="109">
        <v>75</v>
      </c>
      <c r="E101" s="110">
        <f t="shared" si="2"/>
        <v>22.5</v>
      </c>
      <c r="F101" s="111">
        <v>20</v>
      </c>
      <c r="G101" s="112">
        <f t="shared" si="3"/>
        <v>42.5</v>
      </c>
      <c r="H101" s="113">
        <v>98</v>
      </c>
      <c r="I101" s="2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119"/>
      <c r="IE101" s="119"/>
      <c r="IF101" s="119"/>
      <c r="IG101" s="119"/>
      <c r="IH101" s="119"/>
      <c r="II101" s="119"/>
      <c r="IJ101" s="119"/>
      <c r="IK101" s="119"/>
      <c r="IL101" s="119"/>
      <c r="IM101" s="119"/>
      <c r="IN101" s="119"/>
      <c r="IO101" s="119"/>
      <c r="IP101" s="95"/>
      <c r="IQ101" s="95"/>
      <c r="IR101" s="95"/>
      <c r="IS101" s="95"/>
      <c r="IT101" s="96"/>
      <c r="IU101" s="96"/>
      <c r="IV101" s="96"/>
    </row>
    <row r="102" spans="1:256" s="2" customFormat="1" ht="16.5" customHeight="1">
      <c r="A102" s="20">
        <v>2016</v>
      </c>
      <c r="B102" s="19" t="s">
        <v>200</v>
      </c>
      <c r="C102" s="20" t="s">
        <v>201</v>
      </c>
      <c r="D102" s="109">
        <v>67</v>
      </c>
      <c r="E102" s="110">
        <f t="shared" si="2"/>
        <v>20.099999999999998</v>
      </c>
      <c r="F102" s="111">
        <v>22.4</v>
      </c>
      <c r="G102" s="112">
        <f t="shared" si="3"/>
        <v>42.5</v>
      </c>
      <c r="H102" s="113">
        <v>99</v>
      </c>
      <c r="I102" s="2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119"/>
      <c r="IE102" s="119"/>
      <c r="IF102" s="119"/>
      <c r="IG102" s="119"/>
      <c r="IH102" s="119"/>
      <c r="II102" s="119"/>
      <c r="IJ102" s="119"/>
      <c r="IK102" s="119"/>
      <c r="IL102" s="119"/>
      <c r="IM102" s="119"/>
      <c r="IN102" s="119"/>
      <c r="IO102" s="119"/>
      <c r="IP102" s="95"/>
      <c r="IQ102" s="95"/>
      <c r="IR102" s="95"/>
      <c r="IS102" s="95"/>
      <c r="IT102" s="96"/>
      <c r="IU102" s="96"/>
      <c r="IV102" s="96"/>
    </row>
    <row r="103" spans="1:256" s="2" customFormat="1" ht="16.5" customHeight="1">
      <c r="A103" s="20">
        <v>1005</v>
      </c>
      <c r="B103" s="19" t="s">
        <v>202</v>
      </c>
      <c r="C103" s="20" t="s">
        <v>203</v>
      </c>
      <c r="D103" s="109">
        <v>51</v>
      </c>
      <c r="E103" s="110">
        <f t="shared" si="2"/>
        <v>15.299999999999999</v>
      </c>
      <c r="F103" s="111">
        <v>27.2</v>
      </c>
      <c r="G103" s="112">
        <f t="shared" si="3"/>
        <v>42.5</v>
      </c>
      <c r="H103" s="113">
        <v>100</v>
      </c>
      <c r="I103" s="2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119"/>
      <c r="IE103" s="119"/>
      <c r="IF103" s="119"/>
      <c r="IG103" s="119"/>
      <c r="IH103" s="119"/>
      <c r="II103" s="119"/>
      <c r="IJ103" s="119"/>
      <c r="IK103" s="119"/>
      <c r="IL103" s="119"/>
      <c r="IM103" s="119"/>
      <c r="IN103" s="119"/>
      <c r="IO103" s="119"/>
      <c r="IP103" s="95"/>
      <c r="IQ103" s="95"/>
      <c r="IR103" s="95"/>
      <c r="IS103" s="95"/>
      <c r="IT103" s="96"/>
      <c r="IU103" s="96"/>
      <c r="IV103" s="96"/>
    </row>
    <row r="104" spans="1:256" s="2" customFormat="1" ht="16.5" customHeight="1">
      <c r="A104" s="20">
        <v>3013</v>
      </c>
      <c r="B104" s="19" t="s">
        <v>204</v>
      </c>
      <c r="C104" s="20" t="s">
        <v>205</v>
      </c>
      <c r="D104" s="109">
        <v>78</v>
      </c>
      <c r="E104" s="110">
        <f t="shared" si="2"/>
        <v>23.4</v>
      </c>
      <c r="F104" s="111">
        <v>18.9</v>
      </c>
      <c r="G104" s="112">
        <f t="shared" si="3"/>
        <v>42.3</v>
      </c>
      <c r="H104" s="113">
        <v>101</v>
      </c>
      <c r="I104" s="2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119"/>
      <c r="IE104" s="119"/>
      <c r="IF104" s="119"/>
      <c r="IG104" s="119"/>
      <c r="IH104" s="119"/>
      <c r="II104" s="119"/>
      <c r="IJ104" s="119"/>
      <c r="IK104" s="119"/>
      <c r="IL104" s="119"/>
      <c r="IM104" s="119"/>
      <c r="IN104" s="119"/>
      <c r="IO104" s="119"/>
      <c r="IP104" s="95"/>
      <c r="IQ104" s="95"/>
      <c r="IR104" s="95"/>
      <c r="IS104" s="95"/>
      <c r="IT104" s="96"/>
      <c r="IU104" s="96"/>
      <c r="IV104" s="96"/>
    </row>
    <row r="105" spans="1:256" s="2" customFormat="1" ht="16.5" customHeight="1">
      <c r="A105" s="20">
        <v>1088</v>
      </c>
      <c r="B105" s="19" t="s">
        <v>206</v>
      </c>
      <c r="C105" s="20" t="s">
        <v>207</v>
      </c>
      <c r="D105" s="109">
        <v>63</v>
      </c>
      <c r="E105" s="110">
        <f t="shared" si="2"/>
        <v>18.9</v>
      </c>
      <c r="F105" s="111">
        <v>23.4</v>
      </c>
      <c r="G105" s="112">
        <f t="shared" si="3"/>
        <v>42.3</v>
      </c>
      <c r="H105" s="113">
        <v>102</v>
      </c>
      <c r="I105" s="1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119"/>
      <c r="IE105" s="119"/>
      <c r="IF105" s="119"/>
      <c r="IG105" s="119"/>
      <c r="IH105" s="119"/>
      <c r="II105" s="119"/>
      <c r="IJ105" s="119"/>
      <c r="IK105" s="119"/>
      <c r="IL105" s="119"/>
      <c r="IM105" s="119"/>
      <c r="IN105" s="119"/>
      <c r="IO105" s="119"/>
      <c r="IP105" s="95"/>
      <c r="IQ105" s="95"/>
      <c r="IR105" s="95"/>
      <c r="IS105" s="95"/>
      <c r="IT105" s="96"/>
      <c r="IU105" s="96"/>
      <c r="IV105" s="96"/>
    </row>
    <row r="106" spans="1:256" s="2" customFormat="1" ht="16.5" customHeight="1">
      <c r="A106" s="20">
        <v>1074</v>
      </c>
      <c r="B106" s="19" t="s">
        <v>208</v>
      </c>
      <c r="C106" s="20" t="s">
        <v>26</v>
      </c>
      <c r="D106" s="109">
        <v>61</v>
      </c>
      <c r="E106" s="110">
        <f t="shared" si="2"/>
        <v>18.3</v>
      </c>
      <c r="F106" s="111">
        <v>24</v>
      </c>
      <c r="G106" s="112">
        <f t="shared" si="3"/>
        <v>42.3</v>
      </c>
      <c r="H106" s="113">
        <v>103</v>
      </c>
      <c r="I106" s="2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119"/>
      <c r="IE106" s="119"/>
      <c r="IF106" s="119"/>
      <c r="IG106" s="119"/>
      <c r="IH106" s="119"/>
      <c r="II106" s="119"/>
      <c r="IJ106" s="119"/>
      <c r="IK106" s="119"/>
      <c r="IL106" s="119"/>
      <c r="IM106" s="119"/>
      <c r="IN106" s="119"/>
      <c r="IO106" s="119"/>
      <c r="IP106" s="95"/>
      <c r="IQ106" s="95"/>
      <c r="IR106" s="95"/>
      <c r="IS106" s="95"/>
      <c r="IT106" s="96"/>
      <c r="IU106" s="96"/>
      <c r="IV106" s="96"/>
    </row>
    <row r="107" spans="1:256" s="2" customFormat="1" ht="16.5" customHeight="1">
      <c r="A107" s="20">
        <v>2062</v>
      </c>
      <c r="B107" s="19" t="s">
        <v>209</v>
      </c>
      <c r="C107" s="20" t="s">
        <v>210</v>
      </c>
      <c r="D107" s="109">
        <v>70</v>
      </c>
      <c r="E107" s="110">
        <f t="shared" si="2"/>
        <v>21</v>
      </c>
      <c r="F107" s="111">
        <v>21.2</v>
      </c>
      <c r="G107" s="112">
        <f t="shared" si="3"/>
        <v>42.2</v>
      </c>
      <c r="H107" s="113">
        <v>104</v>
      </c>
      <c r="I107" s="2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119"/>
      <c r="IE107" s="119"/>
      <c r="IF107" s="119"/>
      <c r="IG107" s="119"/>
      <c r="IH107" s="119"/>
      <c r="II107" s="119"/>
      <c r="IJ107" s="119"/>
      <c r="IK107" s="119"/>
      <c r="IL107" s="119"/>
      <c r="IM107" s="119"/>
      <c r="IN107" s="119"/>
      <c r="IO107" s="119"/>
      <c r="IP107" s="95"/>
      <c r="IQ107" s="95"/>
      <c r="IR107" s="95"/>
      <c r="IS107" s="95"/>
      <c r="IT107" s="96"/>
      <c r="IU107" s="96"/>
      <c r="IV107" s="96"/>
    </row>
    <row r="108" spans="1:256" s="2" customFormat="1" ht="16.5" customHeight="1">
      <c r="A108" s="20">
        <v>2063</v>
      </c>
      <c r="B108" s="19" t="s">
        <v>211</v>
      </c>
      <c r="C108" s="20" t="s">
        <v>212</v>
      </c>
      <c r="D108" s="109">
        <v>70</v>
      </c>
      <c r="E108" s="110">
        <f t="shared" si="2"/>
        <v>21</v>
      </c>
      <c r="F108" s="111">
        <v>21.2</v>
      </c>
      <c r="G108" s="112">
        <f t="shared" si="3"/>
        <v>42.2</v>
      </c>
      <c r="H108" s="113">
        <v>105</v>
      </c>
      <c r="I108" s="2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119"/>
      <c r="IE108" s="119"/>
      <c r="IF108" s="119"/>
      <c r="IG108" s="119"/>
      <c r="IH108" s="119"/>
      <c r="II108" s="119"/>
      <c r="IJ108" s="119"/>
      <c r="IK108" s="119"/>
      <c r="IL108" s="119"/>
      <c r="IM108" s="119"/>
      <c r="IN108" s="119"/>
      <c r="IO108" s="119"/>
      <c r="IP108" s="95"/>
      <c r="IQ108" s="95"/>
      <c r="IR108" s="95"/>
      <c r="IS108" s="95"/>
      <c r="IT108" s="96"/>
      <c r="IU108" s="96"/>
      <c r="IV108" s="96"/>
    </row>
    <row r="109" spans="1:256" s="2" customFormat="1" ht="16.5" customHeight="1">
      <c r="A109" s="20">
        <v>2034</v>
      </c>
      <c r="B109" s="19" t="s">
        <v>213</v>
      </c>
      <c r="C109" s="20" t="s">
        <v>214</v>
      </c>
      <c r="D109" s="109">
        <v>69</v>
      </c>
      <c r="E109" s="110">
        <f t="shared" si="2"/>
        <v>20.7</v>
      </c>
      <c r="F109" s="111">
        <v>21.5</v>
      </c>
      <c r="G109" s="112">
        <f t="shared" si="3"/>
        <v>42.2</v>
      </c>
      <c r="H109" s="113">
        <v>106</v>
      </c>
      <c r="I109" s="1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119"/>
      <c r="IE109" s="119"/>
      <c r="IF109" s="119"/>
      <c r="IG109" s="119"/>
      <c r="IH109" s="119"/>
      <c r="II109" s="119"/>
      <c r="IJ109" s="119"/>
      <c r="IK109" s="119"/>
      <c r="IL109" s="119"/>
      <c r="IM109" s="119"/>
      <c r="IN109" s="119"/>
      <c r="IO109" s="119"/>
      <c r="IP109" s="95"/>
      <c r="IQ109" s="95"/>
      <c r="IR109" s="95"/>
      <c r="IS109" s="95"/>
      <c r="IT109" s="96"/>
      <c r="IU109" s="96"/>
      <c r="IV109" s="96"/>
    </row>
    <row r="110" spans="1:256" s="2" customFormat="1" ht="16.5" customHeight="1">
      <c r="A110" s="20">
        <v>2084</v>
      </c>
      <c r="B110" s="19" t="s">
        <v>215</v>
      </c>
      <c r="C110" s="20" t="s">
        <v>216</v>
      </c>
      <c r="D110" s="109">
        <v>73</v>
      </c>
      <c r="E110" s="110">
        <f t="shared" si="2"/>
        <v>21.9</v>
      </c>
      <c r="F110" s="111">
        <v>20.2</v>
      </c>
      <c r="G110" s="112">
        <f t="shared" si="3"/>
        <v>42.099999999999994</v>
      </c>
      <c r="H110" s="113">
        <v>107</v>
      </c>
      <c r="I110" s="1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119"/>
      <c r="IE110" s="119"/>
      <c r="IF110" s="119"/>
      <c r="IG110" s="119"/>
      <c r="IH110" s="119"/>
      <c r="II110" s="119"/>
      <c r="IJ110" s="119"/>
      <c r="IK110" s="119"/>
      <c r="IL110" s="119"/>
      <c r="IM110" s="119"/>
      <c r="IN110" s="119"/>
      <c r="IO110" s="119"/>
      <c r="IP110" s="95"/>
      <c r="IQ110" s="95"/>
      <c r="IR110" s="95"/>
      <c r="IS110" s="95"/>
      <c r="IT110" s="96"/>
      <c r="IU110" s="96"/>
      <c r="IV110" s="96"/>
    </row>
    <row r="111" spans="1:256" s="2" customFormat="1" ht="16.5" customHeight="1">
      <c r="A111" s="20">
        <v>2071</v>
      </c>
      <c r="B111" s="19" t="s">
        <v>217</v>
      </c>
      <c r="C111" s="20" t="s">
        <v>218</v>
      </c>
      <c r="D111" s="109">
        <v>71</v>
      </c>
      <c r="E111" s="110">
        <f t="shared" si="2"/>
        <v>21.3</v>
      </c>
      <c r="F111" s="111">
        <v>20.799999999999997</v>
      </c>
      <c r="G111" s="112">
        <f t="shared" si="3"/>
        <v>42.099999999999994</v>
      </c>
      <c r="H111" s="113">
        <v>108</v>
      </c>
      <c r="I111" s="2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119"/>
      <c r="IE111" s="119"/>
      <c r="IF111" s="119"/>
      <c r="IG111" s="119"/>
      <c r="IH111" s="119"/>
      <c r="II111" s="119"/>
      <c r="IJ111" s="119"/>
      <c r="IK111" s="119"/>
      <c r="IL111" s="119"/>
      <c r="IM111" s="119"/>
      <c r="IN111" s="119"/>
      <c r="IO111" s="119"/>
      <c r="IP111" s="95"/>
      <c r="IQ111" s="95"/>
      <c r="IR111" s="95"/>
      <c r="IS111" s="95"/>
      <c r="IT111" s="96"/>
      <c r="IU111" s="96"/>
      <c r="IV111" s="96"/>
    </row>
    <row r="112" spans="1:256" s="2" customFormat="1" ht="16.5" customHeight="1">
      <c r="A112" s="20">
        <v>1012</v>
      </c>
      <c r="B112" s="19" t="s">
        <v>219</v>
      </c>
      <c r="C112" s="20" t="s">
        <v>12</v>
      </c>
      <c r="D112" s="109">
        <v>51</v>
      </c>
      <c r="E112" s="110">
        <f t="shared" si="2"/>
        <v>15.299999999999999</v>
      </c>
      <c r="F112" s="111">
        <v>26.799999999999997</v>
      </c>
      <c r="G112" s="112">
        <f t="shared" si="3"/>
        <v>42.099999999999994</v>
      </c>
      <c r="H112" s="113">
        <v>109</v>
      </c>
      <c r="I112" s="2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119"/>
      <c r="IE112" s="119"/>
      <c r="IF112" s="119"/>
      <c r="IG112" s="119"/>
      <c r="IH112" s="119"/>
      <c r="II112" s="119"/>
      <c r="IJ112" s="119"/>
      <c r="IK112" s="119"/>
      <c r="IL112" s="119"/>
      <c r="IM112" s="119"/>
      <c r="IN112" s="119"/>
      <c r="IO112" s="119"/>
      <c r="IP112" s="95"/>
      <c r="IQ112" s="95"/>
      <c r="IR112" s="95"/>
      <c r="IS112" s="95"/>
      <c r="IT112" s="96"/>
      <c r="IU112" s="96"/>
      <c r="IV112" s="96"/>
    </row>
    <row r="113" spans="1:256" s="2" customFormat="1" ht="16.5" customHeight="1">
      <c r="A113" s="20">
        <v>1030</v>
      </c>
      <c r="B113" s="19" t="s">
        <v>220</v>
      </c>
      <c r="C113" s="20" t="s">
        <v>221</v>
      </c>
      <c r="D113" s="109">
        <v>56</v>
      </c>
      <c r="E113" s="110">
        <f t="shared" si="2"/>
        <v>16.8</v>
      </c>
      <c r="F113" s="111">
        <v>25.2</v>
      </c>
      <c r="G113" s="112">
        <f t="shared" si="3"/>
        <v>42</v>
      </c>
      <c r="H113" s="113">
        <v>110</v>
      </c>
      <c r="I113" s="2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119"/>
      <c r="IE113" s="119"/>
      <c r="IF113" s="119"/>
      <c r="IG113" s="119"/>
      <c r="IH113" s="119"/>
      <c r="II113" s="119"/>
      <c r="IJ113" s="119"/>
      <c r="IK113" s="119"/>
      <c r="IL113" s="119"/>
      <c r="IM113" s="119"/>
      <c r="IN113" s="119"/>
      <c r="IO113" s="119"/>
      <c r="IP113" s="95"/>
      <c r="IQ113" s="95"/>
      <c r="IR113" s="95"/>
      <c r="IS113" s="95"/>
      <c r="IT113" s="96"/>
      <c r="IU113" s="96"/>
      <c r="IV113" s="96"/>
    </row>
    <row r="114" spans="1:256" s="2" customFormat="1" ht="16.5" customHeight="1">
      <c r="A114" s="20">
        <v>2018</v>
      </c>
      <c r="B114" s="19" t="s">
        <v>222</v>
      </c>
      <c r="C114" s="20" t="s">
        <v>223</v>
      </c>
      <c r="D114" s="109">
        <v>65</v>
      </c>
      <c r="E114" s="110">
        <f t="shared" si="2"/>
        <v>19.5</v>
      </c>
      <c r="F114" s="111">
        <v>22.4</v>
      </c>
      <c r="G114" s="112">
        <f t="shared" si="3"/>
        <v>41.9</v>
      </c>
      <c r="H114" s="113">
        <v>111</v>
      </c>
      <c r="I114" s="2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119"/>
      <c r="IE114" s="119"/>
      <c r="IF114" s="119"/>
      <c r="IG114" s="119"/>
      <c r="IH114" s="119"/>
      <c r="II114" s="119"/>
      <c r="IJ114" s="119"/>
      <c r="IK114" s="119"/>
      <c r="IL114" s="119"/>
      <c r="IM114" s="119"/>
      <c r="IN114" s="119"/>
      <c r="IO114" s="119"/>
      <c r="IP114" s="95"/>
      <c r="IQ114" s="95"/>
      <c r="IR114" s="95"/>
      <c r="IS114" s="95"/>
      <c r="IT114" s="96"/>
      <c r="IU114" s="96"/>
      <c r="IV114" s="96"/>
    </row>
    <row r="115" spans="1:256" s="2" customFormat="1" ht="16.5" customHeight="1">
      <c r="A115" s="20">
        <v>1033</v>
      </c>
      <c r="B115" s="19" t="s">
        <v>224</v>
      </c>
      <c r="C115" s="20" t="s">
        <v>225</v>
      </c>
      <c r="D115" s="109">
        <v>56</v>
      </c>
      <c r="E115" s="110">
        <f t="shared" si="2"/>
        <v>16.8</v>
      </c>
      <c r="F115" s="111">
        <v>25.1</v>
      </c>
      <c r="G115" s="112">
        <f t="shared" si="3"/>
        <v>41.900000000000006</v>
      </c>
      <c r="H115" s="113">
        <v>112</v>
      </c>
      <c r="I115" s="2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119"/>
      <c r="IE115" s="119"/>
      <c r="IF115" s="119"/>
      <c r="IG115" s="119"/>
      <c r="IH115" s="119"/>
      <c r="II115" s="119"/>
      <c r="IJ115" s="119"/>
      <c r="IK115" s="119"/>
      <c r="IL115" s="119"/>
      <c r="IM115" s="119"/>
      <c r="IN115" s="119"/>
      <c r="IO115" s="119"/>
      <c r="IP115" s="95"/>
      <c r="IQ115" s="95"/>
      <c r="IR115" s="95"/>
      <c r="IS115" s="95"/>
      <c r="IT115" s="96"/>
      <c r="IU115" s="96"/>
      <c r="IV115" s="96"/>
    </row>
    <row r="116" spans="1:256" s="2" customFormat="1" ht="16.5" customHeight="1">
      <c r="A116" s="20">
        <v>2085</v>
      </c>
      <c r="B116" s="19" t="s">
        <v>226</v>
      </c>
      <c r="C116" s="20" t="s">
        <v>161</v>
      </c>
      <c r="D116" s="109">
        <v>72</v>
      </c>
      <c r="E116" s="110">
        <f t="shared" si="2"/>
        <v>21.599999999999998</v>
      </c>
      <c r="F116" s="111">
        <v>20.2</v>
      </c>
      <c r="G116" s="112">
        <f t="shared" si="3"/>
        <v>41.8</v>
      </c>
      <c r="H116" s="113">
        <v>113</v>
      </c>
      <c r="I116" s="2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119"/>
      <c r="IE116" s="119"/>
      <c r="IF116" s="119"/>
      <c r="IG116" s="119"/>
      <c r="IH116" s="119"/>
      <c r="II116" s="119"/>
      <c r="IJ116" s="119"/>
      <c r="IK116" s="119"/>
      <c r="IL116" s="119"/>
      <c r="IM116" s="119"/>
      <c r="IN116" s="119"/>
      <c r="IO116" s="119"/>
      <c r="IP116" s="95"/>
      <c r="IQ116" s="95"/>
      <c r="IR116" s="95"/>
      <c r="IS116" s="95"/>
      <c r="IT116" s="96"/>
      <c r="IU116" s="96"/>
      <c r="IV116" s="96"/>
    </row>
    <row r="117" spans="1:256" s="2" customFormat="1" ht="16.5" customHeight="1">
      <c r="A117" s="20">
        <v>2003</v>
      </c>
      <c r="B117" s="19" t="s">
        <v>227</v>
      </c>
      <c r="C117" s="20" t="s">
        <v>228</v>
      </c>
      <c r="D117" s="109">
        <v>63</v>
      </c>
      <c r="E117" s="110">
        <f t="shared" si="2"/>
        <v>18.9</v>
      </c>
      <c r="F117" s="111">
        <v>22.9</v>
      </c>
      <c r="G117" s="112">
        <f t="shared" si="3"/>
        <v>41.8</v>
      </c>
      <c r="H117" s="113">
        <v>114</v>
      </c>
      <c r="I117" s="2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119"/>
      <c r="IE117" s="119"/>
      <c r="IF117" s="119"/>
      <c r="IG117" s="119"/>
      <c r="IH117" s="119"/>
      <c r="II117" s="119"/>
      <c r="IJ117" s="119"/>
      <c r="IK117" s="119"/>
      <c r="IL117" s="119"/>
      <c r="IM117" s="119"/>
      <c r="IN117" s="119"/>
      <c r="IO117" s="119"/>
      <c r="IP117" s="95"/>
      <c r="IQ117" s="95"/>
      <c r="IR117" s="95"/>
      <c r="IS117" s="95"/>
      <c r="IT117" s="96"/>
      <c r="IU117" s="96"/>
      <c r="IV117" s="96"/>
    </row>
    <row r="118" spans="1:256" s="2" customFormat="1" ht="16.5" customHeight="1">
      <c r="A118" s="20">
        <v>2099</v>
      </c>
      <c r="B118" s="19" t="s">
        <v>229</v>
      </c>
      <c r="C118" s="20" t="s">
        <v>230</v>
      </c>
      <c r="D118" s="109">
        <v>75</v>
      </c>
      <c r="E118" s="110">
        <f t="shared" si="2"/>
        <v>22.5</v>
      </c>
      <c r="F118" s="111">
        <v>19.2</v>
      </c>
      <c r="G118" s="112">
        <f t="shared" si="3"/>
        <v>41.7</v>
      </c>
      <c r="H118" s="113">
        <v>115</v>
      </c>
      <c r="I118" s="1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119"/>
      <c r="IE118" s="119"/>
      <c r="IF118" s="119"/>
      <c r="IG118" s="119"/>
      <c r="IH118" s="119"/>
      <c r="II118" s="119"/>
      <c r="IJ118" s="119"/>
      <c r="IK118" s="119"/>
      <c r="IL118" s="119"/>
      <c r="IM118" s="119"/>
      <c r="IN118" s="119"/>
      <c r="IO118" s="119"/>
      <c r="IP118" s="95"/>
      <c r="IQ118" s="95"/>
      <c r="IR118" s="95"/>
      <c r="IS118" s="95"/>
      <c r="IT118" s="96"/>
      <c r="IU118" s="96"/>
      <c r="IV118" s="96"/>
    </row>
    <row r="119" spans="1:256" s="2" customFormat="1" ht="16.5" customHeight="1">
      <c r="A119" s="20">
        <v>2074</v>
      </c>
      <c r="B119" s="19" t="s">
        <v>231</v>
      </c>
      <c r="C119" s="20" t="s">
        <v>232</v>
      </c>
      <c r="D119" s="109">
        <v>70</v>
      </c>
      <c r="E119" s="110">
        <f t="shared" si="2"/>
        <v>21</v>
      </c>
      <c r="F119" s="111">
        <v>20.6</v>
      </c>
      <c r="G119" s="112">
        <f t="shared" si="3"/>
        <v>41.6</v>
      </c>
      <c r="H119" s="113">
        <v>116</v>
      </c>
      <c r="I119" s="2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119"/>
      <c r="IE119" s="119"/>
      <c r="IF119" s="119"/>
      <c r="IG119" s="119"/>
      <c r="IH119" s="119"/>
      <c r="II119" s="119"/>
      <c r="IJ119" s="119"/>
      <c r="IK119" s="119"/>
      <c r="IL119" s="119"/>
      <c r="IM119" s="119"/>
      <c r="IN119" s="119"/>
      <c r="IO119" s="119"/>
      <c r="IP119" s="95"/>
      <c r="IQ119" s="95"/>
      <c r="IR119" s="95"/>
      <c r="IS119" s="95"/>
      <c r="IT119" s="96"/>
      <c r="IU119" s="96"/>
      <c r="IV119" s="96"/>
    </row>
    <row r="120" spans="1:256" s="2" customFormat="1" ht="16.5" customHeight="1">
      <c r="A120" s="20">
        <v>1089</v>
      </c>
      <c r="B120" s="19" t="s">
        <v>233</v>
      </c>
      <c r="C120" s="20" t="s">
        <v>234</v>
      </c>
      <c r="D120" s="109">
        <v>61</v>
      </c>
      <c r="E120" s="110">
        <f t="shared" si="2"/>
        <v>18.3</v>
      </c>
      <c r="F120" s="111">
        <v>23.3</v>
      </c>
      <c r="G120" s="112">
        <f t="shared" si="3"/>
        <v>41.6</v>
      </c>
      <c r="H120" s="113">
        <v>117</v>
      </c>
      <c r="I120" s="2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119"/>
      <c r="IE120" s="119"/>
      <c r="IF120" s="119"/>
      <c r="IG120" s="119"/>
      <c r="IH120" s="119"/>
      <c r="II120" s="119"/>
      <c r="IJ120" s="119"/>
      <c r="IK120" s="119"/>
      <c r="IL120" s="119"/>
      <c r="IM120" s="119"/>
      <c r="IN120" s="119"/>
      <c r="IO120" s="119"/>
      <c r="IP120" s="95"/>
      <c r="IQ120" s="95"/>
      <c r="IR120" s="95"/>
      <c r="IS120" s="95"/>
      <c r="IT120" s="96"/>
      <c r="IU120" s="96"/>
      <c r="IV120" s="96"/>
    </row>
    <row r="121" spans="1:256" s="2" customFormat="1" ht="16.5" customHeight="1">
      <c r="A121" s="20">
        <v>2072</v>
      </c>
      <c r="B121" s="19" t="s">
        <v>235</v>
      </c>
      <c r="C121" s="20" t="s">
        <v>236</v>
      </c>
      <c r="D121" s="109">
        <v>69</v>
      </c>
      <c r="E121" s="110">
        <f t="shared" si="2"/>
        <v>20.7</v>
      </c>
      <c r="F121" s="111">
        <v>20.799999999999997</v>
      </c>
      <c r="G121" s="112">
        <f t="shared" si="3"/>
        <v>41.5</v>
      </c>
      <c r="H121" s="113">
        <v>118</v>
      </c>
      <c r="I121" s="2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119"/>
      <c r="IE121" s="119"/>
      <c r="IF121" s="119"/>
      <c r="IG121" s="119"/>
      <c r="IH121" s="119"/>
      <c r="II121" s="119"/>
      <c r="IJ121" s="119"/>
      <c r="IK121" s="119"/>
      <c r="IL121" s="119"/>
      <c r="IM121" s="119"/>
      <c r="IN121" s="119"/>
      <c r="IO121" s="119"/>
      <c r="IP121" s="95"/>
      <c r="IQ121" s="95"/>
      <c r="IR121" s="95"/>
      <c r="IS121" s="95"/>
      <c r="IT121" s="96"/>
      <c r="IU121" s="96"/>
      <c r="IV121" s="96"/>
    </row>
    <row r="122" spans="1:256" s="2" customFormat="1" ht="16.5" customHeight="1">
      <c r="A122" s="20">
        <v>2006</v>
      </c>
      <c r="B122" s="19" t="s">
        <v>237</v>
      </c>
      <c r="C122" s="20" t="s">
        <v>80</v>
      </c>
      <c r="D122" s="109">
        <v>62</v>
      </c>
      <c r="E122" s="110">
        <f t="shared" si="2"/>
        <v>18.599999999999998</v>
      </c>
      <c r="F122" s="111">
        <v>22.9</v>
      </c>
      <c r="G122" s="112">
        <f t="shared" si="3"/>
        <v>41.5</v>
      </c>
      <c r="H122" s="113">
        <v>119</v>
      </c>
      <c r="I122" s="2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119"/>
      <c r="IE122" s="119"/>
      <c r="IF122" s="119"/>
      <c r="IG122" s="119"/>
      <c r="IH122" s="119"/>
      <c r="II122" s="119"/>
      <c r="IJ122" s="119"/>
      <c r="IK122" s="119"/>
      <c r="IL122" s="119"/>
      <c r="IM122" s="119"/>
      <c r="IN122" s="119"/>
      <c r="IO122" s="119"/>
      <c r="IP122" s="95"/>
      <c r="IQ122" s="95"/>
      <c r="IR122" s="95"/>
      <c r="IS122" s="95"/>
      <c r="IT122" s="96"/>
      <c r="IU122" s="96"/>
      <c r="IV122" s="96"/>
    </row>
    <row r="123" spans="1:256" s="2" customFormat="1" ht="16.5" customHeight="1">
      <c r="A123" s="20">
        <v>3004</v>
      </c>
      <c r="B123" s="19" t="s">
        <v>238</v>
      </c>
      <c r="C123" s="20" t="s">
        <v>239</v>
      </c>
      <c r="D123" s="109">
        <v>74</v>
      </c>
      <c r="E123" s="110">
        <f t="shared" si="2"/>
        <v>22.2</v>
      </c>
      <c r="F123" s="111">
        <v>19.2</v>
      </c>
      <c r="G123" s="112">
        <f t="shared" si="3"/>
        <v>41.4</v>
      </c>
      <c r="H123" s="113">
        <v>120</v>
      </c>
      <c r="I123" s="2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119"/>
      <c r="IE123" s="119"/>
      <c r="IF123" s="119"/>
      <c r="IG123" s="119"/>
      <c r="IH123" s="119"/>
      <c r="II123" s="119"/>
      <c r="IJ123" s="119"/>
      <c r="IK123" s="119"/>
      <c r="IL123" s="119"/>
      <c r="IM123" s="119"/>
      <c r="IN123" s="119"/>
      <c r="IO123" s="119"/>
      <c r="IP123" s="95"/>
      <c r="IQ123" s="95"/>
      <c r="IR123" s="95"/>
      <c r="IS123" s="95"/>
      <c r="IT123" s="96"/>
      <c r="IU123" s="96"/>
      <c r="IV123" s="96"/>
    </row>
    <row r="124" spans="1:256" s="2" customFormat="1" ht="16.5" customHeight="1">
      <c r="A124" s="20">
        <v>2093</v>
      </c>
      <c r="B124" s="19" t="s">
        <v>240</v>
      </c>
      <c r="C124" s="20" t="s">
        <v>241</v>
      </c>
      <c r="D124" s="109">
        <v>72</v>
      </c>
      <c r="E124" s="110">
        <f t="shared" si="2"/>
        <v>21.599999999999998</v>
      </c>
      <c r="F124" s="111">
        <v>19.8</v>
      </c>
      <c r="G124" s="112">
        <f t="shared" si="3"/>
        <v>41.4</v>
      </c>
      <c r="H124" s="113">
        <v>121</v>
      </c>
      <c r="I124" s="2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119"/>
      <c r="IE124" s="119"/>
      <c r="IF124" s="119"/>
      <c r="IG124" s="119"/>
      <c r="IH124" s="119"/>
      <c r="II124" s="119"/>
      <c r="IJ124" s="119"/>
      <c r="IK124" s="119"/>
      <c r="IL124" s="119"/>
      <c r="IM124" s="119"/>
      <c r="IN124" s="119"/>
      <c r="IO124" s="119"/>
      <c r="IP124" s="95"/>
      <c r="IQ124" s="95"/>
      <c r="IR124" s="95"/>
      <c r="IS124" s="95"/>
      <c r="IT124" s="96"/>
      <c r="IU124" s="96"/>
      <c r="IV124" s="96"/>
    </row>
    <row r="125" spans="1:256" s="2" customFormat="1" ht="16.5" customHeight="1">
      <c r="A125" s="20">
        <v>1061</v>
      </c>
      <c r="B125" s="19" t="s">
        <v>242</v>
      </c>
      <c r="C125" s="20" t="s">
        <v>243</v>
      </c>
      <c r="D125" s="109">
        <v>56</v>
      </c>
      <c r="E125" s="110">
        <f t="shared" si="2"/>
        <v>16.8</v>
      </c>
      <c r="F125" s="111">
        <v>24.6</v>
      </c>
      <c r="G125" s="112">
        <f t="shared" si="3"/>
        <v>41.400000000000006</v>
      </c>
      <c r="H125" s="113">
        <v>122</v>
      </c>
      <c r="I125" s="2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119"/>
      <c r="IE125" s="119"/>
      <c r="IF125" s="119"/>
      <c r="IG125" s="119"/>
      <c r="IH125" s="119"/>
      <c r="II125" s="119"/>
      <c r="IJ125" s="119"/>
      <c r="IK125" s="119"/>
      <c r="IL125" s="119"/>
      <c r="IM125" s="119"/>
      <c r="IN125" s="119"/>
      <c r="IO125" s="119"/>
      <c r="IP125" s="95"/>
      <c r="IQ125" s="95"/>
      <c r="IR125" s="95"/>
      <c r="IS125" s="95"/>
      <c r="IT125" s="96"/>
      <c r="IU125" s="96"/>
      <c r="IV125" s="96"/>
    </row>
    <row r="126" spans="1:256" s="2" customFormat="1" ht="16.5" customHeight="1">
      <c r="A126" s="20">
        <v>3014</v>
      </c>
      <c r="B126" s="19" t="s">
        <v>244</v>
      </c>
      <c r="C126" s="20" t="s">
        <v>245</v>
      </c>
      <c r="D126" s="109">
        <v>75</v>
      </c>
      <c r="E126" s="110">
        <f t="shared" si="2"/>
        <v>22.5</v>
      </c>
      <c r="F126" s="111">
        <v>18.799999999999997</v>
      </c>
      <c r="G126" s="112">
        <f t="shared" si="3"/>
        <v>41.3</v>
      </c>
      <c r="H126" s="113">
        <v>123</v>
      </c>
      <c r="I126" s="2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119"/>
      <c r="IE126" s="119"/>
      <c r="IF126" s="119"/>
      <c r="IG126" s="119"/>
      <c r="IH126" s="119"/>
      <c r="II126" s="119"/>
      <c r="IJ126" s="119"/>
      <c r="IK126" s="119"/>
      <c r="IL126" s="119"/>
      <c r="IM126" s="119"/>
      <c r="IN126" s="119"/>
      <c r="IO126" s="119"/>
      <c r="IP126" s="95"/>
      <c r="IQ126" s="95"/>
      <c r="IR126" s="95"/>
      <c r="IS126" s="95"/>
      <c r="IT126" s="96"/>
      <c r="IU126" s="96"/>
      <c r="IV126" s="96"/>
    </row>
    <row r="127" spans="1:256" s="2" customFormat="1" ht="16.5" customHeight="1">
      <c r="A127" s="20">
        <v>3015</v>
      </c>
      <c r="B127" s="19" t="s">
        <v>246</v>
      </c>
      <c r="C127" s="20" t="s">
        <v>247</v>
      </c>
      <c r="D127" s="109">
        <v>75</v>
      </c>
      <c r="E127" s="110">
        <f t="shared" si="2"/>
        <v>22.5</v>
      </c>
      <c r="F127" s="111">
        <v>18.799999999999997</v>
      </c>
      <c r="G127" s="112">
        <f t="shared" si="3"/>
        <v>41.3</v>
      </c>
      <c r="H127" s="113">
        <v>124</v>
      </c>
      <c r="I127" s="2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119"/>
      <c r="IE127" s="119"/>
      <c r="IF127" s="119"/>
      <c r="IG127" s="119"/>
      <c r="IH127" s="119"/>
      <c r="II127" s="119"/>
      <c r="IJ127" s="119"/>
      <c r="IK127" s="119"/>
      <c r="IL127" s="119"/>
      <c r="IM127" s="119"/>
      <c r="IN127" s="119"/>
      <c r="IO127" s="119"/>
      <c r="IP127" s="95"/>
      <c r="IQ127" s="95"/>
      <c r="IR127" s="95"/>
      <c r="IS127" s="95"/>
      <c r="IT127" s="96"/>
      <c r="IU127" s="96"/>
      <c r="IV127" s="96"/>
    </row>
    <row r="128" spans="1:256" s="2" customFormat="1" ht="16.5" customHeight="1">
      <c r="A128" s="20">
        <v>3005</v>
      </c>
      <c r="B128" s="19" t="s">
        <v>248</v>
      </c>
      <c r="C128" s="20" t="s">
        <v>249</v>
      </c>
      <c r="D128" s="109">
        <v>74</v>
      </c>
      <c r="E128" s="110">
        <f t="shared" si="2"/>
        <v>22.2</v>
      </c>
      <c r="F128" s="111">
        <v>19.099999999999998</v>
      </c>
      <c r="G128" s="112">
        <f t="shared" si="3"/>
        <v>41.3</v>
      </c>
      <c r="H128" s="113">
        <v>125</v>
      </c>
      <c r="I128" s="2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119"/>
      <c r="IE128" s="119"/>
      <c r="IF128" s="119"/>
      <c r="IG128" s="119"/>
      <c r="IH128" s="119"/>
      <c r="II128" s="119"/>
      <c r="IJ128" s="119"/>
      <c r="IK128" s="119"/>
      <c r="IL128" s="119"/>
      <c r="IM128" s="119"/>
      <c r="IN128" s="119"/>
      <c r="IO128" s="119"/>
      <c r="IP128" s="95"/>
      <c r="IQ128" s="95"/>
      <c r="IR128" s="95"/>
      <c r="IS128" s="95"/>
      <c r="IT128" s="96"/>
      <c r="IU128" s="96"/>
      <c r="IV128" s="96"/>
    </row>
    <row r="129" spans="1:256" s="2" customFormat="1" ht="16.5" customHeight="1">
      <c r="A129" s="20">
        <v>1011</v>
      </c>
      <c r="B129" s="19" t="s">
        <v>250</v>
      </c>
      <c r="C129" s="20" t="s">
        <v>251</v>
      </c>
      <c r="D129" s="109">
        <v>48</v>
      </c>
      <c r="E129" s="110">
        <f t="shared" si="2"/>
        <v>14.399999999999999</v>
      </c>
      <c r="F129" s="111">
        <v>26.9</v>
      </c>
      <c r="G129" s="112">
        <f t="shared" si="3"/>
        <v>41.3</v>
      </c>
      <c r="H129" s="113">
        <v>126</v>
      </c>
      <c r="I129" s="2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119"/>
      <c r="IE129" s="119"/>
      <c r="IF129" s="119"/>
      <c r="IG129" s="119"/>
      <c r="IH129" s="119"/>
      <c r="II129" s="119"/>
      <c r="IJ129" s="119"/>
      <c r="IK129" s="119"/>
      <c r="IL129" s="119"/>
      <c r="IM129" s="119"/>
      <c r="IN129" s="119"/>
      <c r="IO129" s="119"/>
      <c r="IP129" s="95"/>
      <c r="IQ129" s="95"/>
      <c r="IR129" s="95"/>
      <c r="IS129" s="95"/>
      <c r="IT129" s="96"/>
      <c r="IU129" s="96"/>
      <c r="IV129" s="96"/>
    </row>
    <row r="130" spans="1:256" s="2" customFormat="1" ht="16.5" customHeight="1">
      <c r="A130" s="20">
        <v>3016</v>
      </c>
      <c r="B130" s="19" t="s">
        <v>252</v>
      </c>
      <c r="C130" s="20" t="s">
        <v>253</v>
      </c>
      <c r="D130" s="109">
        <v>75</v>
      </c>
      <c r="E130" s="110">
        <f t="shared" si="2"/>
        <v>22.5</v>
      </c>
      <c r="F130" s="111">
        <v>18.7</v>
      </c>
      <c r="G130" s="112">
        <f t="shared" si="3"/>
        <v>41.2</v>
      </c>
      <c r="H130" s="113">
        <v>127</v>
      </c>
      <c r="I130" s="1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119"/>
      <c r="IE130" s="119"/>
      <c r="IF130" s="119"/>
      <c r="IG130" s="119"/>
      <c r="IH130" s="119"/>
      <c r="II130" s="119"/>
      <c r="IJ130" s="119"/>
      <c r="IK130" s="119"/>
      <c r="IL130" s="119"/>
      <c r="IM130" s="119"/>
      <c r="IN130" s="119"/>
      <c r="IO130" s="119"/>
      <c r="IP130" s="95"/>
      <c r="IQ130" s="95"/>
      <c r="IR130" s="95"/>
      <c r="IS130" s="95"/>
      <c r="IT130" s="96"/>
      <c r="IU130" s="96"/>
      <c r="IV130" s="96"/>
    </row>
    <row r="131" spans="1:256" s="2" customFormat="1" ht="16.5" customHeight="1">
      <c r="A131" s="20">
        <v>2026</v>
      </c>
      <c r="B131" s="19" t="s">
        <v>254</v>
      </c>
      <c r="C131" s="20" t="s">
        <v>12</v>
      </c>
      <c r="D131" s="109">
        <v>64</v>
      </c>
      <c r="E131" s="110">
        <f t="shared" si="2"/>
        <v>19.2</v>
      </c>
      <c r="F131" s="111">
        <v>21.999999999999996</v>
      </c>
      <c r="G131" s="112">
        <f t="shared" si="3"/>
        <v>41.199999999999996</v>
      </c>
      <c r="H131" s="113">
        <v>128</v>
      </c>
      <c r="I131" s="2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119"/>
      <c r="IE131" s="119"/>
      <c r="IF131" s="119"/>
      <c r="IG131" s="119"/>
      <c r="IH131" s="119"/>
      <c r="II131" s="119"/>
      <c r="IJ131" s="119"/>
      <c r="IK131" s="119"/>
      <c r="IL131" s="119"/>
      <c r="IM131" s="119"/>
      <c r="IN131" s="119"/>
      <c r="IO131" s="119"/>
      <c r="IP131" s="95"/>
      <c r="IQ131" s="95"/>
      <c r="IR131" s="95"/>
      <c r="IS131" s="95"/>
      <c r="IT131" s="96"/>
      <c r="IU131" s="96"/>
      <c r="IV131" s="96"/>
    </row>
    <row r="132" spans="1:256" s="2" customFormat="1" ht="16.5" customHeight="1">
      <c r="A132" s="20">
        <v>1078</v>
      </c>
      <c r="B132" s="19" t="s">
        <v>255</v>
      </c>
      <c r="C132" s="20" t="s">
        <v>256</v>
      </c>
      <c r="D132" s="109">
        <v>58</v>
      </c>
      <c r="E132" s="110">
        <f aca="true" t="shared" si="4" ref="E132:E147">D132*0.3</f>
        <v>17.4</v>
      </c>
      <c r="F132" s="111">
        <v>23.799999999999997</v>
      </c>
      <c r="G132" s="112">
        <f aca="true" t="shared" si="5" ref="G132:G147">E132+F132</f>
        <v>41.199999999999996</v>
      </c>
      <c r="H132" s="113">
        <v>129</v>
      </c>
      <c r="I132" s="2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119"/>
      <c r="IE132" s="119"/>
      <c r="IF132" s="119"/>
      <c r="IG132" s="119"/>
      <c r="IH132" s="119"/>
      <c r="II132" s="119"/>
      <c r="IJ132" s="119"/>
      <c r="IK132" s="119"/>
      <c r="IL132" s="119"/>
      <c r="IM132" s="119"/>
      <c r="IN132" s="119"/>
      <c r="IO132" s="119"/>
      <c r="IP132" s="95"/>
      <c r="IQ132" s="95"/>
      <c r="IR132" s="95"/>
      <c r="IS132" s="95"/>
      <c r="IT132" s="96"/>
      <c r="IU132" s="96"/>
      <c r="IV132" s="96"/>
    </row>
    <row r="133" spans="1:256" s="2" customFormat="1" ht="16.5" customHeight="1">
      <c r="A133" s="20">
        <v>3029</v>
      </c>
      <c r="B133" s="19" t="s">
        <v>257</v>
      </c>
      <c r="C133" s="20" t="s">
        <v>258</v>
      </c>
      <c r="D133" s="109">
        <v>78</v>
      </c>
      <c r="E133" s="110">
        <f t="shared" si="4"/>
        <v>23.4</v>
      </c>
      <c r="F133" s="111">
        <v>17.7</v>
      </c>
      <c r="G133" s="112">
        <f t="shared" si="5"/>
        <v>41.099999999999994</v>
      </c>
      <c r="H133" s="113">
        <v>130</v>
      </c>
      <c r="I133" s="2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119"/>
      <c r="IE133" s="119"/>
      <c r="IF133" s="119"/>
      <c r="IG133" s="119"/>
      <c r="IH133" s="119"/>
      <c r="II133" s="119"/>
      <c r="IJ133" s="119"/>
      <c r="IK133" s="119"/>
      <c r="IL133" s="119"/>
      <c r="IM133" s="119"/>
      <c r="IN133" s="119"/>
      <c r="IO133" s="119"/>
      <c r="IP133" s="95"/>
      <c r="IQ133" s="95"/>
      <c r="IR133" s="95"/>
      <c r="IS133" s="95"/>
      <c r="IT133" s="96"/>
      <c r="IU133" s="96"/>
      <c r="IV133" s="96"/>
    </row>
    <row r="134" spans="1:256" s="2" customFormat="1" ht="16.5" customHeight="1">
      <c r="A134" s="20">
        <v>3011</v>
      </c>
      <c r="B134" s="19" t="s">
        <v>259</v>
      </c>
      <c r="C134" s="20" t="s">
        <v>260</v>
      </c>
      <c r="D134" s="109">
        <v>74</v>
      </c>
      <c r="E134" s="110">
        <f t="shared" si="4"/>
        <v>22.2</v>
      </c>
      <c r="F134" s="111">
        <v>18.9</v>
      </c>
      <c r="G134" s="112">
        <f t="shared" si="5"/>
        <v>41.099999999999994</v>
      </c>
      <c r="H134" s="113">
        <v>131</v>
      </c>
      <c r="I134" s="2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119"/>
      <c r="IE134" s="119"/>
      <c r="IF134" s="119"/>
      <c r="IG134" s="119"/>
      <c r="IH134" s="119"/>
      <c r="II134" s="119"/>
      <c r="IJ134" s="119"/>
      <c r="IK134" s="119"/>
      <c r="IL134" s="119"/>
      <c r="IM134" s="119"/>
      <c r="IN134" s="119"/>
      <c r="IO134" s="119"/>
      <c r="IP134" s="95"/>
      <c r="IQ134" s="95"/>
      <c r="IR134" s="95"/>
      <c r="IS134" s="95"/>
      <c r="IT134" s="96"/>
      <c r="IU134" s="96"/>
      <c r="IV134" s="96"/>
    </row>
    <row r="135" spans="1:256" s="2" customFormat="1" ht="16.5" customHeight="1">
      <c r="A135" s="20">
        <v>2080</v>
      </c>
      <c r="B135" s="19" t="s">
        <v>261</v>
      </c>
      <c r="C135" s="20" t="s">
        <v>262</v>
      </c>
      <c r="D135" s="109">
        <v>69</v>
      </c>
      <c r="E135" s="110">
        <f t="shared" si="4"/>
        <v>20.7</v>
      </c>
      <c r="F135" s="111">
        <v>20.4</v>
      </c>
      <c r="G135" s="112">
        <f t="shared" si="5"/>
        <v>41.099999999999994</v>
      </c>
      <c r="H135" s="113">
        <v>132</v>
      </c>
      <c r="I135" s="2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119"/>
      <c r="IE135" s="119"/>
      <c r="IF135" s="119"/>
      <c r="IG135" s="119"/>
      <c r="IH135" s="119"/>
      <c r="II135" s="119"/>
      <c r="IJ135" s="119"/>
      <c r="IK135" s="119"/>
      <c r="IL135" s="119"/>
      <c r="IM135" s="119"/>
      <c r="IN135" s="119"/>
      <c r="IO135" s="119"/>
      <c r="IP135" s="95"/>
      <c r="IQ135" s="95"/>
      <c r="IR135" s="95"/>
      <c r="IS135" s="95"/>
      <c r="IT135" s="96"/>
      <c r="IU135" s="96"/>
      <c r="IV135" s="96"/>
    </row>
    <row r="136" spans="1:256" s="2" customFormat="1" ht="16.5" customHeight="1">
      <c r="A136" s="20">
        <v>3019</v>
      </c>
      <c r="B136" s="19" t="s">
        <v>263</v>
      </c>
      <c r="C136" s="20" t="s">
        <v>264</v>
      </c>
      <c r="D136" s="109">
        <v>75</v>
      </c>
      <c r="E136" s="110">
        <f t="shared" si="4"/>
        <v>22.5</v>
      </c>
      <c r="F136" s="111">
        <v>18.5</v>
      </c>
      <c r="G136" s="112">
        <f t="shared" si="5"/>
        <v>41</v>
      </c>
      <c r="H136" s="113">
        <v>133</v>
      </c>
      <c r="I136" s="2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119"/>
      <c r="IE136" s="119"/>
      <c r="IF136" s="119"/>
      <c r="IG136" s="119"/>
      <c r="IH136" s="119"/>
      <c r="II136" s="119"/>
      <c r="IJ136" s="119"/>
      <c r="IK136" s="119"/>
      <c r="IL136" s="119"/>
      <c r="IM136" s="119"/>
      <c r="IN136" s="119"/>
      <c r="IO136" s="119"/>
      <c r="IP136" s="95"/>
      <c r="IQ136" s="95"/>
      <c r="IR136" s="95"/>
      <c r="IS136" s="95"/>
      <c r="IT136" s="96"/>
      <c r="IU136" s="96"/>
      <c r="IV136" s="96"/>
    </row>
    <row r="137" spans="1:256" s="2" customFormat="1" ht="16.5" customHeight="1">
      <c r="A137" s="20">
        <v>2030</v>
      </c>
      <c r="B137" s="19" t="s">
        <v>265</v>
      </c>
      <c r="C137" s="20" t="s">
        <v>179</v>
      </c>
      <c r="D137" s="109">
        <v>64</v>
      </c>
      <c r="E137" s="110">
        <f t="shared" si="4"/>
        <v>19.2</v>
      </c>
      <c r="F137" s="111">
        <v>21.8</v>
      </c>
      <c r="G137" s="112">
        <f t="shared" si="5"/>
        <v>41</v>
      </c>
      <c r="H137" s="113">
        <v>134</v>
      </c>
      <c r="I137" s="2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119"/>
      <c r="IE137" s="119"/>
      <c r="IF137" s="119"/>
      <c r="IG137" s="119"/>
      <c r="IH137" s="119"/>
      <c r="II137" s="119"/>
      <c r="IJ137" s="119"/>
      <c r="IK137" s="119"/>
      <c r="IL137" s="119"/>
      <c r="IM137" s="119"/>
      <c r="IN137" s="119"/>
      <c r="IO137" s="119"/>
      <c r="IP137" s="95"/>
      <c r="IQ137" s="95"/>
      <c r="IR137" s="95"/>
      <c r="IS137" s="95"/>
      <c r="IT137" s="96"/>
      <c r="IU137" s="96"/>
      <c r="IV137" s="96"/>
    </row>
    <row r="138" spans="1:256" s="2" customFormat="1" ht="16.5" customHeight="1">
      <c r="A138" s="20">
        <v>1004</v>
      </c>
      <c r="B138" s="19" t="s">
        <v>266</v>
      </c>
      <c r="C138" s="20" t="s">
        <v>267</v>
      </c>
      <c r="D138" s="109">
        <v>45</v>
      </c>
      <c r="E138" s="110">
        <f t="shared" si="4"/>
        <v>13.5</v>
      </c>
      <c r="F138" s="111">
        <v>27.5</v>
      </c>
      <c r="G138" s="112">
        <f t="shared" si="5"/>
        <v>41</v>
      </c>
      <c r="H138" s="113">
        <v>135</v>
      </c>
      <c r="I138" s="2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119"/>
      <c r="IE138" s="119"/>
      <c r="IF138" s="119"/>
      <c r="IG138" s="119"/>
      <c r="IH138" s="119"/>
      <c r="II138" s="119"/>
      <c r="IJ138" s="119"/>
      <c r="IK138" s="119"/>
      <c r="IL138" s="119"/>
      <c r="IM138" s="119"/>
      <c r="IN138" s="119"/>
      <c r="IO138" s="119"/>
      <c r="IP138" s="95"/>
      <c r="IQ138" s="95"/>
      <c r="IR138" s="95"/>
      <c r="IS138" s="95"/>
      <c r="IT138" s="96"/>
      <c r="IU138" s="96"/>
      <c r="IV138" s="96"/>
    </row>
    <row r="139" spans="1:256" s="2" customFormat="1" ht="16.5" customHeight="1">
      <c r="A139" s="20">
        <v>3036</v>
      </c>
      <c r="B139" s="19" t="s">
        <v>268</v>
      </c>
      <c r="C139" s="20" t="s">
        <v>269</v>
      </c>
      <c r="D139" s="109">
        <v>79</v>
      </c>
      <c r="E139" s="110">
        <f t="shared" si="4"/>
        <v>23.7</v>
      </c>
      <c r="F139" s="111">
        <v>17.099999999999998</v>
      </c>
      <c r="G139" s="112">
        <f t="shared" si="5"/>
        <v>40.8</v>
      </c>
      <c r="H139" s="113">
        <v>136</v>
      </c>
      <c r="I139" s="1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119"/>
      <c r="IE139" s="119"/>
      <c r="IF139" s="119"/>
      <c r="IG139" s="119"/>
      <c r="IH139" s="119"/>
      <c r="II139" s="119"/>
      <c r="IJ139" s="119"/>
      <c r="IK139" s="119"/>
      <c r="IL139" s="119"/>
      <c r="IM139" s="119"/>
      <c r="IN139" s="119"/>
      <c r="IO139" s="119"/>
      <c r="IP139" s="95"/>
      <c r="IQ139" s="95"/>
      <c r="IR139" s="95"/>
      <c r="IS139" s="95"/>
      <c r="IT139" s="96"/>
      <c r="IU139" s="96"/>
      <c r="IV139" s="96"/>
    </row>
    <row r="140" spans="1:256" s="2" customFormat="1" ht="16.5" customHeight="1">
      <c r="A140" s="20">
        <v>3038</v>
      </c>
      <c r="B140" s="19" t="s">
        <v>270</v>
      </c>
      <c r="C140" s="20" t="s">
        <v>232</v>
      </c>
      <c r="D140" s="109">
        <v>79</v>
      </c>
      <c r="E140" s="110">
        <f t="shared" si="4"/>
        <v>23.7</v>
      </c>
      <c r="F140" s="111">
        <v>17.099999999999998</v>
      </c>
      <c r="G140" s="112">
        <f t="shared" si="5"/>
        <v>40.8</v>
      </c>
      <c r="H140" s="113">
        <v>137</v>
      </c>
      <c r="I140" s="1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119"/>
      <c r="IE140" s="119"/>
      <c r="IF140" s="119"/>
      <c r="IG140" s="119"/>
      <c r="IH140" s="119"/>
      <c r="II140" s="119"/>
      <c r="IJ140" s="119"/>
      <c r="IK140" s="119"/>
      <c r="IL140" s="119"/>
      <c r="IM140" s="119"/>
      <c r="IN140" s="119"/>
      <c r="IO140" s="119"/>
      <c r="IP140" s="95"/>
      <c r="IQ140" s="95"/>
      <c r="IR140" s="95"/>
      <c r="IS140" s="95"/>
      <c r="IT140" s="96"/>
      <c r="IU140" s="96"/>
      <c r="IV140" s="96"/>
    </row>
    <row r="141" spans="1:256" s="2" customFormat="1" ht="16.5" customHeight="1">
      <c r="A141" s="20">
        <v>2014</v>
      </c>
      <c r="B141" s="19" t="s">
        <v>271</v>
      </c>
      <c r="C141" s="20" t="s">
        <v>272</v>
      </c>
      <c r="D141" s="109">
        <v>61</v>
      </c>
      <c r="E141" s="110">
        <f t="shared" si="4"/>
        <v>18.3</v>
      </c>
      <c r="F141" s="111">
        <v>22.5</v>
      </c>
      <c r="G141" s="112">
        <f t="shared" si="5"/>
        <v>40.8</v>
      </c>
      <c r="H141" s="113">
        <v>138</v>
      </c>
      <c r="I141" s="2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119"/>
      <c r="IE141" s="119"/>
      <c r="IF141" s="119"/>
      <c r="IG141" s="119"/>
      <c r="IH141" s="119"/>
      <c r="II141" s="119"/>
      <c r="IJ141" s="119"/>
      <c r="IK141" s="119"/>
      <c r="IL141" s="119"/>
      <c r="IM141" s="119"/>
      <c r="IN141" s="119"/>
      <c r="IO141" s="119"/>
      <c r="IP141" s="95"/>
      <c r="IQ141" s="95"/>
      <c r="IR141" s="95"/>
      <c r="IS141" s="95"/>
      <c r="IT141" s="96"/>
      <c r="IU141" s="96"/>
      <c r="IV141" s="96"/>
    </row>
    <row r="142" spans="1:256" s="2" customFormat="1" ht="16.5" customHeight="1">
      <c r="A142" s="20">
        <v>3075</v>
      </c>
      <c r="B142" s="19" t="s">
        <v>273</v>
      </c>
      <c r="C142" s="20" t="s">
        <v>191</v>
      </c>
      <c r="D142" s="109">
        <v>81</v>
      </c>
      <c r="E142" s="110">
        <f t="shared" si="4"/>
        <v>24.3</v>
      </c>
      <c r="F142" s="111">
        <v>16.4</v>
      </c>
      <c r="G142" s="112">
        <f t="shared" si="5"/>
        <v>40.7</v>
      </c>
      <c r="H142" s="113">
        <v>139</v>
      </c>
      <c r="I142" s="1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119"/>
      <c r="IE142" s="119"/>
      <c r="IF142" s="119"/>
      <c r="IG142" s="119"/>
      <c r="IH142" s="119"/>
      <c r="II142" s="119"/>
      <c r="IJ142" s="119"/>
      <c r="IK142" s="119"/>
      <c r="IL142" s="119"/>
      <c r="IM142" s="119"/>
      <c r="IN142" s="119"/>
      <c r="IO142" s="119"/>
      <c r="IP142" s="95"/>
      <c r="IQ142" s="95"/>
      <c r="IR142" s="95"/>
      <c r="IS142" s="95"/>
      <c r="IT142" s="96"/>
      <c r="IU142" s="96"/>
      <c r="IV142" s="96"/>
    </row>
    <row r="143" spans="1:256" s="2" customFormat="1" ht="16.5" customHeight="1">
      <c r="A143" s="20">
        <v>3021</v>
      </c>
      <c r="B143" s="19" t="s">
        <v>274</v>
      </c>
      <c r="C143" s="20" t="s">
        <v>275</v>
      </c>
      <c r="D143" s="109">
        <v>74</v>
      </c>
      <c r="E143" s="110">
        <f t="shared" si="4"/>
        <v>22.2</v>
      </c>
      <c r="F143" s="111">
        <v>18.4</v>
      </c>
      <c r="G143" s="112">
        <f t="shared" si="5"/>
        <v>40.599999999999994</v>
      </c>
      <c r="H143" s="113">
        <v>140</v>
      </c>
      <c r="I143" s="2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119"/>
      <c r="IE143" s="119"/>
      <c r="IF143" s="119"/>
      <c r="IG143" s="119"/>
      <c r="IH143" s="119"/>
      <c r="II143" s="119"/>
      <c r="IJ143" s="119"/>
      <c r="IK143" s="119"/>
      <c r="IL143" s="119"/>
      <c r="IM143" s="119"/>
      <c r="IN143" s="119"/>
      <c r="IO143" s="119"/>
      <c r="IP143" s="95"/>
      <c r="IQ143" s="95"/>
      <c r="IR143" s="95"/>
      <c r="IS143" s="95"/>
      <c r="IT143" s="96"/>
      <c r="IU143" s="96"/>
      <c r="IV143" s="96"/>
    </row>
    <row r="144" spans="1:256" s="2" customFormat="1" ht="16.5" customHeight="1">
      <c r="A144" s="20">
        <v>3081</v>
      </c>
      <c r="B144" s="19" t="s">
        <v>276</v>
      </c>
      <c r="C144" s="20" t="s">
        <v>277</v>
      </c>
      <c r="D144" s="109">
        <v>81</v>
      </c>
      <c r="E144" s="110">
        <f t="shared" si="4"/>
        <v>24.3</v>
      </c>
      <c r="F144" s="111">
        <v>16.2</v>
      </c>
      <c r="G144" s="112">
        <f t="shared" si="5"/>
        <v>40.5</v>
      </c>
      <c r="H144" s="113">
        <v>141</v>
      </c>
      <c r="I144" s="2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119"/>
      <c r="IE144" s="119"/>
      <c r="IF144" s="119"/>
      <c r="IG144" s="119"/>
      <c r="IH144" s="119"/>
      <c r="II144" s="119"/>
      <c r="IJ144" s="119"/>
      <c r="IK144" s="119"/>
      <c r="IL144" s="119"/>
      <c r="IM144" s="119"/>
      <c r="IN144" s="119"/>
      <c r="IO144" s="119"/>
      <c r="IP144" s="95"/>
      <c r="IQ144" s="95"/>
      <c r="IR144" s="95"/>
      <c r="IS144" s="95"/>
      <c r="IT144" s="96"/>
      <c r="IU144" s="96"/>
      <c r="IV144" s="96"/>
    </row>
    <row r="145" spans="1:256" s="2" customFormat="1" ht="16.5" customHeight="1">
      <c r="A145" s="125">
        <v>2067</v>
      </c>
      <c r="B145" s="126" t="s">
        <v>278</v>
      </c>
      <c r="C145" s="125" t="s">
        <v>279</v>
      </c>
      <c r="D145" s="127">
        <v>65</v>
      </c>
      <c r="E145" s="128">
        <f t="shared" si="4"/>
        <v>19.5</v>
      </c>
      <c r="F145" s="129">
        <v>21</v>
      </c>
      <c r="G145" s="130">
        <f t="shared" si="5"/>
        <v>40.5</v>
      </c>
      <c r="H145" s="131">
        <v>142</v>
      </c>
      <c r="I145" s="13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119"/>
      <c r="IE145" s="119"/>
      <c r="IF145" s="119"/>
      <c r="IG145" s="119"/>
      <c r="IH145" s="119"/>
      <c r="II145" s="119"/>
      <c r="IJ145" s="119"/>
      <c r="IK145" s="119"/>
      <c r="IL145" s="119"/>
      <c r="IM145" s="119"/>
      <c r="IN145" s="119"/>
      <c r="IO145" s="119"/>
      <c r="IP145" s="95"/>
      <c r="IQ145" s="95"/>
      <c r="IR145" s="95"/>
      <c r="IS145" s="95"/>
      <c r="IT145" s="96"/>
      <c r="IU145" s="96"/>
      <c r="IV145" s="96"/>
    </row>
    <row r="146" spans="1:256" s="2" customFormat="1" ht="16.5" customHeight="1">
      <c r="A146" s="20">
        <v>3010</v>
      </c>
      <c r="B146" s="19" t="s">
        <v>280</v>
      </c>
      <c r="C146" s="20" t="s">
        <v>281</v>
      </c>
      <c r="D146" s="132">
        <v>71</v>
      </c>
      <c r="E146" s="110">
        <f t="shared" si="4"/>
        <v>21.3</v>
      </c>
      <c r="F146" s="110">
        <v>19</v>
      </c>
      <c r="G146" s="110">
        <f t="shared" si="5"/>
        <v>40.3</v>
      </c>
      <c r="H146" s="108">
        <v>143</v>
      </c>
      <c r="I146" s="2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119"/>
      <c r="IE146" s="119"/>
      <c r="IF146" s="119"/>
      <c r="IG146" s="119"/>
      <c r="IH146" s="119"/>
      <c r="II146" s="119"/>
      <c r="IJ146" s="119"/>
      <c r="IK146" s="119"/>
      <c r="IL146" s="119"/>
      <c r="IM146" s="119"/>
      <c r="IN146" s="119"/>
      <c r="IO146" s="119"/>
      <c r="IP146" s="95"/>
      <c r="IQ146" s="95"/>
      <c r="IR146" s="95"/>
      <c r="IS146" s="95"/>
      <c r="IT146" s="96"/>
      <c r="IU146" s="96"/>
      <c r="IV146" s="96"/>
    </row>
    <row r="147" spans="1:256" s="2" customFormat="1" ht="16.5" customHeight="1">
      <c r="A147" s="77">
        <v>2078</v>
      </c>
      <c r="B147" s="78" t="s">
        <v>282</v>
      </c>
      <c r="C147" s="77" t="s">
        <v>161</v>
      </c>
      <c r="D147" s="133">
        <v>66</v>
      </c>
      <c r="E147" s="134">
        <f t="shared" si="4"/>
        <v>19.8</v>
      </c>
      <c r="F147" s="134">
        <v>20.499999999999996</v>
      </c>
      <c r="G147" s="134">
        <f t="shared" si="5"/>
        <v>40.3</v>
      </c>
      <c r="H147" s="135">
        <v>144</v>
      </c>
      <c r="I147" s="13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119"/>
      <c r="IE147" s="119"/>
      <c r="IF147" s="119"/>
      <c r="IG147" s="119"/>
      <c r="IH147" s="119"/>
      <c r="II147" s="119"/>
      <c r="IJ147" s="119"/>
      <c r="IK147" s="119"/>
      <c r="IL147" s="119"/>
      <c r="IM147" s="119"/>
      <c r="IN147" s="119"/>
      <c r="IO147" s="119"/>
      <c r="IP147" s="95"/>
      <c r="IQ147" s="95"/>
      <c r="IR147" s="95"/>
      <c r="IS147" s="95"/>
      <c r="IT147" s="96"/>
      <c r="IU147" s="96"/>
      <c r="IV147" s="96"/>
    </row>
    <row r="148" spans="1:256" s="2" customFormat="1" ht="30" customHeight="1">
      <c r="A148" s="136" t="s">
        <v>283</v>
      </c>
      <c r="B148" s="137"/>
      <c r="C148" s="137"/>
      <c r="D148" s="137"/>
      <c r="E148" s="137"/>
      <c r="F148" s="137"/>
      <c r="G148" s="137"/>
      <c r="H148" s="137"/>
      <c r="I148" s="14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119"/>
      <c r="IE148" s="119"/>
      <c r="IF148" s="119"/>
      <c r="IG148" s="119"/>
      <c r="IH148" s="119"/>
      <c r="II148" s="119"/>
      <c r="IJ148" s="119"/>
      <c r="IK148" s="119"/>
      <c r="IL148" s="119"/>
      <c r="IM148" s="119"/>
      <c r="IN148" s="119"/>
      <c r="IO148" s="119"/>
      <c r="IP148" s="95"/>
      <c r="IQ148" s="95"/>
      <c r="IR148" s="95"/>
      <c r="IS148" s="95"/>
      <c r="IT148" s="96"/>
      <c r="IU148" s="96"/>
      <c r="IV148" s="96"/>
    </row>
    <row r="149" spans="1:256" s="2" customFormat="1" ht="16.5" customHeight="1">
      <c r="A149" s="20">
        <v>2027</v>
      </c>
      <c r="B149" s="19" t="s">
        <v>284</v>
      </c>
      <c r="C149" s="20" t="s">
        <v>285</v>
      </c>
      <c r="D149" s="109">
        <v>61</v>
      </c>
      <c r="E149" s="110">
        <f aca="true" t="shared" si="6" ref="E149:E212">D149*0.3</f>
        <v>18.3</v>
      </c>
      <c r="F149" s="111">
        <v>21.9</v>
      </c>
      <c r="G149" s="112">
        <f aca="true" t="shared" si="7" ref="G149:G212">E149+F149</f>
        <v>40.2</v>
      </c>
      <c r="H149" s="113">
        <v>145</v>
      </c>
      <c r="I149" s="2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119"/>
      <c r="IE149" s="119"/>
      <c r="IF149" s="119"/>
      <c r="IG149" s="119"/>
      <c r="IH149" s="119"/>
      <c r="II149" s="119"/>
      <c r="IJ149" s="119"/>
      <c r="IK149" s="119"/>
      <c r="IL149" s="119"/>
      <c r="IM149" s="119"/>
      <c r="IN149" s="119"/>
      <c r="IO149" s="119"/>
      <c r="IP149" s="95"/>
      <c r="IQ149" s="95"/>
      <c r="IR149" s="95"/>
      <c r="IS149" s="95"/>
      <c r="IT149" s="96"/>
      <c r="IU149" s="96"/>
      <c r="IV149" s="96"/>
    </row>
    <row r="150" spans="1:256" s="2" customFormat="1" ht="16.5" customHeight="1">
      <c r="A150" s="20">
        <v>1095</v>
      </c>
      <c r="B150" s="19" t="s">
        <v>286</v>
      </c>
      <c r="C150" s="20" t="s">
        <v>287</v>
      </c>
      <c r="D150" s="109">
        <v>57</v>
      </c>
      <c r="E150" s="110">
        <f t="shared" si="6"/>
        <v>17.099999999999998</v>
      </c>
      <c r="F150" s="111">
        <v>23.1</v>
      </c>
      <c r="G150" s="112">
        <f t="shared" si="7"/>
        <v>40.2</v>
      </c>
      <c r="H150" s="113">
        <v>146</v>
      </c>
      <c r="I150" s="2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119"/>
      <c r="IE150" s="119"/>
      <c r="IF150" s="119"/>
      <c r="IG150" s="119"/>
      <c r="IH150" s="119"/>
      <c r="II150" s="119"/>
      <c r="IJ150" s="119"/>
      <c r="IK150" s="119"/>
      <c r="IL150" s="119"/>
      <c r="IM150" s="119"/>
      <c r="IN150" s="119"/>
      <c r="IO150" s="119"/>
      <c r="IP150" s="95"/>
      <c r="IQ150" s="95"/>
      <c r="IR150" s="95"/>
      <c r="IS150" s="95"/>
      <c r="IT150" s="96"/>
      <c r="IU150" s="96"/>
      <c r="IV150" s="96"/>
    </row>
    <row r="151" spans="1:256" s="2" customFormat="1" ht="16.5" customHeight="1">
      <c r="A151" s="20">
        <v>3035</v>
      </c>
      <c r="B151" s="19" t="s">
        <v>288</v>
      </c>
      <c r="C151" s="20" t="s">
        <v>118</v>
      </c>
      <c r="D151" s="109">
        <v>76</v>
      </c>
      <c r="E151" s="110">
        <f t="shared" si="6"/>
        <v>22.8</v>
      </c>
      <c r="F151" s="111">
        <v>17.299999999999997</v>
      </c>
      <c r="G151" s="112">
        <f t="shared" si="7"/>
        <v>40.099999999999994</v>
      </c>
      <c r="H151" s="113">
        <v>147</v>
      </c>
      <c r="I151" s="2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119"/>
      <c r="IE151" s="119"/>
      <c r="IF151" s="119"/>
      <c r="IG151" s="119"/>
      <c r="IH151" s="119"/>
      <c r="II151" s="119"/>
      <c r="IJ151" s="119"/>
      <c r="IK151" s="119"/>
      <c r="IL151" s="119"/>
      <c r="IM151" s="119"/>
      <c r="IN151" s="119"/>
      <c r="IO151" s="119"/>
      <c r="IP151" s="95"/>
      <c r="IQ151" s="95"/>
      <c r="IR151" s="95"/>
      <c r="IS151" s="95"/>
      <c r="IT151" s="96"/>
      <c r="IU151" s="96"/>
      <c r="IV151" s="96"/>
    </row>
    <row r="152" spans="1:256" s="2" customFormat="1" ht="16.5" customHeight="1">
      <c r="A152" s="20">
        <v>2095</v>
      </c>
      <c r="B152" s="19" t="s">
        <v>289</v>
      </c>
      <c r="C152" s="20" t="s">
        <v>290</v>
      </c>
      <c r="D152" s="109">
        <v>68</v>
      </c>
      <c r="E152" s="110">
        <f t="shared" si="6"/>
        <v>20.4</v>
      </c>
      <c r="F152" s="111">
        <v>19.7</v>
      </c>
      <c r="G152" s="112">
        <f t="shared" si="7"/>
        <v>40.099999999999994</v>
      </c>
      <c r="H152" s="113">
        <v>148</v>
      </c>
      <c r="I152" s="1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119"/>
      <c r="IE152" s="119"/>
      <c r="IF152" s="119"/>
      <c r="IG152" s="119"/>
      <c r="IH152" s="119"/>
      <c r="II152" s="119"/>
      <c r="IJ152" s="119"/>
      <c r="IK152" s="119"/>
      <c r="IL152" s="119"/>
      <c r="IM152" s="119"/>
      <c r="IN152" s="119"/>
      <c r="IO152" s="119"/>
      <c r="IP152" s="95"/>
      <c r="IQ152" s="95"/>
      <c r="IR152" s="95"/>
      <c r="IS152" s="95"/>
      <c r="IT152" s="96"/>
      <c r="IU152" s="96"/>
      <c r="IV152" s="96"/>
    </row>
    <row r="153" spans="1:256" s="2" customFormat="1" ht="16.5" customHeight="1">
      <c r="A153" s="20">
        <v>2096</v>
      </c>
      <c r="B153" s="19" t="s">
        <v>291</v>
      </c>
      <c r="C153" s="20" t="s">
        <v>292</v>
      </c>
      <c r="D153" s="109">
        <v>68</v>
      </c>
      <c r="E153" s="110">
        <f t="shared" si="6"/>
        <v>20.4</v>
      </c>
      <c r="F153" s="111">
        <v>19.5</v>
      </c>
      <c r="G153" s="112">
        <f t="shared" si="7"/>
        <v>39.9</v>
      </c>
      <c r="H153" s="113">
        <v>149</v>
      </c>
      <c r="I153" s="2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119"/>
      <c r="IE153" s="119"/>
      <c r="IF153" s="119"/>
      <c r="IG153" s="119"/>
      <c r="IH153" s="119"/>
      <c r="II153" s="119"/>
      <c r="IJ153" s="119"/>
      <c r="IK153" s="119"/>
      <c r="IL153" s="119"/>
      <c r="IM153" s="119"/>
      <c r="IN153" s="119"/>
      <c r="IO153" s="119"/>
      <c r="IP153" s="95"/>
      <c r="IQ153" s="95"/>
      <c r="IR153" s="95"/>
      <c r="IS153" s="95"/>
      <c r="IT153" s="96"/>
      <c r="IU153" s="96"/>
      <c r="IV153" s="96"/>
    </row>
    <row r="154" spans="1:256" s="2" customFormat="1" ht="16.5" customHeight="1">
      <c r="A154" s="20">
        <v>2094</v>
      </c>
      <c r="B154" s="19" t="s">
        <v>293</v>
      </c>
      <c r="C154" s="20" t="s">
        <v>294</v>
      </c>
      <c r="D154" s="109">
        <v>67</v>
      </c>
      <c r="E154" s="110">
        <f t="shared" si="6"/>
        <v>20.099999999999998</v>
      </c>
      <c r="F154" s="111">
        <v>19.8</v>
      </c>
      <c r="G154" s="112">
        <f t="shared" si="7"/>
        <v>39.9</v>
      </c>
      <c r="H154" s="113">
        <v>150</v>
      </c>
      <c r="I154" s="2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119"/>
      <c r="IE154" s="119"/>
      <c r="IF154" s="119"/>
      <c r="IG154" s="119"/>
      <c r="IH154" s="119"/>
      <c r="II154" s="119"/>
      <c r="IJ154" s="119"/>
      <c r="IK154" s="119"/>
      <c r="IL154" s="119"/>
      <c r="IM154" s="119"/>
      <c r="IN154" s="119"/>
      <c r="IO154" s="119"/>
      <c r="IP154" s="95"/>
      <c r="IQ154" s="95"/>
      <c r="IR154" s="95"/>
      <c r="IS154" s="95"/>
      <c r="IT154" s="96"/>
      <c r="IU154" s="96"/>
      <c r="IV154" s="96"/>
    </row>
    <row r="155" spans="1:256" s="2" customFormat="1" ht="16.5" customHeight="1">
      <c r="A155" s="20">
        <v>3025</v>
      </c>
      <c r="B155" s="19" t="s">
        <v>295</v>
      </c>
      <c r="C155" s="20" t="s">
        <v>296</v>
      </c>
      <c r="D155" s="109">
        <v>72</v>
      </c>
      <c r="E155" s="110">
        <f t="shared" si="6"/>
        <v>21.599999999999998</v>
      </c>
      <c r="F155" s="111">
        <v>18.1</v>
      </c>
      <c r="G155" s="112">
        <f t="shared" si="7"/>
        <v>39.7</v>
      </c>
      <c r="H155" s="113">
        <v>151</v>
      </c>
      <c r="I155" s="2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119"/>
      <c r="IE155" s="119"/>
      <c r="IF155" s="119"/>
      <c r="IG155" s="119"/>
      <c r="IH155" s="119"/>
      <c r="II155" s="119"/>
      <c r="IJ155" s="119"/>
      <c r="IK155" s="119"/>
      <c r="IL155" s="119"/>
      <c r="IM155" s="119"/>
      <c r="IN155" s="119"/>
      <c r="IO155" s="119"/>
      <c r="IP155" s="95"/>
      <c r="IQ155" s="95"/>
      <c r="IR155" s="95"/>
      <c r="IS155" s="95"/>
      <c r="IT155" s="96"/>
      <c r="IU155" s="96"/>
      <c r="IV155" s="96"/>
    </row>
    <row r="156" spans="1:256" s="2" customFormat="1" ht="16.5" customHeight="1">
      <c r="A156" s="20">
        <v>3003</v>
      </c>
      <c r="B156" s="19" t="s">
        <v>297</v>
      </c>
      <c r="C156" s="20" t="s">
        <v>298</v>
      </c>
      <c r="D156" s="109">
        <v>68</v>
      </c>
      <c r="E156" s="110">
        <f t="shared" si="6"/>
        <v>20.4</v>
      </c>
      <c r="F156" s="111">
        <v>19.2</v>
      </c>
      <c r="G156" s="112">
        <f t="shared" si="7"/>
        <v>39.599999999999994</v>
      </c>
      <c r="H156" s="113">
        <v>152</v>
      </c>
      <c r="I156" s="2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119"/>
      <c r="IE156" s="119"/>
      <c r="IF156" s="119"/>
      <c r="IG156" s="119"/>
      <c r="IH156" s="119"/>
      <c r="II156" s="119"/>
      <c r="IJ156" s="119"/>
      <c r="IK156" s="119"/>
      <c r="IL156" s="119"/>
      <c r="IM156" s="119"/>
      <c r="IN156" s="119"/>
      <c r="IO156" s="119"/>
      <c r="IP156" s="95"/>
      <c r="IQ156" s="95"/>
      <c r="IR156" s="95"/>
      <c r="IS156" s="95"/>
      <c r="IT156" s="96"/>
      <c r="IU156" s="96"/>
      <c r="IV156" s="96"/>
    </row>
    <row r="157" spans="1:256" s="2" customFormat="1" ht="16.5" customHeight="1">
      <c r="A157" s="20">
        <v>1096</v>
      </c>
      <c r="B157" s="19" t="s">
        <v>299</v>
      </c>
      <c r="C157" s="20" t="s">
        <v>300</v>
      </c>
      <c r="D157" s="109">
        <v>55</v>
      </c>
      <c r="E157" s="110">
        <f t="shared" si="6"/>
        <v>16.5</v>
      </c>
      <c r="F157" s="111">
        <v>23.1</v>
      </c>
      <c r="G157" s="112">
        <f t="shared" si="7"/>
        <v>39.6</v>
      </c>
      <c r="H157" s="113">
        <v>153</v>
      </c>
      <c r="I157" s="2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119"/>
      <c r="IE157" s="119"/>
      <c r="IF157" s="119"/>
      <c r="IG157" s="119"/>
      <c r="IH157" s="119"/>
      <c r="II157" s="119"/>
      <c r="IJ157" s="119"/>
      <c r="IK157" s="119"/>
      <c r="IL157" s="119"/>
      <c r="IM157" s="119"/>
      <c r="IN157" s="119"/>
      <c r="IO157" s="119"/>
      <c r="IP157" s="95"/>
      <c r="IQ157" s="95"/>
      <c r="IR157" s="95"/>
      <c r="IS157" s="95"/>
      <c r="IT157" s="96"/>
      <c r="IU157" s="96"/>
      <c r="IV157" s="96"/>
    </row>
    <row r="158" spans="1:256" s="2" customFormat="1" ht="16.5" customHeight="1">
      <c r="A158" s="20">
        <v>3090</v>
      </c>
      <c r="B158" s="19" t="s">
        <v>301</v>
      </c>
      <c r="C158" s="20" t="s">
        <v>302</v>
      </c>
      <c r="D158" s="109">
        <v>79</v>
      </c>
      <c r="E158" s="110">
        <f t="shared" si="6"/>
        <v>23.7</v>
      </c>
      <c r="F158" s="111">
        <v>15.8</v>
      </c>
      <c r="G158" s="112">
        <f t="shared" si="7"/>
        <v>39.5</v>
      </c>
      <c r="H158" s="113">
        <v>154</v>
      </c>
      <c r="I158" s="2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119"/>
      <c r="IE158" s="119"/>
      <c r="IF158" s="119"/>
      <c r="IG158" s="119"/>
      <c r="IH158" s="119"/>
      <c r="II158" s="119"/>
      <c r="IJ158" s="119"/>
      <c r="IK158" s="119"/>
      <c r="IL158" s="119"/>
      <c r="IM158" s="119"/>
      <c r="IN158" s="119"/>
      <c r="IO158" s="119"/>
      <c r="IP158" s="95"/>
      <c r="IQ158" s="95"/>
      <c r="IR158" s="95"/>
      <c r="IS158" s="95"/>
      <c r="IT158" s="96"/>
      <c r="IU158" s="96"/>
      <c r="IV158" s="96"/>
    </row>
    <row r="159" spans="1:256" s="2" customFormat="1" ht="16.5" customHeight="1">
      <c r="A159" s="20">
        <v>3031</v>
      </c>
      <c r="B159" s="19" t="s">
        <v>303</v>
      </c>
      <c r="C159" s="20" t="s">
        <v>304</v>
      </c>
      <c r="D159" s="109">
        <v>73</v>
      </c>
      <c r="E159" s="110">
        <f t="shared" si="6"/>
        <v>21.9</v>
      </c>
      <c r="F159" s="111">
        <v>17.5</v>
      </c>
      <c r="G159" s="112">
        <f t="shared" si="7"/>
        <v>39.4</v>
      </c>
      <c r="H159" s="113">
        <v>155</v>
      </c>
      <c r="I159" s="2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119"/>
      <c r="IE159" s="119"/>
      <c r="IF159" s="119"/>
      <c r="IG159" s="119"/>
      <c r="IH159" s="119"/>
      <c r="II159" s="119"/>
      <c r="IJ159" s="119"/>
      <c r="IK159" s="119"/>
      <c r="IL159" s="119"/>
      <c r="IM159" s="119"/>
      <c r="IN159" s="119"/>
      <c r="IO159" s="119"/>
      <c r="IP159" s="95"/>
      <c r="IQ159" s="95"/>
      <c r="IR159" s="95"/>
      <c r="IS159" s="95"/>
      <c r="IT159" s="96"/>
      <c r="IU159" s="96"/>
      <c r="IV159" s="96"/>
    </row>
    <row r="160" spans="1:256" s="2" customFormat="1" ht="16.5" customHeight="1">
      <c r="A160" s="20">
        <v>3028</v>
      </c>
      <c r="B160" s="19" t="s">
        <v>305</v>
      </c>
      <c r="C160" s="20" t="s">
        <v>306</v>
      </c>
      <c r="D160" s="109">
        <v>72</v>
      </c>
      <c r="E160" s="110">
        <f t="shared" si="6"/>
        <v>21.599999999999998</v>
      </c>
      <c r="F160" s="111">
        <v>17.8</v>
      </c>
      <c r="G160" s="112">
        <f t="shared" si="7"/>
        <v>39.4</v>
      </c>
      <c r="H160" s="113">
        <v>156</v>
      </c>
      <c r="I160" s="1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119"/>
      <c r="IE160" s="119"/>
      <c r="IF160" s="119"/>
      <c r="IG160" s="119"/>
      <c r="IH160" s="119"/>
      <c r="II160" s="119"/>
      <c r="IJ160" s="119"/>
      <c r="IK160" s="119"/>
      <c r="IL160" s="119"/>
      <c r="IM160" s="119"/>
      <c r="IN160" s="119"/>
      <c r="IO160" s="119"/>
      <c r="IP160" s="95"/>
      <c r="IQ160" s="95"/>
      <c r="IR160" s="95"/>
      <c r="IS160" s="95"/>
      <c r="IT160" s="96"/>
      <c r="IU160" s="96"/>
      <c r="IV160" s="96"/>
    </row>
    <row r="161" spans="1:256" s="2" customFormat="1" ht="16.5" customHeight="1">
      <c r="A161" s="20">
        <v>2098</v>
      </c>
      <c r="B161" s="19" t="s">
        <v>307</v>
      </c>
      <c r="C161" s="20" t="s">
        <v>100</v>
      </c>
      <c r="D161" s="109">
        <v>67</v>
      </c>
      <c r="E161" s="110">
        <f t="shared" si="6"/>
        <v>20.099999999999998</v>
      </c>
      <c r="F161" s="111">
        <v>19.299999999999997</v>
      </c>
      <c r="G161" s="112">
        <f t="shared" si="7"/>
        <v>39.39999999999999</v>
      </c>
      <c r="H161" s="113">
        <v>157</v>
      </c>
      <c r="I161" s="2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119"/>
      <c r="IE161" s="119"/>
      <c r="IF161" s="119"/>
      <c r="IG161" s="119"/>
      <c r="IH161" s="119"/>
      <c r="II161" s="119"/>
      <c r="IJ161" s="119"/>
      <c r="IK161" s="119"/>
      <c r="IL161" s="119"/>
      <c r="IM161" s="119"/>
      <c r="IN161" s="119"/>
      <c r="IO161" s="119"/>
      <c r="IP161" s="95"/>
      <c r="IQ161" s="95"/>
      <c r="IR161" s="95"/>
      <c r="IS161" s="95"/>
      <c r="IT161" s="96"/>
      <c r="IU161" s="96"/>
      <c r="IV161" s="96"/>
    </row>
    <row r="162" spans="1:256" s="2" customFormat="1" ht="16.5" customHeight="1">
      <c r="A162" s="20">
        <v>3072</v>
      </c>
      <c r="B162" s="19" t="s">
        <v>308</v>
      </c>
      <c r="C162" s="20" t="s">
        <v>309</v>
      </c>
      <c r="D162" s="109">
        <v>76</v>
      </c>
      <c r="E162" s="110">
        <f t="shared" si="6"/>
        <v>22.8</v>
      </c>
      <c r="F162" s="111">
        <v>16.5</v>
      </c>
      <c r="G162" s="112">
        <f t="shared" si="7"/>
        <v>39.3</v>
      </c>
      <c r="H162" s="113">
        <v>158</v>
      </c>
      <c r="I162" s="2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119"/>
      <c r="IE162" s="119"/>
      <c r="IF162" s="119"/>
      <c r="IG162" s="119"/>
      <c r="IH162" s="119"/>
      <c r="II162" s="119"/>
      <c r="IJ162" s="119"/>
      <c r="IK162" s="119"/>
      <c r="IL162" s="119"/>
      <c r="IM162" s="119"/>
      <c r="IN162" s="119"/>
      <c r="IO162" s="119"/>
      <c r="IP162" s="95"/>
      <c r="IQ162" s="95"/>
      <c r="IR162" s="95"/>
      <c r="IS162" s="95"/>
      <c r="IT162" s="96"/>
      <c r="IU162" s="96"/>
      <c r="IV162" s="96"/>
    </row>
    <row r="163" spans="1:256" s="2" customFormat="1" ht="16.5" customHeight="1">
      <c r="A163" s="20">
        <v>3070</v>
      </c>
      <c r="B163" s="19" t="s">
        <v>310</v>
      </c>
      <c r="C163" s="20" t="s">
        <v>311</v>
      </c>
      <c r="D163" s="109">
        <v>75</v>
      </c>
      <c r="E163" s="110">
        <f t="shared" si="6"/>
        <v>22.5</v>
      </c>
      <c r="F163" s="111">
        <v>16.6</v>
      </c>
      <c r="G163" s="112">
        <f t="shared" si="7"/>
        <v>39.1</v>
      </c>
      <c r="H163" s="113">
        <v>159</v>
      </c>
      <c r="I163" s="2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119"/>
      <c r="IE163" s="119"/>
      <c r="IF163" s="119"/>
      <c r="IG163" s="119"/>
      <c r="IH163" s="119"/>
      <c r="II163" s="119"/>
      <c r="IJ163" s="119"/>
      <c r="IK163" s="119"/>
      <c r="IL163" s="119"/>
      <c r="IM163" s="119"/>
      <c r="IN163" s="119"/>
      <c r="IO163" s="119"/>
      <c r="IP163" s="95"/>
      <c r="IQ163" s="95"/>
      <c r="IR163" s="95"/>
      <c r="IS163" s="95"/>
      <c r="IT163" s="96"/>
      <c r="IU163" s="96"/>
      <c r="IV163" s="96"/>
    </row>
    <row r="164" spans="1:256" s="2" customFormat="1" ht="16.5" customHeight="1">
      <c r="A164" s="20">
        <v>2075</v>
      </c>
      <c r="B164" s="19" t="s">
        <v>312</v>
      </c>
      <c r="C164" s="20" t="s">
        <v>313</v>
      </c>
      <c r="D164" s="109">
        <v>62</v>
      </c>
      <c r="E164" s="110">
        <f t="shared" si="6"/>
        <v>18.599999999999998</v>
      </c>
      <c r="F164" s="111">
        <v>20.499999999999996</v>
      </c>
      <c r="G164" s="112">
        <f t="shared" si="7"/>
        <v>39.099999999999994</v>
      </c>
      <c r="H164" s="113">
        <v>160</v>
      </c>
      <c r="I164" s="2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119"/>
      <c r="IE164" s="119"/>
      <c r="IF164" s="119"/>
      <c r="IG164" s="119"/>
      <c r="IH164" s="119"/>
      <c r="II164" s="119"/>
      <c r="IJ164" s="119"/>
      <c r="IK164" s="119"/>
      <c r="IL164" s="119"/>
      <c r="IM164" s="119"/>
      <c r="IN164" s="119"/>
      <c r="IO164" s="119"/>
      <c r="IP164" s="95"/>
      <c r="IQ164" s="95"/>
      <c r="IR164" s="95"/>
      <c r="IS164" s="95"/>
      <c r="IT164" s="96"/>
      <c r="IU164" s="96"/>
      <c r="IV164" s="96"/>
    </row>
    <row r="165" spans="1:256" s="2" customFormat="1" ht="16.5" customHeight="1">
      <c r="A165" s="20">
        <v>3039</v>
      </c>
      <c r="B165" s="19" t="s">
        <v>314</v>
      </c>
      <c r="C165" s="20" t="s">
        <v>315</v>
      </c>
      <c r="D165" s="109">
        <v>73</v>
      </c>
      <c r="E165" s="110">
        <f t="shared" si="6"/>
        <v>21.9</v>
      </c>
      <c r="F165" s="111">
        <v>17.099999999999998</v>
      </c>
      <c r="G165" s="112">
        <f t="shared" si="7"/>
        <v>39</v>
      </c>
      <c r="H165" s="113">
        <v>161</v>
      </c>
      <c r="I165" s="1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119"/>
      <c r="IE165" s="119"/>
      <c r="IF165" s="119"/>
      <c r="IG165" s="119"/>
      <c r="IH165" s="119"/>
      <c r="II165" s="119"/>
      <c r="IJ165" s="119"/>
      <c r="IK165" s="119"/>
      <c r="IL165" s="119"/>
      <c r="IM165" s="119"/>
      <c r="IN165" s="119"/>
      <c r="IO165" s="119"/>
      <c r="IP165" s="95"/>
      <c r="IQ165" s="95"/>
      <c r="IR165" s="95"/>
      <c r="IS165" s="95"/>
      <c r="IT165" s="96"/>
      <c r="IU165" s="96"/>
      <c r="IV165" s="96"/>
    </row>
    <row r="166" spans="1:256" s="2" customFormat="1" ht="16.5" customHeight="1">
      <c r="A166" s="20">
        <v>3026</v>
      </c>
      <c r="B166" s="19" t="s">
        <v>316</v>
      </c>
      <c r="C166" s="20" t="s">
        <v>317</v>
      </c>
      <c r="D166" s="109">
        <v>70</v>
      </c>
      <c r="E166" s="110">
        <f t="shared" si="6"/>
        <v>21</v>
      </c>
      <c r="F166" s="111">
        <v>18</v>
      </c>
      <c r="G166" s="112">
        <f t="shared" si="7"/>
        <v>39</v>
      </c>
      <c r="H166" s="113">
        <v>162</v>
      </c>
      <c r="I166" s="2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119"/>
      <c r="IE166" s="119"/>
      <c r="IF166" s="119"/>
      <c r="IG166" s="119"/>
      <c r="IH166" s="119"/>
      <c r="II166" s="119"/>
      <c r="IJ166" s="119"/>
      <c r="IK166" s="119"/>
      <c r="IL166" s="119"/>
      <c r="IM166" s="119"/>
      <c r="IN166" s="119"/>
      <c r="IO166" s="119"/>
      <c r="IP166" s="95"/>
      <c r="IQ166" s="95"/>
      <c r="IR166" s="95"/>
      <c r="IS166" s="95"/>
      <c r="IT166" s="96"/>
      <c r="IU166" s="96"/>
      <c r="IV166" s="96"/>
    </row>
    <row r="167" spans="1:256" s="2" customFormat="1" ht="16.5" customHeight="1">
      <c r="A167" s="20">
        <v>3023</v>
      </c>
      <c r="B167" s="19" t="s">
        <v>318</v>
      </c>
      <c r="C167" s="20" t="s">
        <v>177</v>
      </c>
      <c r="D167" s="109">
        <v>69</v>
      </c>
      <c r="E167" s="110">
        <f t="shared" si="6"/>
        <v>20.7</v>
      </c>
      <c r="F167" s="111">
        <v>18.3</v>
      </c>
      <c r="G167" s="112">
        <f t="shared" si="7"/>
        <v>39</v>
      </c>
      <c r="H167" s="113">
        <v>163</v>
      </c>
      <c r="I167" s="1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119"/>
      <c r="IE167" s="119"/>
      <c r="IF167" s="119"/>
      <c r="IG167" s="119"/>
      <c r="IH167" s="119"/>
      <c r="II167" s="119"/>
      <c r="IJ167" s="119"/>
      <c r="IK167" s="119"/>
      <c r="IL167" s="119"/>
      <c r="IM167" s="119"/>
      <c r="IN167" s="119"/>
      <c r="IO167" s="119"/>
      <c r="IP167" s="95"/>
      <c r="IQ167" s="95"/>
      <c r="IR167" s="95"/>
      <c r="IS167" s="95"/>
      <c r="IT167" s="96"/>
      <c r="IU167" s="96"/>
      <c r="IV167" s="96"/>
    </row>
    <row r="168" spans="1:256" s="2" customFormat="1" ht="16.5" customHeight="1">
      <c r="A168" s="20">
        <v>2007</v>
      </c>
      <c r="B168" s="19" t="s">
        <v>319</v>
      </c>
      <c r="C168" s="20" t="s">
        <v>320</v>
      </c>
      <c r="D168" s="109">
        <v>54</v>
      </c>
      <c r="E168" s="110">
        <f t="shared" si="6"/>
        <v>16.2</v>
      </c>
      <c r="F168" s="111">
        <v>22.8</v>
      </c>
      <c r="G168" s="112">
        <f t="shared" si="7"/>
        <v>39</v>
      </c>
      <c r="H168" s="113">
        <v>164</v>
      </c>
      <c r="I168" s="2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119"/>
      <c r="IE168" s="119"/>
      <c r="IF168" s="119"/>
      <c r="IG168" s="119"/>
      <c r="IH168" s="119"/>
      <c r="II168" s="119"/>
      <c r="IJ168" s="119"/>
      <c r="IK168" s="119"/>
      <c r="IL168" s="119"/>
      <c r="IM168" s="119"/>
      <c r="IN168" s="119"/>
      <c r="IO168" s="119"/>
      <c r="IP168" s="95"/>
      <c r="IQ168" s="95"/>
      <c r="IR168" s="95"/>
      <c r="IS168" s="95"/>
      <c r="IT168" s="96"/>
      <c r="IU168" s="96"/>
      <c r="IV168" s="96"/>
    </row>
    <row r="169" spans="1:256" s="2" customFormat="1" ht="16.5" customHeight="1">
      <c r="A169" s="20">
        <v>3024</v>
      </c>
      <c r="B169" s="19" t="s">
        <v>321</v>
      </c>
      <c r="C169" s="20" t="s">
        <v>322</v>
      </c>
      <c r="D169" s="109">
        <v>69</v>
      </c>
      <c r="E169" s="110">
        <f t="shared" si="6"/>
        <v>20.7</v>
      </c>
      <c r="F169" s="111">
        <v>18.2</v>
      </c>
      <c r="G169" s="112">
        <f t="shared" si="7"/>
        <v>38.9</v>
      </c>
      <c r="H169" s="113">
        <v>165</v>
      </c>
      <c r="I169" s="2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119"/>
      <c r="IE169" s="119"/>
      <c r="IF169" s="119"/>
      <c r="IG169" s="119"/>
      <c r="IH169" s="119"/>
      <c r="II169" s="119"/>
      <c r="IJ169" s="119"/>
      <c r="IK169" s="119"/>
      <c r="IL169" s="119"/>
      <c r="IM169" s="119"/>
      <c r="IN169" s="119"/>
      <c r="IO169" s="119"/>
      <c r="IP169" s="95"/>
      <c r="IQ169" s="95"/>
      <c r="IR169" s="95"/>
      <c r="IS169" s="95"/>
      <c r="IT169" s="96"/>
      <c r="IU169" s="96"/>
      <c r="IV169" s="96"/>
    </row>
    <row r="170" spans="1:256" s="2" customFormat="1" ht="16.5" customHeight="1">
      <c r="A170" s="20">
        <v>3032</v>
      </c>
      <c r="B170" s="19" t="s">
        <v>323</v>
      </c>
      <c r="C170" s="20" t="s">
        <v>324</v>
      </c>
      <c r="D170" s="109">
        <v>71</v>
      </c>
      <c r="E170" s="110">
        <f t="shared" si="6"/>
        <v>21.3</v>
      </c>
      <c r="F170" s="111">
        <v>17.5</v>
      </c>
      <c r="G170" s="112">
        <f t="shared" si="7"/>
        <v>38.8</v>
      </c>
      <c r="H170" s="113">
        <v>166</v>
      </c>
      <c r="I170" s="2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119"/>
      <c r="IE170" s="119"/>
      <c r="IF170" s="119"/>
      <c r="IG170" s="119"/>
      <c r="IH170" s="119"/>
      <c r="II170" s="119"/>
      <c r="IJ170" s="119"/>
      <c r="IK170" s="119"/>
      <c r="IL170" s="119"/>
      <c r="IM170" s="119"/>
      <c r="IN170" s="119"/>
      <c r="IO170" s="119"/>
      <c r="IP170" s="95"/>
      <c r="IQ170" s="95"/>
      <c r="IR170" s="95"/>
      <c r="IS170" s="95"/>
      <c r="IT170" s="96"/>
      <c r="IU170" s="96"/>
      <c r="IV170" s="96"/>
    </row>
    <row r="171" spans="1:256" s="2" customFormat="1" ht="16.5" customHeight="1">
      <c r="A171" s="20">
        <v>3007</v>
      </c>
      <c r="B171" s="19" t="s">
        <v>325</v>
      </c>
      <c r="C171" s="20" t="s">
        <v>110</v>
      </c>
      <c r="D171" s="109">
        <v>65</v>
      </c>
      <c r="E171" s="110">
        <f t="shared" si="6"/>
        <v>19.5</v>
      </c>
      <c r="F171" s="111">
        <v>19.099999999999998</v>
      </c>
      <c r="G171" s="112">
        <f t="shared" si="7"/>
        <v>38.599999999999994</v>
      </c>
      <c r="H171" s="113">
        <v>167</v>
      </c>
      <c r="I171" s="2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119"/>
      <c r="IE171" s="119"/>
      <c r="IF171" s="119"/>
      <c r="IG171" s="119"/>
      <c r="IH171" s="119"/>
      <c r="II171" s="119"/>
      <c r="IJ171" s="119"/>
      <c r="IK171" s="119"/>
      <c r="IL171" s="119"/>
      <c r="IM171" s="119"/>
      <c r="IN171" s="119"/>
      <c r="IO171" s="119"/>
      <c r="IP171" s="95"/>
      <c r="IQ171" s="95"/>
      <c r="IR171" s="95"/>
      <c r="IS171" s="95"/>
      <c r="IT171" s="96"/>
      <c r="IU171" s="96"/>
      <c r="IV171" s="96"/>
    </row>
    <row r="172" spans="1:256" s="2" customFormat="1" ht="16.5" customHeight="1">
      <c r="A172" s="20">
        <v>3079</v>
      </c>
      <c r="B172" s="19" t="s">
        <v>326</v>
      </c>
      <c r="C172" s="20" t="s">
        <v>258</v>
      </c>
      <c r="D172" s="109">
        <v>74</v>
      </c>
      <c r="E172" s="110">
        <f t="shared" si="6"/>
        <v>22.2</v>
      </c>
      <c r="F172" s="111">
        <v>16.3</v>
      </c>
      <c r="G172" s="112">
        <f t="shared" si="7"/>
        <v>38.5</v>
      </c>
      <c r="H172" s="113">
        <v>168</v>
      </c>
      <c r="I172" s="2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119"/>
      <c r="IE172" s="119"/>
      <c r="IF172" s="119"/>
      <c r="IG172" s="119"/>
      <c r="IH172" s="119"/>
      <c r="II172" s="119"/>
      <c r="IJ172" s="119"/>
      <c r="IK172" s="119"/>
      <c r="IL172" s="119"/>
      <c r="IM172" s="119"/>
      <c r="IN172" s="119"/>
      <c r="IO172" s="119"/>
      <c r="IP172" s="95"/>
      <c r="IQ172" s="95"/>
      <c r="IR172" s="95"/>
      <c r="IS172" s="95"/>
      <c r="IT172" s="96"/>
      <c r="IU172" s="96"/>
      <c r="IV172" s="96"/>
    </row>
    <row r="173" spans="1:256" s="2" customFormat="1" ht="16.5" customHeight="1">
      <c r="A173" s="20">
        <v>1100</v>
      </c>
      <c r="B173" s="19" t="s">
        <v>327</v>
      </c>
      <c r="C173" s="20" t="s">
        <v>328</v>
      </c>
      <c r="D173" s="109">
        <v>51</v>
      </c>
      <c r="E173" s="110">
        <f t="shared" si="6"/>
        <v>15.299999999999999</v>
      </c>
      <c r="F173" s="111">
        <v>23</v>
      </c>
      <c r="G173" s="112">
        <f t="shared" si="7"/>
        <v>38.3</v>
      </c>
      <c r="H173" s="113">
        <v>169</v>
      </c>
      <c r="I173" s="2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119"/>
      <c r="IE173" s="119"/>
      <c r="IF173" s="119"/>
      <c r="IG173" s="119"/>
      <c r="IH173" s="119"/>
      <c r="II173" s="119"/>
      <c r="IJ173" s="119"/>
      <c r="IK173" s="119"/>
      <c r="IL173" s="119"/>
      <c r="IM173" s="119"/>
      <c r="IN173" s="119"/>
      <c r="IO173" s="119"/>
      <c r="IP173" s="95"/>
      <c r="IQ173" s="95"/>
      <c r="IR173" s="95"/>
      <c r="IS173" s="95"/>
      <c r="IT173" s="96"/>
      <c r="IU173" s="96"/>
      <c r="IV173" s="96"/>
    </row>
    <row r="174" spans="1:256" s="2" customFormat="1" ht="16.5" customHeight="1">
      <c r="A174" s="20">
        <v>3088</v>
      </c>
      <c r="B174" s="19" t="s">
        <v>329</v>
      </c>
      <c r="C174" s="20" t="s">
        <v>302</v>
      </c>
      <c r="D174" s="109">
        <v>74</v>
      </c>
      <c r="E174" s="110">
        <f t="shared" si="6"/>
        <v>22.2</v>
      </c>
      <c r="F174" s="111">
        <v>16</v>
      </c>
      <c r="G174" s="112">
        <f t="shared" si="7"/>
        <v>38.2</v>
      </c>
      <c r="H174" s="113">
        <v>170</v>
      </c>
      <c r="I174" s="2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119"/>
      <c r="IE174" s="119"/>
      <c r="IF174" s="119"/>
      <c r="IG174" s="119"/>
      <c r="IH174" s="119"/>
      <c r="II174" s="119"/>
      <c r="IJ174" s="119"/>
      <c r="IK174" s="119"/>
      <c r="IL174" s="119"/>
      <c r="IM174" s="119"/>
      <c r="IN174" s="119"/>
      <c r="IO174" s="119"/>
      <c r="IP174" s="95"/>
      <c r="IQ174" s="95"/>
      <c r="IR174" s="95"/>
      <c r="IS174" s="95"/>
      <c r="IT174" s="96"/>
      <c r="IU174" s="96"/>
      <c r="IV174" s="96"/>
    </row>
    <row r="175" spans="1:256" s="2" customFormat="1" ht="16.5" customHeight="1">
      <c r="A175" s="20">
        <v>3100</v>
      </c>
      <c r="B175" s="19" t="s">
        <v>330</v>
      </c>
      <c r="C175" s="20" t="s">
        <v>249</v>
      </c>
      <c r="D175" s="109">
        <v>76</v>
      </c>
      <c r="E175" s="110">
        <f t="shared" si="6"/>
        <v>22.8</v>
      </c>
      <c r="F175" s="111">
        <v>15.3</v>
      </c>
      <c r="G175" s="112">
        <f t="shared" si="7"/>
        <v>38.1</v>
      </c>
      <c r="H175" s="113">
        <v>171</v>
      </c>
      <c r="I175" s="14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119"/>
      <c r="IE175" s="119"/>
      <c r="IF175" s="119"/>
      <c r="IG175" s="119"/>
      <c r="IH175" s="119"/>
      <c r="II175" s="119"/>
      <c r="IJ175" s="119"/>
      <c r="IK175" s="119"/>
      <c r="IL175" s="119"/>
      <c r="IM175" s="119"/>
      <c r="IN175" s="119"/>
      <c r="IO175" s="119"/>
      <c r="IP175" s="95"/>
      <c r="IQ175" s="95"/>
      <c r="IR175" s="95"/>
      <c r="IS175" s="95"/>
      <c r="IT175" s="96"/>
      <c r="IU175" s="96"/>
      <c r="IV175" s="96"/>
    </row>
    <row r="176" spans="1:256" s="2" customFormat="1" ht="16.5" customHeight="1">
      <c r="A176" s="20">
        <v>3018</v>
      </c>
      <c r="B176" s="19" t="s">
        <v>331</v>
      </c>
      <c r="C176" s="20" t="s">
        <v>332</v>
      </c>
      <c r="D176" s="109">
        <v>65</v>
      </c>
      <c r="E176" s="110">
        <f t="shared" si="6"/>
        <v>19.5</v>
      </c>
      <c r="F176" s="111">
        <v>18.599999999999998</v>
      </c>
      <c r="G176" s="112">
        <f t="shared" si="7"/>
        <v>38.099999999999994</v>
      </c>
      <c r="H176" s="113">
        <v>172</v>
      </c>
      <c r="I176" s="2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119"/>
      <c r="IE176" s="119"/>
      <c r="IF176" s="119"/>
      <c r="IG176" s="119"/>
      <c r="IH176" s="119"/>
      <c r="II176" s="119"/>
      <c r="IJ176" s="119"/>
      <c r="IK176" s="119"/>
      <c r="IL176" s="119"/>
      <c r="IM176" s="119"/>
      <c r="IN176" s="119"/>
      <c r="IO176" s="119"/>
      <c r="IP176" s="95"/>
      <c r="IQ176" s="95"/>
      <c r="IR176" s="95"/>
      <c r="IS176" s="95"/>
      <c r="IT176" s="96"/>
      <c r="IU176" s="96"/>
      <c r="IV176" s="96"/>
    </row>
    <row r="177" spans="1:256" s="2" customFormat="1" ht="16.5" customHeight="1">
      <c r="A177" s="20">
        <v>3086</v>
      </c>
      <c r="B177" s="19" t="s">
        <v>333</v>
      </c>
      <c r="C177" s="20" t="s">
        <v>334</v>
      </c>
      <c r="D177" s="109">
        <v>73</v>
      </c>
      <c r="E177" s="110">
        <f t="shared" si="6"/>
        <v>21.9</v>
      </c>
      <c r="F177" s="111">
        <v>16</v>
      </c>
      <c r="G177" s="112">
        <f t="shared" si="7"/>
        <v>37.9</v>
      </c>
      <c r="H177" s="113">
        <v>173</v>
      </c>
      <c r="I177" s="2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119"/>
      <c r="IE177" s="119"/>
      <c r="IF177" s="119"/>
      <c r="IG177" s="119"/>
      <c r="IH177" s="119"/>
      <c r="II177" s="119"/>
      <c r="IJ177" s="119"/>
      <c r="IK177" s="119"/>
      <c r="IL177" s="119"/>
      <c r="IM177" s="119"/>
      <c r="IN177" s="119"/>
      <c r="IO177" s="119"/>
      <c r="IP177" s="95"/>
      <c r="IQ177" s="95"/>
      <c r="IR177" s="95"/>
      <c r="IS177" s="95"/>
      <c r="IT177" s="96"/>
      <c r="IU177" s="96"/>
      <c r="IV177" s="96"/>
    </row>
    <row r="178" spans="1:256" s="2" customFormat="1" ht="16.5" customHeight="1">
      <c r="A178" s="20">
        <v>3064</v>
      </c>
      <c r="B178" s="19" t="s">
        <v>335</v>
      </c>
      <c r="C178" s="20" t="s">
        <v>245</v>
      </c>
      <c r="D178" s="109">
        <v>70</v>
      </c>
      <c r="E178" s="110">
        <f t="shared" si="6"/>
        <v>21</v>
      </c>
      <c r="F178" s="111">
        <v>16.9</v>
      </c>
      <c r="G178" s="112">
        <f t="shared" si="7"/>
        <v>37.9</v>
      </c>
      <c r="H178" s="113">
        <v>174</v>
      </c>
      <c r="I178" s="2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119"/>
      <c r="IE178" s="119"/>
      <c r="IF178" s="119"/>
      <c r="IG178" s="119"/>
      <c r="IH178" s="119"/>
      <c r="II178" s="119"/>
      <c r="IJ178" s="119"/>
      <c r="IK178" s="119"/>
      <c r="IL178" s="119"/>
      <c r="IM178" s="119"/>
      <c r="IN178" s="119"/>
      <c r="IO178" s="119"/>
      <c r="IP178" s="95"/>
      <c r="IQ178" s="95"/>
      <c r="IR178" s="95"/>
      <c r="IS178" s="95"/>
      <c r="IT178" s="96"/>
      <c r="IU178" s="96"/>
      <c r="IV178" s="96"/>
    </row>
    <row r="179" spans="1:256" s="2" customFormat="1" ht="16.5" customHeight="1">
      <c r="A179" s="20">
        <v>2092</v>
      </c>
      <c r="B179" s="19" t="s">
        <v>336</v>
      </c>
      <c r="C179" s="20" t="s">
        <v>337</v>
      </c>
      <c r="D179" s="109">
        <v>60</v>
      </c>
      <c r="E179" s="110">
        <f t="shared" si="6"/>
        <v>18</v>
      </c>
      <c r="F179" s="111">
        <v>19.9</v>
      </c>
      <c r="G179" s="112">
        <f t="shared" si="7"/>
        <v>37.9</v>
      </c>
      <c r="H179" s="113">
        <v>175</v>
      </c>
      <c r="I179" s="2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119"/>
      <c r="IE179" s="119"/>
      <c r="IF179" s="119"/>
      <c r="IG179" s="119"/>
      <c r="IH179" s="119"/>
      <c r="II179" s="119"/>
      <c r="IJ179" s="119"/>
      <c r="IK179" s="119"/>
      <c r="IL179" s="119"/>
      <c r="IM179" s="119"/>
      <c r="IN179" s="119"/>
      <c r="IO179" s="119"/>
      <c r="IP179" s="95"/>
      <c r="IQ179" s="95"/>
      <c r="IR179" s="95"/>
      <c r="IS179" s="95"/>
      <c r="IT179" s="96"/>
      <c r="IU179" s="96"/>
      <c r="IV179" s="96"/>
    </row>
    <row r="180" spans="1:256" s="2" customFormat="1" ht="16.5" customHeight="1">
      <c r="A180" s="20">
        <v>3017</v>
      </c>
      <c r="B180" s="19" t="s">
        <v>338</v>
      </c>
      <c r="C180" s="20" t="s">
        <v>260</v>
      </c>
      <c r="D180" s="109">
        <v>64</v>
      </c>
      <c r="E180" s="110">
        <f t="shared" si="6"/>
        <v>19.2</v>
      </c>
      <c r="F180" s="111">
        <v>18.599999999999998</v>
      </c>
      <c r="G180" s="112">
        <f t="shared" si="7"/>
        <v>37.8</v>
      </c>
      <c r="H180" s="113">
        <v>176</v>
      </c>
      <c r="I180" s="2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119"/>
      <c r="IE180" s="119"/>
      <c r="IF180" s="119"/>
      <c r="IG180" s="119"/>
      <c r="IH180" s="119"/>
      <c r="II180" s="119"/>
      <c r="IJ180" s="119"/>
      <c r="IK180" s="119"/>
      <c r="IL180" s="119"/>
      <c r="IM180" s="119"/>
      <c r="IN180" s="119"/>
      <c r="IO180" s="119"/>
      <c r="IP180" s="95"/>
      <c r="IQ180" s="95"/>
      <c r="IR180" s="95"/>
      <c r="IS180" s="95"/>
      <c r="IT180" s="96"/>
      <c r="IU180" s="96"/>
      <c r="IV180" s="96"/>
    </row>
    <row r="181" spans="1:256" s="2" customFormat="1" ht="16.5" customHeight="1">
      <c r="A181" s="20">
        <v>3030</v>
      </c>
      <c r="B181" s="19" t="s">
        <v>339</v>
      </c>
      <c r="C181" s="20" t="s">
        <v>340</v>
      </c>
      <c r="D181" s="109">
        <v>67</v>
      </c>
      <c r="E181" s="110">
        <f t="shared" si="6"/>
        <v>20.099999999999998</v>
      </c>
      <c r="F181" s="111">
        <v>17.599999999999998</v>
      </c>
      <c r="G181" s="112">
        <f t="shared" si="7"/>
        <v>37.699999999999996</v>
      </c>
      <c r="H181" s="113">
        <v>177</v>
      </c>
      <c r="I181" s="1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119"/>
      <c r="IE181" s="119"/>
      <c r="IF181" s="119"/>
      <c r="IG181" s="119"/>
      <c r="IH181" s="119"/>
      <c r="II181" s="119"/>
      <c r="IJ181" s="119"/>
      <c r="IK181" s="119"/>
      <c r="IL181" s="119"/>
      <c r="IM181" s="119"/>
      <c r="IN181" s="119"/>
      <c r="IO181" s="119"/>
      <c r="IP181" s="95"/>
      <c r="IQ181" s="95"/>
      <c r="IR181" s="95"/>
      <c r="IS181" s="95"/>
      <c r="IT181" s="96"/>
      <c r="IU181" s="96"/>
      <c r="IV181" s="96"/>
    </row>
    <row r="182" spans="1:256" s="2" customFormat="1" ht="16.5" customHeight="1">
      <c r="A182" s="20">
        <v>3087</v>
      </c>
      <c r="B182" s="19" t="s">
        <v>341</v>
      </c>
      <c r="C182" s="20" t="s">
        <v>342</v>
      </c>
      <c r="D182" s="109">
        <v>72</v>
      </c>
      <c r="E182" s="110">
        <f t="shared" si="6"/>
        <v>21.599999999999998</v>
      </c>
      <c r="F182" s="111">
        <v>16</v>
      </c>
      <c r="G182" s="112">
        <f t="shared" si="7"/>
        <v>37.599999999999994</v>
      </c>
      <c r="H182" s="113">
        <v>178</v>
      </c>
      <c r="I182" s="2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119"/>
      <c r="IE182" s="119"/>
      <c r="IF182" s="119"/>
      <c r="IG182" s="119"/>
      <c r="IH182" s="119"/>
      <c r="II182" s="119"/>
      <c r="IJ182" s="119"/>
      <c r="IK182" s="119"/>
      <c r="IL182" s="119"/>
      <c r="IM182" s="119"/>
      <c r="IN182" s="119"/>
      <c r="IO182" s="119"/>
      <c r="IP182" s="95"/>
      <c r="IQ182" s="95"/>
      <c r="IR182" s="95"/>
      <c r="IS182" s="95"/>
      <c r="IT182" s="96"/>
      <c r="IU182" s="96"/>
      <c r="IV182" s="96"/>
    </row>
    <row r="183" spans="1:256" s="2" customFormat="1" ht="16.5" customHeight="1">
      <c r="A183" s="20">
        <v>1080</v>
      </c>
      <c r="B183" s="19" t="s">
        <v>343</v>
      </c>
      <c r="C183" s="20" t="s">
        <v>120</v>
      </c>
      <c r="D183" s="109">
        <v>46</v>
      </c>
      <c r="E183" s="110">
        <f t="shared" si="6"/>
        <v>13.799999999999999</v>
      </c>
      <c r="F183" s="111">
        <v>23.799999999999997</v>
      </c>
      <c r="G183" s="112">
        <f t="shared" si="7"/>
        <v>37.599999999999994</v>
      </c>
      <c r="H183" s="113">
        <v>179</v>
      </c>
      <c r="I183" s="2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119"/>
      <c r="IE183" s="119"/>
      <c r="IF183" s="119"/>
      <c r="IG183" s="119"/>
      <c r="IH183" s="119"/>
      <c r="II183" s="119"/>
      <c r="IJ183" s="119"/>
      <c r="IK183" s="119"/>
      <c r="IL183" s="119"/>
      <c r="IM183" s="119"/>
      <c r="IN183" s="119"/>
      <c r="IO183" s="119"/>
      <c r="IP183" s="95"/>
      <c r="IQ183" s="95"/>
      <c r="IR183" s="95"/>
      <c r="IS183" s="95"/>
      <c r="IT183" s="96"/>
      <c r="IU183" s="96"/>
      <c r="IV183" s="96"/>
    </row>
    <row r="184" spans="1:256" s="2" customFormat="1" ht="16.5" customHeight="1">
      <c r="A184" s="20">
        <v>3073</v>
      </c>
      <c r="B184" s="19" t="s">
        <v>344</v>
      </c>
      <c r="C184" s="20" t="s">
        <v>345</v>
      </c>
      <c r="D184" s="109">
        <v>70</v>
      </c>
      <c r="E184" s="110">
        <f t="shared" si="6"/>
        <v>21</v>
      </c>
      <c r="F184" s="111">
        <v>16.5</v>
      </c>
      <c r="G184" s="112">
        <f t="shared" si="7"/>
        <v>37.5</v>
      </c>
      <c r="H184" s="113">
        <v>180</v>
      </c>
      <c r="I184" s="2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119"/>
      <c r="IE184" s="119"/>
      <c r="IF184" s="119"/>
      <c r="IG184" s="119"/>
      <c r="IH184" s="119"/>
      <c r="II184" s="119"/>
      <c r="IJ184" s="119"/>
      <c r="IK184" s="119"/>
      <c r="IL184" s="119"/>
      <c r="IM184" s="119"/>
      <c r="IN184" s="119"/>
      <c r="IO184" s="119"/>
      <c r="IP184" s="95"/>
      <c r="IQ184" s="95"/>
      <c r="IR184" s="95"/>
      <c r="IS184" s="95"/>
      <c r="IT184" s="96"/>
      <c r="IU184" s="96"/>
      <c r="IV184" s="96"/>
    </row>
    <row r="185" spans="1:256" s="2" customFormat="1" ht="16.5" customHeight="1">
      <c r="A185" s="20">
        <v>3065</v>
      </c>
      <c r="B185" s="19" t="s">
        <v>346</v>
      </c>
      <c r="C185" s="20" t="s">
        <v>88</v>
      </c>
      <c r="D185" s="109">
        <v>69</v>
      </c>
      <c r="E185" s="110">
        <f t="shared" si="6"/>
        <v>20.7</v>
      </c>
      <c r="F185" s="111">
        <v>16.8</v>
      </c>
      <c r="G185" s="112">
        <f t="shared" si="7"/>
        <v>37.5</v>
      </c>
      <c r="H185" s="113">
        <v>181</v>
      </c>
      <c r="I185" s="2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119"/>
      <c r="IE185" s="119"/>
      <c r="IF185" s="119"/>
      <c r="IG185" s="119"/>
      <c r="IH185" s="119"/>
      <c r="II185" s="119"/>
      <c r="IJ185" s="119"/>
      <c r="IK185" s="119"/>
      <c r="IL185" s="119"/>
      <c r="IM185" s="119"/>
      <c r="IN185" s="119"/>
      <c r="IO185" s="119"/>
      <c r="IP185" s="95"/>
      <c r="IQ185" s="95"/>
      <c r="IR185" s="95"/>
      <c r="IS185" s="95"/>
      <c r="IT185" s="96"/>
      <c r="IU185" s="96"/>
      <c r="IV185" s="96"/>
    </row>
    <row r="186" spans="1:256" s="2" customFormat="1" ht="16.5" customHeight="1">
      <c r="A186" s="20">
        <v>3040</v>
      </c>
      <c r="B186" s="19" t="s">
        <v>347</v>
      </c>
      <c r="C186" s="20" t="s">
        <v>348</v>
      </c>
      <c r="D186" s="109">
        <v>67</v>
      </c>
      <c r="E186" s="110">
        <f t="shared" si="6"/>
        <v>20.099999999999998</v>
      </c>
      <c r="F186" s="111">
        <v>17.099999999999998</v>
      </c>
      <c r="G186" s="112">
        <f t="shared" si="7"/>
        <v>37.199999999999996</v>
      </c>
      <c r="H186" s="113">
        <v>182</v>
      </c>
      <c r="I186" s="2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119"/>
      <c r="IE186" s="119"/>
      <c r="IF186" s="119"/>
      <c r="IG186" s="119"/>
      <c r="IH186" s="119"/>
      <c r="II186" s="119"/>
      <c r="IJ186" s="119"/>
      <c r="IK186" s="119"/>
      <c r="IL186" s="119"/>
      <c r="IM186" s="119"/>
      <c r="IN186" s="119"/>
      <c r="IO186" s="119"/>
      <c r="IP186" s="95"/>
      <c r="IQ186" s="95"/>
      <c r="IR186" s="95"/>
      <c r="IS186" s="95"/>
      <c r="IT186" s="96"/>
      <c r="IU186" s="96"/>
      <c r="IV186" s="96"/>
    </row>
    <row r="187" spans="1:256" s="2" customFormat="1" ht="16.5" customHeight="1">
      <c r="A187" s="20">
        <v>3084</v>
      </c>
      <c r="B187" s="19" t="s">
        <v>349</v>
      </c>
      <c r="C187" s="20" t="s">
        <v>241</v>
      </c>
      <c r="D187" s="109">
        <v>70</v>
      </c>
      <c r="E187" s="110">
        <f t="shared" si="6"/>
        <v>21</v>
      </c>
      <c r="F187" s="111">
        <v>16</v>
      </c>
      <c r="G187" s="112">
        <f t="shared" si="7"/>
        <v>37</v>
      </c>
      <c r="H187" s="113">
        <v>183</v>
      </c>
      <c r="I187" s="2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119"/>
      <c r="IE187" s="119"/>
      <c r="IF187" s="119"/>
      <c r="IG187" s="119"/>
      <c r="IH187" s="119"/>
      <c r="II187" s="119"/>
      <c r="IJ187" s="119"/>
      <c r="IK187" s="119"/>
      <c r="IL187" s="119"/>
      <c r="IM187" s="119"/>
      <c r="IN187" s="119"/>
      <c r="IO187" s="119"/>
      <c r="IP187" s="95"/>
      <c r="IQ187" s="95"/>
      <c r="IR187" s="95"/>
      <c r="IS187" s="95"/>
      <c r="IT187" s="96"/>
      <c r="IU187" s="96"/>
      <c r="IV187" s="96"/>
    </row>
    <row r="188" spans="1:256" s="2" customFormat="1" ht="16.5" customHeight="1">
      <c r="A188" s="20">
        <v>3096</v>
      </c>
      <c r="B188" s="19" t="s">
        <v>350</v>
      </c>
      <c r="C188" s="20" t="s">
        <v>351</v>
      </c>
      <c r="D188" s="109">
        <v>71</v>
      </c>
      <c r="E188" s="110">
        <f t="shared" si="6"/>
        <v>21.3</v>
      </c>
      <c r="F188" s="111">
        <v>15.6</v>
      </c>
      <c r="G188" s="112">
        <f t="shared" si="7"/>
        <v>36.9</v>
      </c>
      <c r="H188" s="113">
        <v>184</v>
      </c>
      <c r="I188" s="2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119"/>
      <c r="IE188" s="119"/>
      <c r="IF188" s="119"/>
      <c r="IG188" s="119"/>
      <c r="IH188" s="119"/>
      <c r="II188" s="119"/>
      <c r="IJ188" s="119"/>
      <c r="IK188" s="119"/>
      <c r="IL188" s="119"/>
      <c r="IM188" s="119"/>
      <c r="IN188" s="119"/>
      <c r="IO188" s="119"/>
      <c r="IP188" s="95"/>
      <c r="IQ188" s="95"/>
      <c r="IR188" s="95"/>
      <c r="IS188" s="95"/>
      <c r="IT188" s="96"/>
      <c r="IU188" s="96"/>
      <c r="IV188" s="96"/>
    </row>
    <row r="189" spans="1:256" s="2" customFormat="1" ht="16.5" customHeight="1">
      <c r="A189" s="20">
        <v>3063</v>
      </c>
      <c r="B189" s="19" t="s">
        <v>352</v>
      </c>
      <c r="C189" s="20" t="s">
        <v>353</v>
      </c>
      <c r="D189" s="109">
        <v>66</v>
      </c>
      <c r="E189" s="110">
        <f t="shared" si="6"/>
        <v>19.8</v>
      </c>
      <c r="F189" s="111">
        <v>16.9</v>
      </c>
      <c r="G189" s="112">
        <f t="shared" si="7"/>
        <v>36.7</v>
      </c>
      <c r="H189" s="113">
        <v>185</v>
      </c>
      <c r="I189" s="1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95"/>
      <c r="IQ189" s="95"/>
      <c r="IR189" s="95"/>
      <c r="IS189" s="95"/>
      <c r="IT189" s="96"/>
      <c r="IU189" s="96"/>
      <c r="IV189" s="96"/>
    </row>
    <row r="190" spans="1:256" s="2" customFormat="1" ht="16.5" customHeight="1">
      <c r="A190" s="20">
        <v>3033</v>
      </c>
      <c r="B190" s="19" t="s">
        <v>354</v>
      </c>
      <c r="C190" s="20" t="s">
        <v>51</v>
      </c>
      <c r="D190" s="109">
        <v>64</v>
      </c>
      <c r="E190" s="110">
        <f t="shared" si="6"/>
        <v>19.2</v>
      </c>
      <c r="F190" s="111">
        <v>17.4</v>
      </c>
      <c r="G190" s="112">
        <f t="shared" si="7"/>
        <v>36.599999999999994</v>
      </c>
      <c r="H190" s="113">
        <v>186</v>
      </c>
      <c r="I190" s="2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95"/>
      <c r="IQ190" s="95"/>
      <c r="IR190" s="95"/>
      <c r="IS190" s="95"/>
      <c r="IT190" s="96"/>
      <c r="IU190" s="96"/>
      <c r="IV190" s="96"/>
    </row>
    <row r="191" spans="1:256" s="2" customFormat="1" ht="16.5" customHeight="1">
      <c r="A191" s="20">
        <v>3061</v>
      </c>
      <c r="B191" s="19" t="s">
        <v>355</v>
      </c>
      <c r="C191" s="20" t="s">
        <v>356</v>
      </c>
      <c r="D191" s="109">
        <v>65</v>
      </c>
      <c r="E191" s="110">
        <f t="shared" si="6"/>
        <v>19.5</v>
      </c>
      <c r="F191" s="111">
        <v>17</v>
      </c>
      <c r="G191" s="112">
        <f t="shared" si="7"/>
        <v>36.5</v>
      </c>
      <c r="H191" s="113">
        <v>187</v>
      </c>
      <c r="I191" s="2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95"/>
      <c r="IQ191" s="95"/>
      <c r="IR191" s="95"/>
      <c r="IS191" s="95"/>
      <c r="IT191" s="96"/>
      <c r="IU191" s="96"/>
      <c r="IV191" s="96"/>
    </row>
    <row r="192" spans="1:256" s="2" customFormat="1" ht="16.5" customHeight="1">
      <c r="A192" s="20">
        <v>1068</v>
      </c>
      <c r="B192" s="19" t="s">
        <v>357</v>
      </c>
      <c r="C192" s="20" t="s">
        <v>86</v>
      </c>
      <c r="D192" s="109">
        <v>41</v>
      </c>
      <c r="E192" s="110">
        <f t="shared" si="6"/>
        <v>12.299999999999999</v>
      </c>
      <c r="F192" s="111">
        <v>24.2</v>
      </c>
      <c r="G192" s="112">
        <f t="shared" si="7"/>
        <v>36.5</v>
      </c>
      <c r="H192" s="113">
        <v>188</v>
      </c>
      <c r="I192" s="2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119"/>
      <c r="IE192" s="119"/>
      <c r="IF192" s="119"/>
      <c r="IG192" s="119"/>
      <c r="IH192" s="119"/>
      <c r="II192" s="119"/>
      <c r="IJ192" s="119"/>
      <c r="IK192" s="119"/>
      <c r="IL192" s="119"/>
      <c r="IM192" s="119"/>
      <c r="IN192" s="119"/>
      <c r="IO192" s="119"/>
      <c r="IP192" s="95"/>
      <c r="IQ192" s="95"/>
      <c r="IR192" s="95"/>
      <c r="IS192" s="95"/>
      <c r="IT192" s="96"/>
      <c r="IU192" s="96"/>
      <c r="IV192" s="96"/>
    </row>
    <row r="193" spans="1:256" s="2" customFormat="1" ht="16.5" customHeight="1">
      <c r="A193" s="20">
        <v>2077</v>
      </c>
      <c r="B193" s="19" t="s">
        <v>358</v>
      </c>
      <c r="C193" s="20" t="s">
        <v>214</v>
      </c>
      <c r="D193" s="109">
        <v>53</v>
      </c>
      <c r="E193" s="110">
        <f t="shared" si="6"/>
        <v>15.899999999999999</v>
      </c>
      <c r="F193" s="111">
        <v>20.499999999999996</v>
      </c>
      <c r="G193" s="112">
        <f t="shared" si="7"/>
        <v>36.39999999999999</v>
      </c>
      <c r="H193" s="113">
        <v>189</v>
      </c>
      <c r="I193" s="2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119"/>
      <c r="IE193" s="119"/>
      <c r="IF193" s="119"/>
      <c r="IG193" s="119"/>
      <c r="IH193" s="119"/>
      <c r="II193" s="119"/>
      <c r="IJ193" s="119"/>
      <c r="IK193" s="119"/>
      <c r="IL193" s="119"/>
      <c r="IM193" s="119"/>
      <c r="IN193" s="119"/>
      <c r="IO193" s="119"/>
      <c r="IP193" s="95"/>
      <c r="IQ193" s="95"/>
      <c r="IR193" s="95"/>
      <c r="IS193" s="95"/>
      <c r="IT193" s="96"/>
      <c r="IU193" s="96"/>
      <c r="IV193" s="96"/>
    </row>
    <row r="194" spans="1:256" s="2" customFormat="1" ht="16.5" customHeight="1">
      <c r="A194" s="20">
        <v>3071</v>
      </c>
      <c r="B194" s="19" t="s">
        <v>359</v>
      </c>
      <c r="C194" s="20" t="s">
        <v>351</v>
      </c>
      <c r="D194" s="109">
        <v>66</v>
      </c>
      <c r="E194" s="110">
        <f t="shared" si="6"/>
        <v>19.8</v>
      </c>
      <c r="F194" s="111">
        <v>16.5</v>
      </c>
      <c r="G194" s="112">
        <f t="shared" si="7"/>
        <v>36.3</v>
      </c>
      <c r="H194" s="113">
        <v>190</v>
      </c>
      <c r="I194" s="2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119"/>
      <c r="IE194" s="119"/>
      <c r="IF194" s="119"/>
      <c r="IG194" s="119"/>
      <c r="IH194" s="119"/>
      <c r="II194" s="119"/>
      <c r="IJ194" s="119"/>
      <c r="IK194" s="119"/>
      <c r="IL194" s="119"/>
      <c r="IM194" s="119"/>
      <c r="IN194" s="119"/>
      <c r="IO194" s="119"/>
      <c r="IP194" s="95"/>
      <c r="IQ194" s="95"/>
      <c r="IR194" s="95"/>
      <c r="IS194" s="95"/>
      <c r="IT194" s="96"/>
      <c r="IU194" s="96"/>
      <c r="IV194" s="96"/>
    </row>
    <row r="195" spans="1:256" s="2" customFormat="1" ht="16.5" customHeight="1">
      <c r="A195" s="20">
        <v>3068</v>
      </c>
      <c r="B195" s="19" t="s">
        <v>360</v>
      </c>
      <c r="C195" s="20" t="s">
        <v>361</v>
      </c>
      <c r="D195" s="109">
        <v>65</v>
      </c>
      <c r="E195" s="110">
        <f t="shared" si="6"/>
        <v>19.5</v>
      </c>
      <c r="F195" s="111">
        <v>16.8</v>
      </c>
      <c r="G195" s="112">
        <f t="shared" si="7"/>
        <v>36.3</v>
      </c>
      <c r="H195" s="113">
        <v>191</v>
      </c>
      <c r="I195" s="2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119"/>
      <c r="IE195" s="119"/>
      <c r="IF195" s="119"/>
      <c r="IG195" s="119"/>
      <c r="IH195" s="119"/>
      <c r="II195" s="119"/>
      <c r="IJ195" s="119"/>
      <c r="IK195" s="119"/>
      <c r="IL195" s="119"/>
      <c r="IM195" s="119"/>
      <c r="IN195" s="119"/>
      <c r="IO195" s="119"/>
      <c r="IP195" s="95"/>
      <c r="IQ195" s="95"/>
      <c r="IR195" s="95"/>
      <c r="IS195" s="95"/>
      <c r="IT195" s="96"/>
      <c r="IU195" s="96"/>
      <c r="IV195" s="96"/>
    </row>
    <row r="196" spans="1:256" s="2" customFormat="1" ht="16.5" customHeight="1">
      <c r="A196" s="20">
        <v>2028</v>
      </c>
      <c r="B196" s="19" t="s">
        <v>362</v>
      </c>
      <c r="C196" s="20" t="s">
        <v>363</v>
      </c>
      <c r="D196" s="109">
        <v>48</v>
      </c>
      <c r="E196" s="110">
        <f t="shared" si="6"/>
        <v>14.399999999999999</v>
      </c>
      <c r="F196" s="111">
        <v>21.9</v>
      </c>
      <c r="G196" s="112">
        <f t="shared" si="7"/>
        <v>36.3</v>
      </c>
      <c r="H196" s="113">
        <v>192</v>
      </c>
      <c r="I196" s="2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119"/>
      <c r="IE196" s="119"/>
      <c r="IF196" s="119"/>
      <c r="IG196" s="119"/>
      <c r="IH196" s="119"/>
      <c r="II196" s="119"/>
      <c r="IJ196" s="119"/>
      <c r="IK196" s="119"/>
      <c r="IL196" s="119"/>
      <c r="IM196" s="119"/>
      <c r="IN196" s="119"/>
      <c r="IO196" s="119"/>
      <c r="IP196" s="95"/>
      <c r="IQ196" s="95"/>
      <c r="IR196" s="95"/>
      <c r="IS196" s="95"/>
      <c r="IT196" s="96"/>
      <c r="IU196" s="96"/>
      <c r="IV196" s="96"/>
    </row>
    <row r="197" spans="1:256" s="2" customFormat="1" ht="16.5" customHeight="1">
      <c r="A197" s="20">
        <v>3069</v>
      </c>
      <c r="B197" s="19" t="s">
        <v>364</v>
      </c>
      <c r="C197" s="20" t="s">
        <v>365</v>
      </c>
      <c r="D197" s="109">
        <v>65</v>
      </c>
      <c r="E197" s="110">
        <f t="shared" si="6"/>
        <v>19.5</v>
      </c>
      <c r="F197" s="111">
        <v>16.7</v>
      </c>
      <c r="G197" s="112">
        <f t="shared" si="7"/>
        <v>36.2</v>
      </c>
      <c r="H197" s="113">
        <v>193</v>
      </c>
      <c r="I197" s="2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119"/>
      <c r="IE197" s="119"/>
      <c r="IF197" s="119"/>
      <c r="IG197" s="119"/>
      <c r="IH197" s="119"/>
      <c r="II197" s="119"/>
      <c r="IJ197" s="119"/>
      <c r="IK197" s="119"/>
      <c r="IL197" s="119"/>
      <c r="IM197" s="119"/>
      <c r="IN197" s="119"/>
      <c r="IO197" s="119"/>
      <c r="IP197" s="95"/>
      <c r="IQ197" s="95"/>
      <c r="IR197" s="95"/>
      <c r="IS197" s="95"/>
      <c r="IT197" s="96"/>
      <c r="IU197" s="96"/>
      <c r="IV197" s="96"/>
    </row>
    <row r="198" spans="1:256" s="2" customFormat="1" ht="16.5" customHeight="1">
      <c r="A198" s="20">
        <v>3082</v>
      </c>
      <c r="B198" s="19" t="s">
        <v>366</v>
      </c>
      <c r="C198" s="20" t="s">
        <v>367</v>
      </c>
      <c r="D198" s="109">
        <v>67</v>
      </c>
      <c r="E198" s="110">
        <f t="shared" si="6"/>
        <v>20.099999999999998</v>
      </c>
      <c r="F198" s="111">
        <v>16.099999999999998</v>
      </c>
      <c r="G198" s="112">
        <f t="shared" si="7"/>
        <v>36.199999999999996</v>
      </c>
      <c r="H198" s="113">
        <v>194</v>
      </c>
      <c r="I198" s="2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119"/>
      <c r="IE198" s="119"/>
      <c r="IF198" s="119"/>
      <c r="IG198" s="119"/>
      <c r="IH198" s="119"/>
      <c r="II198" s="119"/>
      <c r="IJ198" s="119"/>
      <c r="IK198" s="119"/>
      <c r="IL198" s="119"/>
      <c r="IM198" s="119"/>
      <c r="IN198" s="119"/>
      <c r="IO198" s="119"/>
      <c r="IP198" s="95"/>
      <c r="IQ198" s="95"/>
      <c r="IR198" s="95"/>
      <c r="IS198" s="95"/>
      <c r="IT198" s="96"/>
      <c r="IU198" s="96"/>
      <c r="IV198" s="96"/>
    </row>
    <row r="199" spans="1:256" s="2" customFormat="1" ht="16.5" customHeight="1">
      <c r="A199" s="20">
        <v>3095</v>
      </c>
      <c r="B199" s="19" t="s">
        <v>368</v>
      </c>
      <c r="C199" s="20" t="s">
        <v>102</v>
      </c>
      <c r="D199" s="109">
        <v>68</v>
      </c>
      <c r="E199" s="110">
        <f t="shared" si="6"/>
        <v>20.4</v>
      </c>
      <c r="F199" s="111">
        <v>15.6</v>
      </c>
      <c r="G199" s="112">
        <f t="shared" si="7"/>
        <v>36</v>
      </c>
      <c r="H199" s="113">
        <v>195</v>
      </c>
      <c r="I199" s="2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119"/>
      <c r="IE199" s="119"/>
      <c r="IF199" s="119"/>
      <c r="IG199" s="119"/>
      <c r="IH199" s="119"/>
      <c r="II199" s="119"/>
      <c r="IJ199" s="119"/>
      <c r="IK199" s="119"/>
      <c r="IL199" s="119"/>
      <c r="IM199" s="119"/>
      <c r="IN199" s="119"/>
      <c r="IO199" s="119"/>
      <c r="IP199" s="95"/>
      <c r="IQ199" s="95"/>
      <c r="IR199" s="95"/>
      <c r="IS199" s="95"/>
      <c r="IT199" s="96"/>
      <c r="IU199" s="96"/>
      <c r="IV199" s="96"/>
    </row>
    <row r="200" spans="1:256" s="2" customFormat="1" ht="16.5" customHeight="1">
      <c r="A200" s="20">
        <v>3066</v>
      </c>
      <c r="B200" s="19" t="s">
        <v>369</v>
      </c>
      <c r="C200" s="20" t="s">
        <v>287</v>
      </c>
      <c r="D200" s="109">
        <v>64</v>
      </c>
      <c r="E200" s="110">
        <f t="shared" si="6"/>
        <v>19.2</v>
      </c>
      <c r="F200" s="111">
        <v>16.8</v>
      </c>
      <c r="G200" s="112">
        <f t="shared" si="7"/>
        <v>36</v>
      </c>
      <c r="H200" s="113">
        <v>196</v>
      </c>
      <c r="I200" s="2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119"/>
      <c r="IE200" s="119"/>
      <c r="IF200" s="119"/>
      <c r="IG200" s="119"/>
      <c r="IH200" s="119"/>
      <c r="II200" s="119"/>
      <c r="IJ200" s="119"/>
      <c r="IK200" s="119"/>
      <c r="IL200" s="119"/>
      <c r="IM200" s="119"/>
      <c r="IN200" s="119"/>
      <c r="IO200" s="119"/>
      <c r="IP200" s="95"/>
      <c r="IQ200" s="95"/>
      <c r="IR200" s="95"/>
      <c r="IS200" s="95"/>
      <c r="IT200" s="96"/>
      <c r="IU200" s="96"/>
      <c r="IV200" s="96"/>
    </row>
    <row r="201" spans="1:256" s="2" customFormat="1" ht="16.5" customHeight="1">
      <c r="A201" s="20">
        <v>3098</v>
      </c>
      <c r="B201" s="19" t="s">
        <v>370</v>
      </c>
      <c r="C201" s="20" t="s">
        <v>371</v>
      </c>
      <c r="D201" s="109">
        <v>68</v>
      </c>
      <c r="E201" s="110">
        <f t="shared" si="6"/>
        <v>20.4</v>
      </c>
      <c r="F201" s="111">
        <v>15.499999999999998</v>
      </c>
      <c r="G201" s="112">
        <f t="shared" si="7"/>
        <v>35.9</v>
      </c>
      <c r="H201" s="113">
        <v>197</v>
      </c>
      <c r="I201" s="2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119"/>
      <c r="IE201" s="119"/>
      <c r="IF201" s="119"/>
      <c r="IG201" s="119"/>
      <c r="IH201" s="119"/>
      <c r="II201" s="119"/>
      <c r="IJ201" s="119"/>
      <c r="IK201" s="119"/>
      <c r="IL201" s="119"/>
      <c r="IM201" s="119"/>
      <c r="IN201" s="119"/>
      <c r="IO201" s="119"/>
      <c r="IP201" s="95"/>
      <c r="IQ201" s="95"/>
      <c r="IR201" s="95"/>
      <c r="IS201" s="95"/>
      <c r="IT201" s="96"/>
      <c r="IU201" s="96"/>
      <c r="IV201" s="96"/>
    </row>
    <row r="202" spans="1:256" s="2" customFormat="1" ht="16.5" customHeight="1">
      <c r="A202" s="20">
        <v>3077</v>
      </c>
      <c r="B202" s="19" t="s">
        <v>372</v>
      </c>
      <c r="C202" s="20" t="s">
        <v>272</v>
      </c>
      <c r="D202" s="109">
        <v>65</v>
      </c>
      <c r="E202" s="110">
        <f t="shared" si="6"/>
        <v>19.5</v>
      </c>
      <c r="F202" s="111">
        <v>16.4</v>
      </c>
      <c r="G202" s="112">
        <f t="shared" si="7"/>
        <v>35.9</v>
      </c>
      <c r="H202" s="113">
        <v>198</v>
      </c>
      <c r="I202" s="2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119"/>
      <c r="IE202" s="119"/>
      <c r="IF202" s="119"/>
      <c r="IG202" s="119"/>
      <c r="IH202" s="119"/>
      <c r="II202" s="119"/>
      <c r="IJ202" s="119"/>
      <c r="IK202" s="119"/>
      <c r="IL202" s="119"/>
      <c r="IM202" s="119"/>
      <c r="IN202" s="119"/>
      <c r="IO202" s="119"/>
      <c r="IP202" s="95"/>
      <c r="IQ202" s="95"/>
      <c r="IR202" s="95"/>
      <c r="IS202" s="95"/>
      <c r="IT202" s="96"/>
      <c r="IU202" s="96"/>
      <c r="IV202" s="96"/>
    </row>
    <row r="203" spans="1:256" s="2" customFormat="1" ht="16.5" customHeight="1">
      <c r="A203" s="20">
        <v>3062</v>
      </c>
      <c r="B203" s="19" t="s">
        <v>373</v>
      </c>
      <c r="C203" s="20" t="s">
        <v>374</v>
      </c>
      <c r="D203" s="109">
        <v>63</v>
      </c>
      <c r="E203" s="110">
        <f t="shared" si="6"/>
        <v>18.9</v>
      </c>
      <c r="F203" s="111">
        <v>17</v>
      </c>
      <c r="G203" s="112">
        <f t="shared" si="7"/>
        <v>35.9</v>
      </c>
      <c r="H203" s="113">
        <v>199</v>
      </c>
      <c r="I203" s="2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119"/>
      <c r="IE203" s="119"/>
      <c r="IF203" s="119"/>
      <c r="IG203" s="119"/>
      <c r="IH203" s="119"/>
      <c r="II203" s="119"/>
      <c r="IJ203" s="119"/>
      <c r="IK203" s="119"/>
      <c r="IL203" s="119"/>
      <c r="IM203" s="119"/>
      <c r="IN203" s="119"/>
      <c r="IO203" s="119"/>
      <c r="IP203" s="95"/>
      <c r="IQ203" s="95"/>
      <c r="IR203" s="95"/>
      <c r="IS203" s="95"/>
      <c r="IT203" s="96"/>
      <c r="IU203" s="96"/>
      <c r="IV203" s="96"/>
    </row>
    <row r="204" spans="1:256" s="2" customFormat="1" ht="16.5" customHeight="1">
      <c r="A204" s="20">
        <v>3091</v>
      </c>
      <c r="B204" s="19" t="s">
        <v>375</v>
      </c>
      <c r="C204" s="20" t="s">
        <v>376</v>
      </c>
      <c r="D204" s="109">
        <v>66</v>
      </c>
      <c r="E204" s="110">
        <f t="shared" si="6"/>
        <v>19.8</v>
      </c>
      <c r="F204" s="111">
        <v>15.8</v>
      </c>
      <c r="G204" s="112">
        <f t="shared" si="7"/>
        <v>35.6</v>
      </c>
      <c r="H204" s="113">
        <v>200</v>
      </c>
      <c r="I204" s="2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119"/>
      <c r="IE204" s="119"/>
      <c r="IF204" s="119"/>
      <c r="IG204" s="119"/>
      <c r="IH204" s="119"/>
      <c r="II204" s="119"/>
      <c r="IJ204" s="119"/>
      <c r="IK204" s="119"/>
      <c r="IL204" s="119"/>
      <c r="IM204" s="119"/>
      <c r="IN204" s="119"/>
      <c r="IO204" s="119"/>
      <c r="IP204" s="95"/>
      <c r="IQ204" s="95"/>
      <c r="IR204" s="95"/>
      <c r="IS204" s="95"/>
      <c r="IT204" s="96"/>
      <c r="IU204" s="96"/>
      <c r="IV204" s="96"/>
    </row>
    <row r="205" spans="1:256" s="2" customFormat="1" ht="16.5" customHeight="1">
      <c r="A205" s="20">
        <v>3097</v>
      </c>
      <c r="B205" s="19" t="s">
        <v>377</v>
      </c>
      <c r="C205" s="20" t="s">
        <v>378</v>
      </c>
      <c r="D205" s="109">
        <v>67</v>
      </c>
      <c r="E205" s="110">
        <f t="shared" si="6"/>
        <v>20.099999999999998</v>
      </c>
      <c r="F205" s="111">
        <v>15.499999999999998</v>
      </c>
      <c r="G205" s="112">
        <f t="shared" si="7"/>
        <v>35.599999999999994</v>
      </c>
      <c r="H205" s="113">
        <v>201</v>
      </c>
      <c r="I205" s="2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119"/>
      <c r="IE205" s="119"/>
      <c r="IF205" s="119"/>
      <c r="IG205" s="119"/>
      <c r="IH205" s="119"/>
      <c r="II205" s="119"/>
      <c r="IJ205" s="119"/>
      <c r="IK205" s="119"/>
      <c r="IL205" s="119"/>
      <c r="IM205" s="119"/>
      <c r="IN205" s="119"/>
      <c r="IO205" s="119"/>
      <c r="IP205" s="95"/>
      <c r="IQ205" s="95"/>
      <c r="IR205" s="95"/>
      <c r="IS205" s="95"/>
      <c r="IT205" s="96"/>
      <c r="IU205" s="96"/>
      <c r="IV205" s="96"/>
    </row>
    <row r="206" spans="1:256" s="2" customFormat="1" ht="16.5" customHeight="1">
      <c r="A206" s="20">
        <v>2088</v>
      </c>
      <c r="B206" s="19" t="s">
        <v>379</v>
      </c>
      <c r="C206" s="20" t="s">
        <v>47</v>
      </c>
      <c r="D206" s="109">
        <v>51</v>
      </c>
      <c r="E206" s="110">
        <f t="shared" si="6"/>
        <v>15.299999999999999</v>
      </c>
      <c r="F206" s="111">
        <v>20.099999999999998</v>
      </c>
      <c r="G206" s="112">
        <f t="shared" si="7"/>
        <v>35.4</v>
      </c>
      <c r="H206" s="113">
        <v>202</v>
      </c>
      <c r="I206" s="1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119"/>
      <c r="IE206" s="119"/>
      <c r="IF206" s="119"/>
      <c r="IG206" s="119"/>
      <c r="IH206" s="119"/>
      <c r="II206" s="119"/>
      <c r="IJ206" s="119"/>
      <c r="IK206" s="119"/>
      <c r="IL206" s="119"/>
      <c r="IM206" s="119"/>
      <c r="IN206" s="119"/>
      <c r="IO206" s="119"/>
      <c r="IP206" s="95"/>
      <c r="IQ206" s="95"/>
      <c r="IR206" s="95"/>
      <c r="IS206" s="95"/>
      <c r="IT206" s="96"/>
      <c r="IU206" s="96"/>
      <c r="IV206" s="96"/>
    </row>
    <row r="207" spans="1:256" s="2" customFormat="1" ht="16.5" customHeight="1">
      <c r="A207" s="20">
        <v>3083</v>
      </c>
      <c r="B207" s="19" t="s">
        <v>380</v>
      </c>
      <c r="C207" s="20" t="s">
        <v>381</v>
      </c>
      <c r="D207" s="109">
        <v>64</v>
      </c>
      <c r="E207" s="110">
        <f t="shared" si="6"/>
        <v>19.2</v>
      </c>
      <c r="F207" s="111">
        <v>16.099999999999998</v>
      </c>
      <c r="G207" s="112">
        <f t="shared" si="7"/>
        <v>35.3</v>
      </c>
      <c r="H207" s="113">
        <v>203</v>
      </c>
      <c r="I207" s="2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119"/>
      <c r="IE207" s="119"/>
      <c r="IF207" s="119"/>
      <c r="IG207" s="119"/>
      <c r="IH207" s="119"/>
      <c r="II207" s="119"/>
      <c r="IJ207" s="119"/>
      <c r="IK207" s="119"/>
      <c r="IL207" s="119"/>
      <c r="IM207" s="119"/>
      <c r="IN207" s="119"/>
      <c r="IO207" s="119"/>
      <c r="IP207" s="95"/>
      <c r="IQ207" s="95"/>
      <c r="IR207" s="95"/>
      <c r="IS207" s="95"/>
      <c r="IT207" s="96"/>
      <c r="IU207" s="96"/>
      <c r="IV207" s="96"/>
    </row>
    <row r="208" spans="1:256" s="2" customFormat="1" ht="16.5" customHeight="1">
      <c r="A208" s="20">
        <v>2069</v>
      </c>
      <c r="B208" s="19" t="s">
        <v>382</v>
      </c>
      <c r="C208" s="20" t="s">
        <v>216</v>
      </c>
      <c r="D208" s="109">
        <v>48</v>
      </c>
      <c r="E208" s="110">
        <f t="shared" si="6"/>
        <v>14.399999999999999</v>
      </c>
      <c r="F208" s="111">
        <v>20.9</v>
      </c>
      <c r="G208" s="112">
        <f t="shared" si="7"/>
        <v>35.3</v>
      </c>
      <c r="H208" s="113">
        <v>204</v>
      </c>
      <c r="I208" s="2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119"/>
      <c r="IE208" s="119"/>
      <c r="IF208" s="119"/>
      <c r="IG208" s="119"/>
      <c r="IH208" s="119"/>
      <c r="II208" s="119"/>
      <c r="IJ208" s="119"/>
      <c r="IK208" s="119"/>
      <c r="IL208" s="119"/>
      <c r="IM208" s="119"/>
      <c r="IN208" s="119"/>
      <c r="IO208" s="119"/>
      <c r="IP208" s="95"/>
      <c r="IQ208" s="95"/>
      <c r="IR208" s="95"/>
      <c r="IS208" s="95"/>
      <c r="IT208" s="96"/>
      <c r="IU208" s="96"/>
      <c r="IV208" s="96"/>
    </row>
    <row r="209" spans="1:256" s="2" customFormat="1" ht="16.5" customHeight="1">
      <c r="A209" s="20">
        <v>3009</v>
      </c>
      <c r="B209" s="19" t="s">
        <v>383</v>
      </c>
      <c r="C209" s="20" t="s">
        <v>384</v>
      </c>
      <c r="D209" s="109">
        <v>54</v>
      </c>
      <c r="E209" s="110">
        <f t="shared" si="6"/>
        <v>16.2</v>
      </c>
      <c r="F209" s="111">
        <v>19</v>
      </c>
      <c r="G209" s="112">
        <f t="shared" si="7"/>
        <v>35.2</v>
      </c>
      <c r="H209" s="113">
        <v>205</v>
      </c>
      <c r="I209" s="2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119"/>
      <c r="IE209" s="119"/>
      <c r="IF209" s="119"/>
      <c r="IG209" s="119"/>
      <c r="IH209" s="119"/>
      <c r="II209" s="119"/>
      <c r="IJ209" s="119"/>
      <c r="IK209" s="119"/>
      <c r="IL209" s="119"/>
      <c r="IM209" s="119"/>
      <c r="IN209" s="119"/>
      <c r="IO209" s="119"/>
      <c r="IP209" s="95"/>
      <c r="IQ209" s="95"/>
      <c r="IR209" s="95"/>
      <c r="IS209" s="95"/>
      <c r="IT209" s="96"/>
      <c r="IU209" s="96"/>
      <c r="IV209" s="96"/>
    </row>
    <row r="210" spans="1:256" s="2" customFormat="1" ht="16.5" customHeight="1">
      <c r="A210" s="20">
        <v>2011</v>
      </c>
      <c r="B210" s="19" t="s">
        <v>385</v>
      </c>
      <c r="C210" s="20" t="s">
        <v>110</v>
      </c>
      <c r="D210" s="109">
        <v>41</v>
      </c>
      <c r="E210" s="110">
        <f t="shared" si="6"/>
        <v>12.299999999999999</v>
      </c>
      <c r="F210" s="111">
        <v>22.7</v>
      </c>
      <c r="G210" s="112">
        <f t="shared" si="7"/>
        <v>35</v>
      </c>
      <c r="H210" s="113">
        <v>206</v>
      </c>
      <c r="I210" s="2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119"/>
      <c r="IE210" s="119"/>
      <c r="IF210" s="119"/>
      <c r="IG210" s="119"/>
      <c r="IH210" s="119"/>
      <c r="II210" s="119"/>
      <c r="IJ210" s="119"/>
      <c r="IK210" s="119"/>
      <c r="IL210" s="119"/>
      <c r="IM210" s="119"/>
      <c r="IN210" s="119"/>
      <c r="IO210" s="119"/>
      <c r="IP210" s="95"/>
      <c r="IQ210" s="95"/>
      <c r="IR210" s="95"/>
      <c r="IS210" s="95"/>
      <c r="IT210" s="96"/>
      <c r="IU210" s="96"/>
      <c r="IV210" s="96"/>
    </row>
    <row r="211" spans="1:256" s="2" customFormat="1" ht="16.5" customHeight="1">
      <c r="A211" s="20">
        <v>3078</v>
      </c>
      <c r="B211" s="19" t="s">
        <v>386</v>
      </c>
      <c r="C211" s="20" t="s">
        <v>387</v>
      </c>
      <c r="D211" s="109">
        <v>61</v>
      </c>
      <c r="E211" s="110">
        <f t="shared" si="6"/>
        <v>18.3</v>
      </c>
      <c r="F211" s="111">
        <v>16.4</v>
      </c>
      <c r="G211" s="112">
        <f t="shared" si="7"/>
        <v>34.7</v>
      </c>
      <c r="H211" s="113">
        <v>207</v>
      </c>
      <c r="I211" s="2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119"/>
      <c r="IE211" s="119"/>
      <c r="IF211" s="119"/>
      <c r="IG211" s="119"/>
      <c r="IH211" s="119"/>
      <c r="II211" s="119"/>
      <c r="IJ211" s="119"/>
      <c r="IK211" s="119"/>
      <c r="IL211" s="119"/>
      <c r="IM211" s="119"/>
      <c r="IN211" s="119"/>
      <c r="IO211" s="119"/>
      <c r="IP211" s="95"/>
      <c r="IQ211" s="95"/>
      <c r="IR211" s="95"/>
      <c r="IS211" s="95"/>
      <c r="IT211" s="96"/>
      <c r="IU211" s="96"/>
      <c r="IV211" s="96"/>
    </row>
    <row r="212" spans="1:256" s="2" customFormat="1" ht="16.5" customHeight="1">
      <c r="A212" s="20">
        <v>3092</v>
      </c>
      <c r="B212" s="19" t="s">
        <v>388</v>
      </c>
      <c r="C212" s="20" t="s">
        <v>120</v>
      </c>
      <c r="D212" s="109">
        <v>63</v>
      </c>
      <c r="E212" s="110">
        <f t="shared" si="6"/>
        <v>18.9</v>
      </c>
      <c r="F212" s="111">
        <v>15.7</v>
      </c>
      <c r="G212" s="112">
        <f t="shared" si="7"/>
        <v>34.599999999999994</v>
      </c>
      <c r="H212" s="113">
        <v>208</v>
      </c>
      <c r="I212" s="2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119"/>
      <c r="IE212" s="119"/>
      <c r="IF212" s="119"/>
      <c r="IG212" s="119"/>
      <c r="IH212" s="119"/>
      <c r="II212" s="119"/>
      <c r="IJ212" s="119"/>
      <c r="IK212" s="119"/>
      <c r="IL212" s="119"/>
      <c r="IM212" s="119"/>
      <c r="IN212" s="119"/>
      <c r="IO212" s="119"/>
      <c r="IP212" s="95"/>
      <c r="IQ212" s="95"/>
      <c r="IR212" s="95"/>
      <c r="IS212" s="95"/>
      <c r="IT212" s="96"/>
      <c r="IU212" s="96"/>
      <c r="IV212" s="96"/>
    </row>
    <row r="213" spans="1:256" s="2" customFormat="1" ht="16.5" customHeight="1">
      <c r="A213" s="20">
        <v>3089</v>
      </c>
      <c r="B213" s="19" t="s">
        <v>389</v>
      </c>
      <c r="C213" s="20" t="s">
        <v>390</v>
      </c>
      <c r="D213" s="109">
        <v>62</v>
      </c>
      <c r="E213" s="110">
        <f aca="true" t="shared" si="8" ref="E213:E244">D213*0.3</f>
        <v>18.599999999999998</v>
      </c>
      <c r="F213" s="111">
        <v>15.899999999999999</v>
      </c>
      <c r="G213" s="112">
        <f aca="true" t="shared" si="9" ref="G213:G244">E213+F213</f>
        <v>34.5</v>
      </c>
      <c r="H213" s="113">
        <v>209</v>
      </c>
      <c r="I213" s="2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119"/>
      <c r="IE213" s="119"/>
      <c r="IF213" s="119"/>
      <c r="IG213" s="119"/>
      <c r="IH213" s="119"/>
      <c r="II213" s="119"/>
      <c r="IJ213" s="119"/>
      <c r="IK213" s="119"/>
      <c r="IL213" s="119"/>
      <c r="IM213" s="119"/>
      <c r="IN213" s="119"/>
      <c r="IO213" s="119"/>
      <c r="IP213" s="95"/>
      <c r="IQ213" s="95"/>
      <c r="IR213" s="95"/>
      <c r="IS213" s="95"/>
      <c r="IT213" s="96"/>
      <c r="IU213" s="96"/>
      <c r="IV213" s="96"/>
    </row>
    <row r="214" spans="1:256" s="2" customFormat="1" ht="16.5" customHeight="1">
      <c r="A214" s="20">
        <v>3037</v>
      </c>
      <c r="B214" s="19" t="s">
        <v>391</v>
      </c>
      <c r="C214" s="20" t="s">
        <v>146</v>
      </c>
      <c r="D214" s="109">
        <v>56</v>
      </c>
      <c r="E214" s="110">
        <f t="shared" si="8"/>
        <v>16.8</v>
      </c>
      <c r="F214" s="111">
        <v>17.099999999999998</v>
      </c>
      <c r="G214" s="112">
        <f t="shared" si="9"/>
        <v>33.9</v>
      </c>
      <c r="H214" s="113">
        <v>210</v>
      </c>
      <c r="I214" s="1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119"/>
      <c r="IE214" s="119"/>
      <c r="IF214" s="119"/>
      <c r="IG214" s="119"/>
      <c r="IH214" s="119"/>
      <c r="II214" s="119"/>
      <c r="IJ214" s="119"/>
      <c r="IK214" s="119"/>
      <c r="IL214" s="119"/>
      <c r="IM214" s="119"/>
      <c r="IN214" s="119"/>
      <c r="IO214" s="119"/>
      <c r="IP214" s="95"/>
      <c r="IQ214" s="95"/>
      <c r="IR214" s="95"/>
      <c r="IS214" s="95"/>
      <c r="IT214" s="96"/>
      <c r="IU214" s="96"/>
      <c r="IV214" s="96"/>
    </row>
    <row r="215" spans="1:256" s="2" customFormat="1" ht="16.5" customHeight="1">
      <c r="A215" s="20">
        <v>2023</v>
      </c>
      <c r="B215" s="19" t="s">
        <v>392</v>
      </c>
      <c r="C215" s="20" t="s">
        <v>393</v>
      </c>
      <c r="D215" s="109">
        <v>39</v>
      </c>
      <c r="E215" s="110">
        <f t="shared" si="8"/>
        <v>11.7</v>
      </c>
      <c r="F215" s="111">
        <v>22.2</v>
      </c>
      <c r="G215" s="112">
        <f t="shared" si="9"/>
        <v>33.9</v>
      </c>
      <c r="H215" s="113">
        <v>211</v>
      </c>
      <c r="I215" s="2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119"/>
      <c r="IE215" s="119"/>
      <c r="IF215" s="119"/>
      <c r="IG215" s="119"/>
      <c r="IH215" s="119"/>
      <c r="II215" s="119"/>
      <c r="IJ215" s="119"/>
      <c r="IK215" s="119"/>
      <c r="IL215" s="119"/>
      <c r="IM215" s="119"/>
      <c r="IN215" s="119"/>
      <c r="IO215" s="119"/>
      <c r="IP215" s="95"/>
      <c r="IQ215" s="95"/>
      <c r="IR215" s="95"/>
      <c r="IS215" s="95"/>
      <c r="IT215" s="96"/>
      <c r="IU215" s="96"/>
      <c r="IV215" s="96"/>
    </row>
    <row r="216" spans="1:256" s="2" customFormat="1" ht="16.5" customHeight="1">
      <c r="A216" s="20">
        <v>3080</v>
      </c>
      <c r="B216" s="19" t="s">
        <v>394</v>
      </c>
      <c r="C216" s="20" t="s">
        <v>395</v>
      </c>
      <c r="D216" s="109">
        <v>58</v>
      </c>
      <c r="E216" s="110">
        <f t="shared" si="8"/>
        <v>17.4</v>
      </c>
      <c r="F216" s="111">
        <v>16.2</v>
      </c>
      <c r="G216" s="112">
        <f t="shared" si="9"/>
        <v>33.599999999999994</v>
      </c>
      <c r="H216" s="113">
        <v>212</v>
      </c>
      <c r="I216" s="2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119"/>
      <c r="IE216" s="119"/>
      <c r="IF216" s="119"/>
      <c r="IG216" s="119"/>
      <c r="IH216" s="119"/>
      <c r="II216" s="119"/>
      <c r="IJ216" s="119"/>
      <c r="IK216" s="119"/>
      <c r="IL216" s="119"/>
      <c r="IM216" s="119"/>
      <c r="IN216" s="119"/>
      <c r="IO216" s="119"/>
      <c r="IP216" s="95"/>
      <c r="IQ216" s="95"/>
      <c r="IR216" s="95"/>
      <c r="IS216" s="95"/>
      <c r="IT216" s="96"/>
      <c r="IU216" s="96"/>
      <c r="IV216" s="96"/>
    </row>
    <row r="217" spans="1:256" s="2" customFormat="1" ht="16.5" customHeight="1">
      <c r="A217" s="20">
        <v>2015</v>
      </c>
      <c r="B217" s="19" t="s">
        <v>396</v>
      </c>
      <c r="C217" s="20" t="s">
        <v>397</v>
      </c>
      <c r="D217" s="109">
        <v>36</v>
      </c>
      <c r="E217" s="110">
        <f t="shared" si="8"/>
        <v>10.799999999999999</v>
      </c>
      <c r="F217" s="111">
        <v>22.5</v>
      </c>
      <c r="G217" s="112">
        <f t="shared" si="9"/>
        <v>33.3</v>
      </c>
      <c r="H217" s="113">
        <v>213</v>
      </c>
      <c r="I217" s="2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119"/>
      <c r="IE217" s="119"/>
      <c r="IF217" s="119"/>
      <c r="IG217" s="119"/>
      <c r="IH217" s="119"/>
      <c r="II217" s="119"/>
      <c r="IJ217" s="119"/>
      <c r="IK217" s="119"/>
      <c r="IL217" s="119"/>
      <c r="IM217" s="119"/>
      <c r="IN217" s="119"/>
      <c r="IO217" s="119"/>
      <c r="IP217" s="95"/>
      <c r="IQ217" s="95"/>
      <c r="IR217" s="95"/>
      <c r="IS217" s="95"/>
      <c r="IT217" s="96"/>
      <c r="IU217" s="96"/>
      <c r="IV217" s="96"/>
    </row>
    <row r="218" spans="1:256" s="2" customFormat="1" ht="16.5" customHeight="1">
      <c r="A218" s="20">
        <v>3076</v>
      </c>
      <c r="B218" s="19" t="s">
        <v>398</v>
      </c>
      <c r="C218" s="20" t="s">
        <v>399</v>
      </c>
      <c r="D218" s="109">
        <v>56</v>
      </c>
      <c r="E218" s="110">
        <f t="shared" si="8"/>
        <v>16.8</v>
      </c>
      <c r="F218" s="111">
        <v>16.4</v>
      </c>
      <c r="G218" s="112">
        <f t="shared" si="9"/>
        <v>33.2</v>
      </c>
      <c r="H218" s="113">
        <v>214</v>
      </c>
      <c r="I218" s="1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119"/>
      <c r="IE218" s="119"/>
      <c r="IF218" s="119"/>
      <c r="IG218" s="119"/>
      <c r="IH218" s="119"/>
      <c r="II218" s="119"/>
      <c r="IJ218" s="119"/>
      <c r="IK218" s="119"/>
      <c r="IL218" s="119"/>
      <c r="IM218" s="119"/>
      <c r="IN218" s="119"/>
      <c r="IO218" s="119"/>
      <c r="IP218" s="95"/>
      <c r="IQ218" s="95"/>
      <c r="IR218" s="95"/>
      <c r="IS218" s="95"/>
      <c r="IT218" s="96"/>
      <c r="IU218" s="96"/>
      <c r="IV218" s="96"/>
    </row>
    <row r="219" spans="1:256" s="2" customFormat="1" ht="16.5" customHeight="1">
      <c r="A219" s="20">
        <v>2073</v>
      </c>
      <c r="B219" s="19" t="s">
        <v>400</v>
      </c>
      <c r="C219" s="20" t="s">
        <v>32</v>
      </c>
      <c r="D219" s="109">
        <v>41</v>
      </c>
      <c r="E219" s="110">
        <f t="shared" si="8"/>
        <v>12.299999999999999</v>
      </c>
      <c r="F219" s="111">
        <v>20.799999999999997</v>
      </c>
      <c r="G219" s="112">
        <f t="shared" si="9"/>
        <v>33.099999999999994</v>
      </c>
      <c r="H219" s="113">
        <v>215</v>
      </c>
      <c r="I219" s="2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119"/>
      <c r="IE219" s="119"/>
      <c r="IF219" s="119"/>
      <c r="IG219" s="119"/>
      <c r="IH219" s="119"/>
      <c r="II219" s="119"/>
      <c r="IJ219" s="119"/>
      <c r="IK219" s="119"/>
      <c r="IL219" s="119"/>
      <c r="IM219" s="119"/>
      <c r="IN219" s="119"/>
      <c r="IO219" s="119"/>
      <c r="IP219" s="95"/>
      <c r="IQ219" s="95"/>
      <c r="IR219" s="95"/>
      <c r="IS219" s="95"/>
      <c r="IT219" s="96"/>
      <c r="IU219" s="96"/>
      <c r="IV219" s="96"/>
    </row>
    <row r="220" spans="1:256" s="2" customFormat="1" ht="16.5" customHeight="1">
      <c r="A220" s="20">
        <v>2040</v>
      </c>
      <c r="B220" s="19" t="s">
        <v>401</v>
      </c>
      <c r="C220" s="20" t="s">
        <v>402</v>
      </c>
      <c r="D220" s="109">
        <v>39</v>
      </c>
      <c r="E220" s="110">
        <f t="shared" si="8"/>
        <v>11.7</v>
      </c>
      <c r="F220" s="111">
        <v>21.3</v>
      </c>
      <c r="G220" s="112">
        <f t="shared" si="9"/>
        <v>33</v>
      </c>
      <c r="H220" s="113">
        <v>216</v>
      </c>
      <c r="I220" s="2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119"/>
      <c r="IE220" s="119"/>
      <c r="IF220" s="119"/>
      <c r="IG220" s="119"/>
      <c r="IH220" s="119"/>
      <c r="II220" s="119"/>
      <c r="IJ220" s="119"/>
      <c r="IK220" s="119"/>
      <c r="IL220" s="119"/>
      <c r="IM220" s="119"/>
      <c r="IN220" s="119"/>
      <c r="IO220" s="119"/>
      <c r="IP220" s="95"/>
      <c r="IQ220" s="95"/>
      <c r="IR220" s="95"/>
      <c r="IS220" s="95"/>
      <c r="IT220" s="96"/>
      <c r="IU220" s="96"/>
      <c r="IV220" s="96"/>
    </row>
    <row r="221" spans="1:256" s="2" customFormat="1" ht="16.5" customHeight="1">
      <c r="A221" s="20">
        <v>3067</v>
      </c>
      <c r="B221" s="19" t="s">
        <v>403</v>
      </c>
      <c r="C221" s="20" t="s">
        <v>404</v>
      </c>
      <c r="D221" s="109">
        <v>52</v>
      </c>
      <c r="E221" s="110">
        <f t="shared" si="8"/>
        <v>15.6</v>
      </c>
      <c r="F221" s="111">
        <v>16.8</v>
      </c>
      <c r="G221" s="112">
        <f t="shared" si="9"/>
        <v>32.4</v>
      </c>
      <c r="H221" s="113">
        <v>217</v>
      </c>
      <c r="I221" s="2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119"/>
      <c r="IE221" s="119"/>
      <c r="IF221" s="119"/>
      <c r="IG221" s="119"/>
      <c r="IH221" s="119"/>
      <c r="II221" s="119"/>
      <c r="IJ221" s="119"/>
      <c r="IK221" s="119"/>
      <c r="IL221" s="119"/>
      <c r="IM221" s="119"/>
      <c r="IN221" s="119"/>
      <c r="IO221" s="119"/>
      <c r="IP221" s="95"/>
      <c r="IQ221" s="95"/>
      <c r="IR221" s="95"/>
      <c r="IS221" s="95"/>
      <c r="IT221" s="96"/>
      <c r="IU221" s="96"/>
      <c r="IV221" s="96"/>
    </row>
    <row r="222" spans="1:256" s="2" customFormat="1" ht="16.5" customHeight="1">
      <c r="A222" s="20">
        <v>3027</v>
      </c>
      <c r="B222" s="19" t="s">
        <v>405</v>
      </c>
      <c r="C222" s="20" t="s">
        <v>365</v>
      </c>
      <c r="D222" s="109">
        <v>42</v>
      </c>
      <c r="E222" s="110">
        <f t="shared" si="8"/>
        <v>12.6</v>
      </c>
      <c r="F222" s="111">
        <v>17.9</v>
      </c>
      <c r="G222" s="112">
        <f t="shared" si="9"/>
        <v>30.5</v>
      </c>
      <c r="H222" s="113">
        <v>218</v>
      </c>
      <c r="I222" s="2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119"/>
      <c r="IE222" s="119"/>
      <c r="IF222" s="119"/>
      <c r="IG222" s="119"/>
      <c r="IH222" s="119"/>
      <c r="II222" s="119"/>
      <c r="IJ222" s="119"/>
      <c r="IK222" s="119"/>
      <c r="IL222" s="119"/>
      <c r="IM222" s="119"/>
      <c r="IN222" s="119"/>
      <c r="IO222" s="119"/>
      <c r="IP222" s="95"/>
      <c r="IQ222" s="95"/>
      <c r="IR222" s="95"/>
      <c r="IS222" s="95"/>
      <c r="IT222" s="96"/>
      <c r="IU222" s="96"/>
      <c r="IV222" s="96"/>
    </row>
    <row r="223" spans="1:256" s="2" customFormat="1" ht="16.5" customHeight="1">
      <c r="A223" s="20">
        <v>3074</v>
      </c>
      <c r="B223" s="19" t="s">
        <v>406</v>
      </c>
      <c r="C223" s="20" t="s">
        <v>407</v>
      </c>
      <c r="D223" s="109">
        <v>46</v>
      </c>
      <c r="E223" s="110">
        <f t="shared" si="8"/>
        <v>13.799999999999999</v>
      </c>
      <c r="F223" s="111">
        <v>16.5</v>
      </c>
      <c r="G223" s="112">
        <f t="shared" si="9"/>
        <v>30.299999999999997</v>
      </c>
      <c r="H223" s="113">
        <v>219</v>
      </c>
      <c r="I223" s="2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119"/>
      <c r="IE223" s="119"/>
      <c r="IF223" s="119"/>
      <c r="IG223" s="119"/>
      <c r="IH223" s="119"/>
      <c r="II223" s="119"/>
      <c r="IJ223" s="119"/>
      <c r="IK223" s="119"/>
      <c r="IL223" s="119"/>
      <c r="IM223" s="119"/>
      <c r="IN223" s="119"/>
      <c r="IO223" s="119"/>
      <c r="IP223" s="95"/>
      <c r="IQ223" s="95"/>
      <c r="IR223" s="95"/>
      <c r="IS223" s="95"/>
      <c r="IT223" s="96"/>
      <c r="IU223" s="96"/>
      <c r="IV223" s="96"/>
    </row>
    <row r="224" spans="1:256" s="2" customFormat="1" ht="16.5" customHeight="1">
      <c r="A224" s="20">
        <v>3094</v>
      </c>
      <c r="B224" s="19" t="s">
        <v>408</v>
      </c>
      <c r="C224" s="20" t="s">
        <v>409</v>
      </c>
      <c r="D224" s="109">
        <v>47</v>
      </c>
      <c r="E224" s="110">
        <f t="shared" si="8"/>
        <v>14.1</v>
      </c>
      <c r="F224" s="111">
        <v>15.6</v>
      </c>
      <c r="G224" s="112">
        <f t="shared" si="9"/>
        <v>29.7</v>
      </c>
      <c r="H224" s="113">
        <v>220</v>
      </c>
      <c r="I224" s="2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119"/>
      <c r="IE224" s="119"/>
      <c r="IF224" s="119"/>
      <c r="IG224" s="119"/>
      <c r="IH224" s="119"/>
      <c r="II224" s="119"/>
      <c r="IJ224" s="119"/>
      <c r="IK224" s="119"/>
      <c r="IL224" s="119"/>
      <c r="IM224" s="119"/>
      <c r="IN224" s="119"/>
      <c r="IO224" s="119"/>
      <c r="IP224" s="95"/>
      <c r="IQ224" s="95"/>
      <c r="IR224" s="95"/>
      <c r="IS224" s="95"/>
      <c r="IT224" s="96"/>
      <c r="IU224" s="96"/>
      <c r="IV224" s="96"/>
    </row>
    <row r="225" spans="1:256" s="2" customFormat="1" ht="16.5" customHeight="1">
      <c r="A225" s="20">
        <v>3099</v>
      </c>
      <c r="B225" s="19" t="s">
        <v>410</v>
      </c>
      <c r="C225" s="20" t="s">
        <v>49</v>
      </c>
      <c r="D225" s="109">
        <v>46</v>
      </c>
      <c r="E225" s="110">
        <f t="shared" si="8"/>
        <v>13.799999999999999</v>
      </c>
      <c r="F225" s="111">
        <v>15.3</v>
      </c>
      <c r="G225" s="112">
        <f t="shared" si="9"/>
        <v>29.1</v>
      </c>
      <c r="H225" s="113">
        <v>221</v>
      </c>
      <c r="I225" s="1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119"/>
      <c r="IE225" s="119"/>
      <c r="IF225" s="119"/>
      <c r="IG225" s="119"/>
      <c r="IH225" s="119"/>
      <c r="II225" s="119"/>
      <c r="IJ225" s="119"/>
      <c r="IK225" s="119"/>
      <c r="IL225" s="119"/>
      <c r="IM225" s="119"/>
      <c r="IN225" s="119"/>
      <c r="IO225" s="119"/>
      <c r="IP225" s="95"/>
      <c r="IQ225" s="95"/>
      <c r="IR225" s="95"/>
      <c r="IS225" s="95"/>
      <c r="IT225" s="96"/>
      <c r="IU225" s="96"/>
      <c r="IV225" s="96"/>
    </row>
    <row r="226" spans="1:256" s="2" customFormat="1" ht="16.5" customHeight="1">
      <c r="A226" s="20">
        <v>1009</v>
      </c>
      <c r="B226" s="19" t="s">
        <v>411</v>
      </c>
      <c r="C226" s="20" t="s">
        <v>412</v>
      </c>
      <c r="D226" s="109">
        <v>0</v>
      </c>
      <c r="E226" s="110">
        <f t="shared" si="8"/>
        <v>0</v>
      </c>
      <c r="F226" s="111">
        <v>27.1</v>
      </c>
      <c r="G226" s="112">
        <f t="shared" si="9"/>
        <v>27.1</v>
      </c>
      <c r="H226" s="113">
        <v>222</v>
      </c>
      <c r="I226" s="22" t="s">
        <v>413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119"/>
      <c r="IE226" s="119"/>
      <c r="IF226" s="119"/>
      <c r="IG226" s="119"/>
      <c r="IH226" s="119"/>
      <c r="II226" s="119"/>
      <c r="IJ226" s="119"/>
      <c r="IK226" s="119"/>
      <c r="IL226" s="119"/>
      <c r="IM226" s="119"/>
      <c r="IN226" s="119"/>
      <c r="IO226" s="119"/>
      <c r="IP226" s="95"/>
      <c r="IQ226" s="95"/>
      <c r="IR226" s="95"/>
      <c r="IS226" s="95"/>
      <c r="IT226" s="96"/>
      <c r="IU226" s="96"/>
      <c r="IV226" s="96"/>
    </row>
    <row r="227" spans="1:256" s="2" customFormat="1" ht="16.5" customHeight="1">
      <c r="A227" s="20">
        <v>1018</v>
      </c>
      <c r="B227" s="19" t="s">
        <v>414</v>
      </c>
      <c r="C227" s="20" t="s">
        <v>415</v>
      </c>
      <c r="D227" s="109">
        <v>0</v>
      </c>
      <c r="E227" s="110">
        <f t="shared" si="8"/>
        <v>0</v>
      </c>
      <c r="F227" s="111">
        <v>26.4</v>
      </c>
      <c r="G227" s="112">
        <f t="shared" si="9"/>
        <v>26.4</v>
      </c>
      <c r="H227" s="113">
        <v>223</v>
      </c>
      <c r="I227" s="22" t="s">
        <v>413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119"/>
      <c r="IE227" s="119"/>
      <c r="IF227" s="119"/>
      <c r="IG227" s="119"/>
      <c r="IH227" s="119"/>
      <c r="II227" s="119"/>
      <c r="IJ227" s="119"/>
      <c r="IK227" s="119"/>
      <c r="IL227" s="119"/>
      <c r="IM227" s="119"/>
      <c r="IN227" s="119"/>
      <c r="IO227" s="119"/>
      <c r="IP227" s="95"/>
      <c r="IQ227" s="95"/>
      <c r="IR227" s="95"/>
      <c r="IS227" s="95"/>
      <c r="IT227" s="96"/>
      <c r="IU227" s="96"/>
      <c r="IV227" s="96"/>
    </row>
    <row r="228" spans="1:256" s="2" customFormat="1" ht="16.5" customHeight="1">
      <c r="A228" s="20">
        <v>1034</v>
      </c>
      <c r="B228" s="19" t="s">
        <v>416</v>
      </c>
      <c r="C228" s="20" t="s">
        <v>417</v>
      </c>
      <c r="D228" s="109">
        <v>0</v>
      </c>
      <c r="E228" s="110">
        <f t="shared" si="8"/>
        <v>0</v>
      </c>
      <c r="F228" s="111">
        <v>24.999999999999996</v>
      </c>
      <c r="G228" s="112">
        <f t="shared" si="9"/>
        <v>24.999999999999996</v>
      </c>
      <c r="H228" s="113">
        <v>224</v>
      </c>
      <c r="I228" s="22" t="s">
        <v>413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119"/>
      <c r="IE228" s="119"/>
      <c r="IF228" s="119"/>
      <c r="IG228" s="119"/>
      <c r="IH228" s="119"/>
      <c r="II228" s="119"/>
      <c r="IJ228" s="119"/>
      <c r="IK228" s="119"/>
      <c r="IL228" s="119"/>
      <c r="IM228" s="119"/>
      <c r="IN228" s="119"/>
      <c r="IO228" s="119"/>
      <c r="IP228" s="95"/>
      <c r="IQ228" s="95"/>
      <c r="IR228" s="95"/>
      <c r="IS228" s="95"/>
      <c r="IT228" s="96"/>
      <c r="IU228" s="96"/>
      <c r="IV228" s="96"/>
    </row>
    <row r="229" spans="1:256" s="2" customFormat="1" ht="16.5" customHeight="1">
      <c r="A229" s="20">
        <v>1062</v>
      </c>
      <c r="B229" s="19" t="s">
        <v>418</v>
      </c>
      <c r="C229" s="20" t="s">
        <v>419</v>
      </c>
      <c r="D229" s="109">
        <v>0</v>
      </c>
      <c r="E229" s="110">
        <f t="shared" si="8"/>
        <v>0</v>
      </c>
      <c r="F229" s="111">
        <v>24.6</v>
      </c>
      <c r="G229" s="112">
        <f t="shared" si="9"/>
        <v>24.6</v>
      </c>
      <c r="H229" s="113">
        <v>225</v>
      </c>
      <c r="I229" s="22" t="s">
        <v>413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119"/>
      <c r="IE229" s="119"/>
      <c r="IF229" s="119"/>
      <c r="IG229" s="119"/>
      <c r="IH229" s="119"/>
      <c r="II229" s="119"/>
      <c r="IJ229" s="119"/>
      <c r="IK229" s="119"/>
      <c r="IL229" s="119"/>
      <c r="IM229" s="119"/>
      <c r="IN229" s="119"/>
      <c r="IO229" s="119"/>
      <c r="IP229" s="95"/>
      <c r="IQ229" s="95"/>
      <c r="IR229" s="95"/>
      <c r="IS229" s="95"/>
      <c r="IT229" s="96"/>
      <c r="IU229" s="96"/>
      <c r="IV229" s="96"/>
    </row>
    <row r="230" spans="1:256" s="2" customFormat="1" ht="16.5" customHeight="1">
      <c r="A230" s="20">
        <v>3085</v>
      </c>
      <c r="B230" s="19" t="s">
        <v>420</v>
      </c>
      <c r="C230" s="20" t="s">
        <v>421</v>
      </c>
      <c r="D230" s="109">
        <v>28</v>
      </c>
      <c r="E230" s="110">
        <f t="shared" si="8"/>
        <v>8.4</v>
      </c>
      <c r="F230" s="111">
        <v>16</v>
      </c>
      <c r="G230" s="112">
        <f t="shared" si="9"/>
        <v>24.4</v>
      </c>
      <c r="H230" s="113">
        <v>226</v>
      </c>
      <c r="I230" s="2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119"/>
      <c r="IE230" s="119"/>
      <c r="IF230" s="119"/>
      <c r="IG230" s="119"/>
      <c r="IH230" s="119"/>
      <c r="II230" s="119"/>
      <c r="IJ230" s="119"/>
      <c r="IK230" s="119"/>
      <c r="IL230" s="119"/>
      <c r="IM230" s="119"/>
      <c r="IN230" s="119"/>
      <c r="IO230" s="119"/>
      <c r="IP230" s="95"/>
      <c r="IQ230" s="95"/>
      <c r="IR230" s="95"/>
      <c r="IS230" s="95"/>
      <c r="IT230" s="96"/>
      <c r="IU230" s="96"/>
      <c r="IV230" s="96"/>
    </row>
    <row r="231" spans="1:256" s="2" customFormat="1" ht="16.5" customHeight="1">
      <c r="A231" s="20">
        <v>1073</v>
      </c>
      <c r="B231" s="19" t="s">
        <v>422</v>
      </c>
      <c r="C231" s="20" t="s">
        <v>423</v>
      </c>
      <c r="D231" s="109">
        <v>0</v>
      </c>
      <c r="E231" s="110">
        <f t="shared" si="8"/>
        <v>0</v>
      </c>
      <c r="F231" s="111">
        <v>24</v>
      </c>
      <c r="G231" s="112">
        <f t="shared" si="9"/>
        <v>24</v>
      </c>
      <c r="H231" s="113">
        <v>227</v>
      </c>
      <c r="I231" s="22" t="s">
        <v>413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119"/>
      <c r="IE231" s="119"/>
      <c r="IF231" s="119"/>
      <c r="IG231" s="119"/>
      <c r="IH231" s="119"/>
      <c r="II231" s="119"/>
      <c r="IJ231" s="119"/>
      <c r="IK231" s="119"/>
      <c r="IL231" s="119"/>
      <c r="IM231" s="119"/>
      <c r="IN231" s="119"/>
      <c r="IO231" s="119"/>
      <c r="IP231" s="95"/>
      <c r="IQ231" s="95"/>
      <c r="IR231" s="95"/>
      <c r="IS231" s="95"/>
      <c r="IT231" s="96"/>
      <c r="IU231" s="96"/>
      <c r="IV231" s="96"/>
    </row>
    <row r="232" spans="1:256" s="2" customFormat="1" ht="16.5" customHeight="1">
      <c r="A232" s="20">
        <v>1086</v>
      </c>
      <c r="B232" s="19" t="s">
        <v>424</v>
      </c>
      <c r="C232" s="20" t="s">
        <v>425</v>
      </c>
      <c r="D232" s="109">
        <v>0</v>
      </c>
      <c r="E232" s="110">
        <f t="shared" si="8"/>
        <v>0</v>
      </c>
      <c r="F232" s="111">
        <v>23.499999999999996</v>
      </c>
      <c r="G232" s="112">
        <f t="shared" si="9"/>
        <v>23.499999999999996</v>
      </c>
      <c r="H232" s="113">
        <v>228</v>
      </c>
      <c r="I232" s="22" t="s">
        <v>413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119"/>
      <c r="IE232" s="119"/>
      <c r="IF232" s="119"/>
      <c r="IG232" s="119"/>
      <c r="IH232" s="119"/>
      <c r="II232" s="119"/>
      <c r="IJ232" s="119"/>
      <c r="IK232" s="119"/>
      <c r="IL232" s="119"/>
      <c r="IM232" s="119"/>
      <c r="IN232" s="119"/>
      <c r="IO232" s="119"/>
      <c r="IP232" s="95"/>
      <c r="IQ232" s="95"/>
      <c r="IR232" s="95"/>
      <c r="IS232" s="95"/>
      <c r="IT232" s="96"/>
      <c r="IU232" s="96"/>
      <c r="IV232" s="96"/>
    </row>
    <row r="233" spans="1:256" s="2" customFormat="1" ht="16.5" customHeight="1">
      <c r="A233" s="20">
        <v>1098</v>
      </c>
      <c r="B233" s="19" t="s">
        <v>426</v>
      </c>
      <c r="C233" s="20" t="s">
        <v>427</v>
      </c>
      <c r="D233" s="109">
        <v>0</v>
      </c>
      <c r="E233" s="110">
        <f t="shared" si="8"/>
        <v>0</v>
      </c>
      <c r="F233" s="111">
        <v>23</v>
      </c>
      <c r="G233" s="112">
        <f t="shared" si="9"/>
        <v>23</v>
      </c>
      <c r="H233" s="113">
        <v>229</v>
      </c>
      <c r="I233" s="22" t="s">
        <v>413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119"/>
      <c r="IE233" s="119"/>
      <c r="IF233" s="119"/>
      <c r="IG233" s="119"/>
      <c r="IH233" s="119"/>
      <c r="II233" s="119"/>
      <c r="IJ233" s="119"/>
      <c r="IK233" s="119"/>
      <c r="IL233" s="119"/>
      <c r="IM233" s="119"/>
      <c r="IN233" s="119"/>
      <c r="IO233" s="119"/>
      <c r="IP233" s="95"/>
      <c r="IQ233" s="95"/>
      <c r="IR233" s="95"/>
      <c r="IS233" s="95"/>
      <c r="IT233" s="96"/>
      <c r="IU233" s="96"/>
      <c r="IV233" s="96"/>
    </row>
    <row r="234" spans="1:256" s="2" customFormat="1" ht="16.5" customHeight="1">
      <c r="A234" s="20">
        <v>2001</v>
      </c>
      <c r="B234" s="19" t="s">
        <v>428</v>
      </c>
      <c r="C234" s="20" t="s">
        <v>332</v>
      </c>
      <c r="D234" s="109">
        <v>0</v>
      </c>
      <c r="E234" s="110">
        <f t="shared" si="8"/>
        <v>0</v>
      </c>
      <c r="F234" s="111">
        <v>22.9</v>
      </c>
      <c r="G234" s="112">
        <f t="shared" si="9"/>
        <v>22.9</v>
      </c>
      <c r="H234" s="113">
        <v>230</v>
      </c>
      <c r="I234" s="22" t="s">
        <v>413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119"/>
      <c r="IE234" s="119"/>
      <c r="IF234" s="119"/>
      <c r="IG234" s="119"/>
      <c r="IH234" s="119"/>
      <c r="II234" s="119"/>
      <c r="IJ234" s="119"/>
      <c r="IK234" s="119"/>
      <c r="IL234" s="119"/>
      <c r="IM234" s="119"/>
      <c r="IN234" s="119"/>
      <c r="IO234" s="119"/>
      <c r="IP234" s="95"/>
      <c r="IQ234" s="95"/>
      <c r="IR234" s="95"/>
      <c r="IS234" s="95"/>
      <c r="IT234" s="96"/>
      <c r="IU234" s="96"/>
      <c r="IV234" s="96"/>
    </row>
    <row r="235" spans="1:256" s="2" customFormat="1" ht="16.5" customHeight="1">
      <c r="A235" s="20">
        <v>2008</v>
      </c>
      <c r="B235" s="19" t="s">
        <v>429</v>
      </c>
      <c r="C235" s="20" t="s">
        <v>18</v>
      </c>
      <c r="D235" s="109">
        <v>0</v>
      </c>
      <c r="E235" s="110">
        <f t="shared" si="8"/>
        <v>0</v>
      </c>
      <c r="F235" s="111">
        <v>22.8</v>
      </c>
      <c r="G235" s="112">
        <f t="shared" si="9"/>
        <v>22.8</v>
      </c>
      <c r="H235" s="113">
        <v>231</v>
      </c>
      <c r="I235" s="22" t="s">
        <v>413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119"/>
      <c r="IE235" s="119"/>
      <c r="IF235" s="119"/>
      <c r="IG235" s="119"/>
      <c r="IH235" s="119"/>
      <c r="II235" s="119"/>
      <c r="IJ235" s="119"/>
      <c r="IK235" s="119"/>
      <c r="IL235" s="119"/>
      <c r="IM235" s="119"/>
      <c r="IN235" s="119"/>
      <c r="IO235" s="119"/>
      <c r="IP235" s="95"/>
      <c r="IQ235" s="95"/>
      <c r="IR235" s="95"/>
      <c r="IS235" s="95"/>
      <c r="IT235" s="96"/>
      <c r="IU235" s="96"/>
      <c r="IV235" s="96"/>
    </row>
    <row r="236" spans="1:256" s="2" customFormat="1" ht="16.5" customHeight="1">
      <c r="A236" s="20">
        <v>2022</v>
      </c>
      <c r="B236" s="19" t="s">
        <v>430</v>
      </c>
      <c r="C236" s="20" t="s">
        <v>28</v>
      </c>
      <c r="D236" s="109">
        <v>0</v>
      </c>
      <c r="E236" s="110">
        <f t="shared" si="8"/>
        <v>0</v>
      </c>
      <c r="F236" s="111">
        <v>22.2</v>
      </c>
      <c r="G236" s="112">
        <f t="shared" si="9"/>
        <v>22.2</v>
      </c>
      <c r="H236" s="113">
        <v>232</v>
      </c>
      <c r="I236" s="22" t="s">
        <v>413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119"/>
      <c r="IE236" s="119"/>
      <c r="IF236" s="119"/>
      <c r="IG236" s="119"/>
      <c r="IH236" s="119"/>
      <c r="II236" s="119"/>
      <c r="IJ236" s="119"/>
      <c r="IK236" s="119"/>
      <c r="IL236" s="119"/>
      <c r="IM236" s="119"/>
      <c r="IN236" s="119"/>
      <c r="IO236" s="119"/>
      <c r="IP236" s="95"/>
      <c r="IQ236" s="95"/>
      <c r="IR236" s="95"/>
      <c r="IS236" s="95"/>
      <c r="IT236" s="96"/>
      <c r="IU236" s="96"/>
      <c r="IV236" s="96"/>
    </row>
    <row r="237" spans="1:256" s="2" customFormat="1" ht="16.5" customHeight="1">
      <c r="A237" s="20">
        <v>2081</v>
      </c>
      <c r="B237" s="19" t="s">
        <v>431</v>
      </c>
      <c r="C237" s="20" t="s">
        <v>432</v>
      </c>
      <c r="D237" s="109">
        <v>0</v>
      </c>
      <c r="E237" s="110">
        <f t="shared" si="8"/>
        <v>0</v>
      </c>
      <c r="F237" s="111">
        <v>20.4</v>
      </c>
      <c r="G237" s="112">
        <f t="shared" si="9"/>
        <v>20.4</v>
      </c>
      <c r="H237" s="113">
        <v>233</v>
      </c>
      <c r="I237" s="22" t="s">
        <v>413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119"/>
      <c r="IE237" s="119"/>
      <c r="IF237" s="119"/>
      <c r="IG237" s="119"/>
      <c r="IH237" s="119"/>
      <c r="II237" s="119"/>
      <c r="IJ237" s="119"/>
      <c r="IK237" s="119"/>
      <c r="IL237" s="119"/>
      <c r="IM237" s="119"/>
      <c r="IN237" s="119"/>
      <c r="IO237" s="119"/>
      <c r="IP237" s="95"/>
      <c r="IQ237" s="95"/>
      <c r="IR237" s="95"/>
      <c r="IS237" s="95"/>
      <c r="IT237" s="96"/>
      <c r="IU237" s="96"/>
      <c r="IV237" s="96"/>
    </row>
    <row r="238" spans="1:256" s="2" customFormat="1" ht="16.5" customHeight="1">
      <c r="A238" s="20">
        <v>2089</v>
      </c>
      <c r="B238" s="19" t="s">
        <v>433</v>
      </c>
      <c r="C238" s="20" t="s">
        <v>434</v>
      </c>
      <c r="D238" s="109">
        <v>0</v>
      </c>
      <c r="E238" s="110">
        <f t="shared" si="8"/>
        <v>0</v>
      </c>
      <c r="F238" s="111">
        <v>20.099999999999998</v>
      </c>
      <c r="G238" s="112">
        <f t="shared" si="9"/>
        <v>20.099999999999998</v>
      </c>
      <c r="H238" s="113">
        <v>234</v>
      </c>
      <c r="I238" s="22" t="s">
        <v>413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119"/>
      <c r="IE238" s="119"/>
      <c r="IF238" s="119"/>
      <c r="IG238" s="119"/>
      <c r="IH238" s="119"/>
      <c r="II238" s="119"/>
      <c r="IJ238" s="119"/>
      <c r="IK238" s="119"/>
      <c r="IL238" s="119"/>
      <c r="IM238" s="119"/>
      <c r="IN238" s="119"/>
      <c r="IO238" s="119"/>
      <c r="IP238" s="95"/>
      <c r="IQ238" s="95"/>
      <c r="IR238" s="95"/>
      <c r="IS238" s="95"/>
      <c r="IT238" s="96"/>
      <c r="IU238" s="96"/>
      <c r="IV238" s="96"/>
    </row>
    <row r="239" spans="1:256" s="2" customFormat="1" ht="16.5" customHeight="1">
      <c r="A239" s="20">
        <v>2097</v>
      </c>
      <c r="B239" s="19" t="s">
        <v>435</v>
      </c>
      <c r="C239" s="20" t="s">
        <v>436</v>
      </c>
      <c r="D239" s="109">
        <v>0</v>
      </c>
      <c r="E239" s="110">
        <f t="shared" si="8"/>
        <v>0</v>
      </c>
      <c r="F239" s="111">
        <v>19.400000000000002</v>
      </c>
      <c r="G239" s="112">
        <f t="shared" si="9"/>
        <v>19.400000000000002</v>
      </c>
      <c r="H239" s="113">
        <v>235</v>
      </c>
      <c r="I239" s="22" t="s">
        <v>413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119"/>
      <c r="IE239" s="119"/>
      <c r="IF239" s="119"/>
      <c r="IG239" s="119"/>
      <c r="IH239" s="119"/>
      <c r="II239" s="119"/>
      <c r="IJ239" s="119"/>
      <c r="IK239" s="119"/>
      <c r="IL239" s="119"/>
      <c r="IM239" s="119"/>
      <c r="IN239" s="119"/>
      <c r="IO239" s="119"/>
      <c r="IP239" s="95"/>
      <c r="IQ239" s="95"/>
      <c r="IR239" s="95"/>
      <c r="IS239" s="95"/>
      <c r="IT239" s="96"/>
      <c r="IU239" s="96"/>
      <c r="IV239" s="96"/>
    </row>
    <row r="240" spans="1:256" s="2" customFormat="1" ht="16.5" customHeight="1">
      <c r="A240" s="20">
        <v>2100</v>
      </c>
      <c r="B240" s="19" t="s">
        <v>437</v>
      </c>
      <c r="C240" s="20" t="s">
        <v>438</v>
      </c>
      <c r="D240" s="109">
        <v>0</v>
      </c>
      <c r="E240" s="110">
        <f t="shared" si="8"/>
        <v>0</v>
      </c>
      <c r="F240" s="111">
        <v>19.2</v>
      </c>
      <c r="G240" s="112">
        <f t="shared" si="9"/>
        <v>19.2</v>
      </c>
      <c r="H240" s="113">
        <v>236</v>
      </c>
      <c r="I240" s="22" t="s">
        <v>413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119"/>
      <c r="IE240" s="119"/>
      <c r="IF240" s="119"/>
      <c r="IG240" s="119"/>
      <c r="IH240" s="119"/>
      <c r="II240" s="119"/>
      <c r="IJ240" s="119"/>
      <c r="IK240" s="119"/>
      <c r="IL240" s="119"/>
      <c r="IM240" s="119"/>
      <c r="IN240" s="119"/>
      <c r="IO240" s="119"/>
      <c r="IP240" s="95"/>
      <c r="IQ240" s="95"/>
      <c r="IR240" s="95"/>
      <c r="IS240" s="95"/>
      <c r="IT240" s="96"/>
      <c r="IU240" s="96"/>
      <c r="IV240" s="96"/>
    </row>
    <row r="241" spans="1:256" s="2" customFormat="1" ht="16.5" customHeight="1">
      <c r="A241" s="20">
        <v>3002</v>
      </c>
      <c r="B241" s="19" t="s">
        <v>439</v>
      </c>
      <c r="C241" s="20" t="s">
        <v>440</v>
      </c>
      <c r="D241" s="109">
        <v>0</v>
      </c>
      <c r="E241" s="110">
        <f t="shared" si="8"/>
        <v>0</v>
      </c>
      <c r="F241" s="111">
        <v>19.2</v>
      </c>
      <c r="G241" s="112">
        <f t="shared" si="9"/>
        <v>19.2</v>
      </c>
      <c r="H241" s="113">
        <v>237</v>
      </c>
      <c r="I241" s="22" t="s">
        <v>413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119"/>
      <c r="IE241" s="119"/>
      <c r="IF241" s="119"/>
      <c r="IG241" s="119"/>
      <c r="IH241" s="119"/>
      <c r="II241" s="119"/>
      <c r="IJ241" s="119"/>
      <c r="IK241" s="119"/>
      <c r="IL241" s="119"/>
      <c r="IM241" s="119"/>
      <c r="IN241" s="119"/>
      <c r="IO241" s="119"/>
      <c r="IP241" s="95"/>
      <c r="IQ241" s="95"/>
      <c r="IR241" s="95"/>
      <c r="IS241" s="95"/>
      <c r="IT241" s="96"/>
      <c r="IU241" s="96"/>
      <c r="IV241" s="96"/>
    </row>
    <row r="242" spans="1:256" s="2" customFormat="1" ht="16.5" customHeight="1">
      <c r="A242" s="20">
        <v>3022</v>
      </c>
      <c r="B242" s="19" t="s">
        <v>441</v>
      </c>
      <c r="C242" s="20" t="s">
        <v>442</v>
      </c>
      <c r="D242" s="109">
        <v>0</v>
      </c>
      <c r="E242" s="110">
        <f t="shared" si="8"/>
        <v>0</v>
      </c>
      <c r="F242" s="111">
        <v>18.3</v>
      </c>
      <c r="G242" s="112">
        <f t="shared" si="9"/>
        <v>18.3</v>
      </c>
      <c r="H242" s="113">
        <v>238</v>
      </c>
      <c r="I242" s="22" t="s">
        <v>413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119"/>
      <c r="IE242" s="119"/>
      <c r="IF242" s="119"/>
      <c r="IG242" s="119"/>
      <c r="IH242" s="119"/>
      <c r="II242" s="119"/>
      <c r="IJ242" s="119"/>
      <c r="IK242" s="119"/>
      <c r="IL242" s="119"/>
      <c r="IM242" s="119"/>
      <c r="IN242" s="119"/>
      <c r="IO242" s="119"/>
      <c r="IP242" s="95"/>
      <c r="IQ242" s="95"/>
      <c r="IR242" s="95"/>
      <c r="IS242" s="95"/>
      <c r="IT242" s="96"/>
      <c r="IU242" s="96"/>
      <c r="IV242" s="96"/>
    </row>
    <row r="243" spans="1:256" s="2" customFormat="1" ht="16.5" customHeight="1">
      <c r="A243" s="20">
        <v>3034</v>
      </c>
      <c r="B243" s="19" t="s">
        <v>443</v>
      </c>
      <c r="C243" s="20" t="s">
        <v>444</v>
      </c>
      <c r="D243" s="109">
        <v>0</v>
      </c>
      <c r="E243" s="110">
        <f t="shared" si="8"/>
        <v>0</v>
      </c>
      <c r="F243" s="111">
        <v>17.4</v>
      </c>
      <c r="G243" s="112">
        <f t="shared" si="9"/>
        <v>17.4</v>
      </c>
      <c r="H243" s="113">
        <v>239</v>
      </c>
      <c r="I243" s="22" t="s">
        <v>413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119"/>
      <c r="IE243" s="119"/>
      <c r="IF243" s="119"/>
      <c r="IG243" s="119"/>
      <c r="IH243" s="119"/>
      <c r="II243" s="119"/>
      <c r="IJ243" s="119"/>
      <c r="IK243" s="119"/>
      <c r="IL243" s="119"/>
      <c r="IM243" s="119"/>
      <c r="IN243" s="119"/>
      <c r="IO243" s="119"/>
      <c r="IP243" s="95"/>
      <c r="IQ243" s="95"/>
      <c r="IR243" s="95"/>
      <c r="IS243" s="95"/>
      <c r="IT243" s="96"/>
      <c r="IU243" s="96"/>
      <c r="IV243" s="96"/>
    </row>
    <row r="244" spans="1:256" s="2" customFormat="1" ht="16.5" customHeight="1">
      <c r="A244" s="20">
        <v>3093</v>
      </c>
      <c r="B244" s="19" t="s">
        <v>445</v>
      </c>
      <c r="C244" s="20" t="s">
        <v>313</v>
      </c>
      <c r="D244" s="109">
        <v>0</v>
      </c>
      <c r="E244" s="110">
        <f t="shared" si="8"/>
        <v>0</v>
      </c>
      <c r="F244" s="111">
        <v>15.6</v>
      </c>
      <c r="G244" s="112">
        <f t="shared" si="9"/>
        <v>15.6</v>
      </c>
      <c r="H244" s="113">
        <v>240</v>
      </c>
      <c r="I244" s="22" t="s">
        <v>413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119"/>
      <c r="IE244" s="119"/>
      <c r="IF244" s="119"/>
      <c r="IG244" s="119"/>
      <c r="IH244" s="119"/>
      <c r="II244" s="119"/>
      <c r="IJ244" s="119"/>
      <c r="IK244" s="119"/>
      <c r="IL244" s="119"/>
      <c r="IM244" s="119"/>
      <c r="IN244" s="119"/>
      <c r="IO244" s="119"/>
      <c r="IP244" s="95"/>
      <c r="IQ244" s="95"/>
      <c r="IR244" s="95"/>
      <c r="IS244" s="95"/>
      <c r="IT244" s="96"/>
      <c r="IU244" s="96"/>
      <c r="IV244" s="96"/>
    </row>
  </sheetData>
  <sheetProtection/>
  <mergeCells count="3">
    <mergeCell ref="A1:B1"/>
    <mergeCell ref="A2:I2"/>
    <mergeCell ref="A148:I148"/>
  </mergeCells>
  <printOptions horizontalCentered="1"/>
  <pageMargins left="0.16" right="0.16" top="0.39" bottom="0.7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4"/>
  <sheetViews>
    <sheetView workbookViewId="0" topLeftCell="A1">
      <selection activeCell="A1" sqref="A1:B1"/>
    </sheetView>
  </sheetViews>
  <sheetFormatPr defaultColWidth="9.00390625" defaultRowHeight="14.25"/>
  <cols>
    <col min="1" max="1" width="6.625" style="1" customWidth="1"/>
    <col min="2" max="9" width="8.625" style="1" customWidth="1"/>
    <col min="10" max="250" width="9.00390625" style="1" customWidth="1"/>
    <col min="251" max="254" width="9.00390625" style="67" customWidth="1"/>
    <col min="255" max="16384" width="9.00390625" style="68" customWidth="1"/>
  </cols>
  <sheetData>
    <row r="1" spans="1:2" ht="14.25">
      <c r="A1" s="9" t="s">
        <v>0</v>
      </c>
      <c r="B1" s="9"/>
    </row>
    <row r="2" spans="1:9" ht="45" customHeight="1">
      <c r="A2" s="10" t="s">
        <v>446</v>
      </c>
      <c r="B2" s="10"/>
      <c r="C2" s="10"/>
      <c r="D2" s="10"/>
      <c r="E2" s="10"/>
      <c r="F2" s="10"/>
      <c r="G2" s="10"/>
      <c r="H2" s="69"/>
      <c r="I2" s="10"/>
    </row>
    <row r="3" spans="1:256" s="66" customFormat="1" ht="34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70" t="s">
        <v>8</v>
      </c>
      <c r="H3" s="17" t="s">
        <v>9</v>
      </c>
      <c r="I3" s="90" t="s">
        <v>10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3"/>
      <c r="IR3" s="93"/>
      <c r="IS3" s="93"/>
      <c r="IT3" s="93"/>
      <c r="IU3" s="94"/>
      <c r="IV3" s="94"/>
    </row>
    <row r="4" spans="1:256" s="2" customFormat="1" ht="16.5" customHeight="1">
      <c r="A4" s="20">
        <v>4001</v>
      </c>
      <c r="B4" s="19" t="s">
        <v>447</v>
      </c>
      <c r="C4" s="71" t="s">
        <v>448</v>
      </c>
      <c r="D4" s="72">
        <v>77</v>
      </c>
      <c r="E4" s="73">
        <f aca="true" t="shared" si="0" ref="E4:E27">D4*0.3</f>
        <v>23.099999999999998</v>
      </c>
      <c r="F4" s="74">
        <v>30</v>
      </c>
      <c r="G4" s="75">
        <f aca="true" t="shared" si="1" ref="G4:G27">E4+F4</f>
        <v>53.099999999999994</v>
      </c>
      <c r="H4" s="76">
        <v>1</v>
      </c>
      <c r="I4" s="71"/>
      <c r="J4" s="3">
        <f aca="true" t="shared" si="2" ref="J4:J27">MID(C4,15,4)</f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95"/>
      <c r="IR4" s="95"/>
      <c r="IS4" s="95"/>
      <c r="IT4" s="95"/>
      <c r="IU4" s="96"/>
      <c r="IV4" s="96"/>
    </row>
    <row r="5" spans="1:256" s="2" customFormat="1" ht="16.5" customHeight="1">
      <c r="A5" s="20">
        <v>4005</v>
      </c>
      <c r="B5" s="19" t="s">
        <v>449</v>
      </c>
      <c r="C5" s="71" t="s">
        <v>450</v>
      </c>
      <c r="D5" s="72">
        <v>79</v>
      </c>
      <c r="E5" s="73">
        <f t="shared" si="0"/>
        <v>23.7</v>
      </c>
      <c r="F5" s="74">
        <v>27.2</v>
      </c>
      <c r="G5" s="75">
        <f t="shared" si="1"/>
        <v>50.9</v>
      </c>
      <c r="H5" s="76">
        <v>2</v>
      </c>
      <c r="I5" s="71"/>
      <c r="J5" s="3">
        <f t="shared" si="2"/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95"/>
      <c r="IR5" s="95"/>
      <c r="IS5" s="95"/>
      <c r="IT5" s="95"/>
      <c r="IU5" s="96"/>
      <c r="IV5" s="96"/>
    </row>
    <row r="6" spans="1:256" s="2" customFormat="1" ht="16.5" customHeight="1">
      <c r="A6" s="20">
        <v>4003</v>
      </c>
      <c r="B6" s="19" t="s">
        <v>451</v>
      </c>
      <c r="C6" s="71" t="s">
        <v>452</v>
      </c>
      <c r="D6" s="72">
        <v>75</v>
      </c>
      <c r="E6" s="73">
        <f t="shared" si="0"/>
        <v>22.5</v>
      </c>
      <c r="F6" s="74">
        <v>28.2</v>
      </c>
      <c r="G6" s="75">
        <f t="shared" si="1"/>
        <v>50.7</v>
      </c>
      <c r="H6" s="76">
        <v>3</v>
      </c>
      <c r="I6" s="71"/>
      <c r="J6" s="3">
        <f t="shared" si="2"/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95"/>
      <c r="IR6" s="95"/>
      <c r="IS6" s="95"/>
      <c r="IT6" s="95"/>
      <c r="IU6" s="96"/>
      <c r="IV6" s="96"/>
    </row>
    <row r="7" spans="1:256" s="2" customFormat="1" ht="16.5" customHeight="1">
      <c r="A7" s="20">
        <v>4002</v>
      </c>
      <c r="B7" s="19" t="s">
        <v>453</v>
      </c>
      <c r="C7" s="71" t="s">
        <v>454</v>
      </c>
      <c r="D7" s="72">
        <v>73</v>
      </c>
      <c r="E7" s="73">
        <f t="shared" si="0"/>
        <v>21.9</v>
      </c>
      <c r="F7" s="74">
        <v>28.7</v>
      </c>
      <c r="G7" s="75">
        <f t="shared" si="1"/>
        <v>50.599999999999994</v>
      </c>
      <c r="H7" s="76">
        <v>4</v>
      </c>
      <c r="I7" s="71"/>
      <c r="J7" s="3">
        <f t="shared" si="2"/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95"/>
      <c r="IR7" s="95"/>
      <c r="IS7" s="95"/>
      <c r="IT7" s="95"/>
      <c r="IU7" s="96"/>
      <c r="IV7" s="96"/>
    </row>
    <row r="8" spans="1:256" s="2" customFormat="1" ht="16.5" customHeight="1">
      <c r="A8" s="20">
        <v>4004</v>
      </c>
      <c r="B8" s="19" t="s">
        <v>455</v>
      </c>
      <c r="C8" s="71" t="s">
        <v>456</v>
      </c>
      <c r="D8" s="72">
        <v>74</v>
      </c>
      <c r="E8" s="73">
        <f t="shared" si="0"/>
        <v>22.2</v>
      </c>
      <c r="F8" s="74">
        <v>27.5</v>
      </c>
      <c r="G8" s="75">
        <f t="shared" si="1"/>
        <v>49.7</v>
      </c>
      <c r="H8" s="76">
        <v>5</v>
      </c>
      <c r="I8" s="71"/>
      <c r="J8" s="3">
        <f t="shared" si="2"/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95"/>
      <c r="IR8" s="95"/>
      <c r="IS8" s="95"/>
      <c r="IT8" s="95"/>
      <c r="IU8" s="96"/>
      <c r="IV8" s="96"/>
    </row>
    <row r="9" spans="1:256" s="2" customFormat="1" ht="16.5" customHeight="1">
      <c r="A9" s="20">
        <v>4009</v>
      </c>
      <c r="B9" s="19" t="s">
        <v>457</v>
      </c>
      <c r="C9" s="71" t="s">
        <v>458</v>
      </c>
      <c r="D9" s="72">
        <v>77</v>
      </c>
      <c r="E9" s="73">
        <f t="shared" si="0"/>
        <v>23.099999999999998</v>
      </c>
      <c r="F9" s="74">
        <v>26</v>
      </c>
      <c r="G9" s="75">
        <f t="shared" si="1"/>
        <v>49.099999999999994</v>
      </c>
      <c r="H9" s="76">
        <v>6</v>
      </c>
      <c r="I9" s="71"/>
      <c r="J9" s="3">
        <f t="shared" si="2"/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95"/>
      <c r="IR9" s="95"/>
      <c r="IS9" s="95"/>
      <c r="IT9" s="95"/>
      <c r="IU9" s="96"/>
      <c r="IV9" s="96"/>
    </row>
    <row r="10" spans="1:256" s="2" customFormat="1" ht="16.5" customHeight="1">
      <c r="A10" s="20">
        <v>4006</v>
      </c>
      <c r="B10" s="19" t="s">
        <v>459</v>
      </c>
      <c r="C10" s="71" t="s">
        <v>460</v>
      </c>
      <c r="D10" s="72">
        <v>75</v>
      </c>
      <c r="E10" s="73">
        <f t="shared" si="0"/>
        <v>22.5</v>
      </c>
      <c r="F10" s="74">
        <v>26.5</v>
      </c>
      <c r="G10" s="75">
        <f t="shared" si="1"/>
        <v>49</v>
      </c>
      <c r="H10" s="76">
        <v>7</v>
      </c>
      <c r="I10" s="71"/>
      <c r="J10" s="3">
        <f t="shared" si="2"/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95"/>
      <c r="IR10" s="95"/>
      <c r="IS10" s="95"/>
      <c r="IT10" s="95"/>
      <c r="IU10" s="96"/>
      <c r="IV10" s="96"/>
    </row>
    <row r="11" spans="1:256" s="2" customFormat="1" ht="16.5" customHeight="1">
      <c r="A11" s="20">
        <v>4012</v>
      </c>
      <c r="B11" s="19" t="s">
        <v>461</v>
      </c>
      <c r="C11" s="71" t="s">
        <v>462</v>
      </c>
      <c r="D11" s="72">
        <v>78</v>
      </c>
      <c r="E11" s="73">
        <f t="shared" si="0"/>
        <v>23.4</v>
      </c>
      <c r="F11" s="74">
        <v>25.6</v>
      </c>
      <c r="G11" s="75">
        <f t="shared" si="1"/>
        <v>49</v>
      </c>
      <c r="H11" s="76">
        <v>8</v>
      </c>
      <c r="I11" s="71"/>
      <c r="J11" s="3">
        <f t="shared" si="2"/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95"/>
      <c r="IR11" s="95"/>
      <c r="IS11" s="95"/>
      <c r="IT11" s="95"/>
      <c r="IU11" s="96"/>
      <c r="IV11" s="96"/>
    </row>
    <row r="12" spans="1:256" s="2" customFormat="1" ht="16.5" customHeight="1">
      <c r="A12" s="20">
        <v>4019</v>
      </c>
      <c r="B12" s="19" t="s">
        <v>463</v>
      </c>
      <c r="C12" s="71" t="s">
        <v>464</v>
      </c>
      <c r="D12" s="72">
        <v>78</v>
      </c>
      <c r="E12" s="73">
        <f t="shared" si="0"/>
        <v>23.4</v>
      </c>
      <c r="F12" s="74">
        <v>24.6</v>
      </c>
      <c r="G12" s="75">
        <f t="shared" si="1"/>
        <v>48</v>
      </c>
      <c r="H12" s="76">
        <v>9</v>
      </c>
      <c r="I12" s="71"/>
      <c r="J12" s="3">
        <f t="shared" si="2"/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95"/>
      <c r="IR12" s="95"/>
      <c r="IS12" s="95"/>
      <c r="IT12" s="95"/>
      <c r="IU12" s="96"/>
      <c r="IV12" s="96"/>
    </row>
    <row r="13" spans="1:256" s="2" customFormat="1" ht="16.5" customHeight="1">
      <c r="A13" s="20">
        <v>4007</v>
      </c>
      <c r="B13" s="19" t="s">
        <v>465</v>
      </c>
      <c r="C13" s="71" t="s">
        <v>466</v>
      </c>
      <c r="D13" s="72">
        <v>72</v>
      </c>
      <c r="E13" s="73">
        <f t="shared" si="0"/>
        <v>21.599999999999998</v>
      </c>
      <c r="F13" s="74">
        <v>26.3</v>
      </c>
      <c r="G13" s="75">
        <f t="shared" si="1"/>
        <v>47.9</v>
      </c>
      <c r="H13" s="76">
        <v>10</v>
      </c>
      <c r="I13" s="71"/>
      <c r="J13" s="3">
        <f t="shared" si="2"/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95"/>
      <c r="IR13" s="95"/>
      <c r="IS13" s="95"/>
      <c r="IT13" s="95"/>
      <c r="IU13" s="96"/>
      <c r="IV13" s="96"/>
    </row>
    <row r="14" spans="1:256" s="2" customFormat="1" ht="16.5" customHeight="1">
      <c r="A14" s="20">
        <v>4017</v>
      </c>
      <c r="B14" s="19" t="s">
        <v>467</v>
      </c>
      <c r="C14" s="71" t="s">
        <v>468</v>
      </c>
      <c r="D14" s="72">
        <v>77</v>
      </c>
      <c r="E14" s="73">
        <f t="shared" si="0"/>
        <v>23.099999999999998</v>
      </c>
      <c r="F14" s="74">
        <v>24.8</v>
      </c>
      <c r="G14" s="75">
        <f t="shared" si="1"/>
        <v>47.9</v>
      </c>
      <c r="H14" s="76">
        <v>11</v>
      </c>
      <c r="I14" s="71"/>
      <c r="J14" s="3">
        <f t="shared" si="2"/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95"/>
      <c r="IR14" s="95"/>
      <c r="IS14" s="95"/>
      <c r="IT14" s="95"/>
      <c r="IU14" s="96"/>
      <c r="IV14" s="96"/>
    </row>
    <row r="15" spans="1:256" s="2" customFormat="1" ht="16.5" customHeight="1">
      <c r="A15" s="20">
        <v>4035</v>
      </c>
      <c r="B15" s="19" t="s">
        <v>469</v>
      </c>
      <c r="C15" s="71" t="s">
        <v>470</v>
      </c>
      <c r="D15" s="72">
        <v>81</v>
      </c>
      <c r="E15" s="73">
        <f t="shared" si="0"/>
        <v>24.3</v>
      </c>
      <c r="F15" s="74">
        <v>23.3</v>
      </c>
      <c r="G15" s="75">
        <f t="shared" si="1"/>
        <v>47.6</v>
      </c>
      <c r="H15" s="76">
        <v>12</v>
      </c>
      <c r="I15" s="71"/>
      <c r="J15" s="3">
        <f t="shared" si="2"/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95"/>
      <c r="IR15" s="95"/>
      <c r="IS15" s="95"/>
      <c r="IT15" s="95"/>
      <c r="IU15" s="96"/>
      <c r="IV15" s="96"/>
    </row>
    <row r="16" spans="1:256" s="2" customFormat="1" ht="16.5" customHeight="1">
      <c r="A16" s="20">
        <v>4013</v>
      </c>
      <c r="B16" s="19" t="s">
        <v>471</v>
      </c>
      <c r="C16" s="71" t="s">
        <v>472</v>
      </c>
      <c r="D16" s="72">
        <v>73</v>
      </c>
      <c r="E16" s="73">
        <f t="shared" si="0"/>
        <v>21.9</v>
      </c>
      <c r="F16" s="74">
        <v>25.5</v>
      </c>
      <c r="G16" s="75">
        <f t="shared" si="1"/>
        <v>47.4</v>
      </c>
      <c r="H16" s="76">
        <v>13</v>
      </c>
      <c r="I16" s="71"/>
      <c r="J16" s="3">
        <f t="shared" si="2"/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95"/>
      <c r="IR16" s="95"/>
      <c r="IS16" s="95"/>
      <c r="IT16" s="95"/>
      <c r="IU16" s="96"/>
      <c r="IV16" s="96"/>
    </row>
    <row r="17" spans="1:256" s="2" customFormat="1" ht="16.5" customHeight="1">
      <c r="A17" s="20">
        <v>4021</v>
      </c>
      <c r="B17" s="19" t="s">
        <v>473</v>
      </c>
      <c r="C17" s="71" t="s">
        <v>474</v>
      </c>
      <c r="D17" s="72">
        <v>75</v>
      </c>
      <c r="E17" s="73">
        <f t="shared" si="0"/>
        <v>22.5</v>
      </c>
      <c r="F17" s="74">
        <v>24.5</v>
      </c>
      <c r="G17" s="75">
        <f t="shared" si="1"/>
        <v>47</v>
      </c>
      <c r="H17" s="76">
        <v>14</v>
      </c>
      <c r="I17" s="71"/>
      <c r="J17" s="3">
        <f t="shared" si="2"/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95"/>
      <c r="IR17" s="95"/>
      <c r="IS17" s="95"/>
      <c r="IT17" s="95"/>
      <c r="IU17" s="96"/>
      <c r="IV17" s="96"/>
    </row>
    <row r="18" spans="1:256" s="2" customFormat="1" ht="16.5" customHeight="1">
      <c r="A18" s="20">
        <v>4010</v>
      </c>
      <c r="B18" s="19" t="s">
        <v>475</v>
      </c>
      <c r="C18" s="71" t="s">
        <v>476</v>
      </c>
      <c r="D18" s="72">
        <v>70</v>
      </c>
      <c r="E18" s="73">
        <f t="shared" si="0"/>
        <v>21</v>
      </c>
      <c r="F18" s="74">
        <v>25.9</v>
      </c>
      <c r="G18" s="75">
        <f t="shared" si="1"/>
        <v>46.9</v>
      </c>
      <c r="H18" s="76">
        <v>15</v>
      </c>
      <c r="I18" s="71"/>
      <c r="J18" s="3">
        <f t="shared" si="2"/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95"/>
      <c r="IR18" s="95"/>
      <c r="IS18" s="95"/>
      <c r="IT18" s="95"/>
      <c r="IU18" s="96"/>
      <c r="IV18" s="96"/>
    </row>
    <row r="19" spans="1:256" s="2" customFormat="1" ht="16.5" customHeight="1">
      <c r="A19" s="20">
        <v>4040</v>
      </c>
      <c r="B19" s="19" t="s">
        <v>477</v>
      </c>
      <c r="C19" s="71" t="s">
        <v>478</v>
      </c>
      <c r="D19" s="72">
        <v>79</v>
      </c>
      <c r="E19" s="73">
        <f t="shared" si="0"/>
        <v>23.7</v>
      </c>
      <c r="F19" s="74">
        <v>23.1</v>
      </c>
      <c r="G19" s="75">
        <f t="shared" si="1"/>
        <v>46.8</v>
      </c>
      <c r="H19" s="76">
        <v>16</v>
      </c>
      <c r="I19" s="71"/>
      <c r="J19" s="3">
        <f t="shared" si="2"/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95"/>
      <c r="IR19" s="95"/>
      <c r="IS19" s="95"/>
      <c r="IT19" s="95"/>
      <c r="IU19" s="96"/>
      <c r="IV19" s="96"/>
    </row>
    <row r="20" spans="1:256" s="2" customFormat="1" ht="16.5" customHeight="1">
      <c r="A20" s="20">
        <v>4039</v>
      </c>
      <c r="B20" s="19" t="s">
        <v>479</v>
      </c>
      <c r="C20" s="71" t="s">
        <v>480</v>
      </c>
      <c r="D20" s="72">
        <v>78</v>
      </c>
      <c r="E20" s="73">
        <f t="shared" si="0"/>
        <v>23.4</v>
      </c>
      <c r="F20" s="74">
        <v>23.2</v>
      </c>
      <c r="G20" s="75">
        <f t="shared" si="1"/>
        <v>46.599999999999994</v>
      </c>
      <c r="H20" s="76">
        <v>17</v>
      </c>
      <c r="I20" s="71"/>
      <c r="J20" s="3">
        <f t="shared" si="2"/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95"/>
      <c r="IR20" s="95"/>
      <c r="IS20" s="95"/>
      <c r="IT20" s="95"/>
      <c r="IU20" s="96"/>
      <c r="IV20" s="96"/>
    </row>
    <row r="21" spans="1:256" s="2" customFormat="1" ht="16.5" customHeight="1">
      <c r="A21" s="20">
        <v>4027</v>
      </c>
      <c r="B21" s="19" t="s">
        <v>481</v>
      </c>
      <c r="C21" s="71" t="s">
        <v>482</v>
      </c>
      <c r="D21" s="72">
        <v>75</v>
      </c>
      <c r="E21" s="73">
        <f t="shared" si="0"/>
        <v>22.5</v>
      </c>
      <c r="F21" s="74">
        <v>23.9</v>
      </c>
      <c r="G21" s="75">
        <f t="shared" si="1"/>
        <v>46.4</v>
      </c>
      <c r="H21" s="76">
        <v>18</v>
      </c>
      <c r="I21" s="71"/>
      <c r="J21" s="3">
        <f t="shared" si="2"/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95"/>
      <c r="IR21" s="95"/>
      <c r="IS21" s="95"/>
      <c r="IT21" s="95"/>
      <c r="IU21" s="96"/>
      <c r="IV21" s="96"/>
    </row>
    <row r="22" spans="1:256" s="2" customFormat="1" ht="16.5" customHeight="1">
      <c r="A22" s="20">
        <v>4016</v>
      </c>
      <c r="B22" s="19" t="s">
        <v>483</v>
      </c>
      <c r="C22" s="71" t="s">
        <v>484</v>
      </c>
      <c r="D22" s="72">
        <v>71</v>
      </c>
      <c r="E22" s="73">
        <f t="shared" si="0"/>
        <v>21.3</v>
      </c>
      <c r="F22" s="74">
        <v>25</v>
      </c>
      <c r="G22" s="75">
        <f t="shared" si="1"/>
        <v>46.3</v>
      </c>
      <c r="H22" s="76">
        <v>19</v>
      </c>
      <c r="I22" s="71"/>
      <c r="J22" s="3">
        <f t="shared" si="2"/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95"/>
      <c r="IR22" s="95"/>
      <c r="IS22" s="95"/>
      <c r="IT22" s="95"/>
      <c r="IU22" s="96"/>
      <c r="IV22" s="96"/>
    </row>
    <row r="23" spans="1:256" s="2" customFormat="1" ht="16.5" customHeight="1">
      <c r="A23" s="20">
        <v>4038</v>
      </c>
      <c r="B23" s="19" t="s">
        <v>485</v>
      </c>
      <c r="C23" s="71" t="s">
        <v>486</v>
      </c>
      <c r="D23" s="72">
        <v>77</v>
      </c>
      <c r="E23" s="73">
        <f t="shared" si="0"/>
        <v>23.099999999999998</v>
      </c>
      <c r="F23" s="74">
        <v>23.2</v>
      </c>
      <c r="G23" s="75">
        <f t="shared" si="1"/>
        <v>46.3</v>
      </c>
      <c r="H23" s="76">
        <v>20</v>
      </c>
      <c r="I23" s="71"/>
      <c r="J23" s="3">
        <f t="shared" si="2"/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95"/>
      <c r="IR23" s="95"/>
      <c r="IS23" s="95"/>
      <c r="IT23" s="95"/>
      <c r="IU23" s="96"/>
      <c r="IV23" s="96"/>
    </row>
    <row r="24" spans="1:256" s="2" customFormat="1" ht="16.5" customHeight="1">
      <c r="A24" s="20">
        <v>4015</v>
      </c>
      <c r="B24" s="19" t="s">
        <v>487</v>
      </c>
      <c r="C24" s="71" t="s">
        <v>488</v>
      </c>
      <c r="D24" s="72">
        <v>70</v>
      </c>
      <c r="E24" s="73">
        <f t="shared" si="0"/>
        <v>21</v>
      </c>
      <c r="F24" s="74">
        <v>25.1</v>
      </c>
      <c r="G24" s="75">
        <f t="shared" si="1"/>
        <v>46.1</v>
      </c>
      <c r="H24" s="76">
        <v>21</v>
      </c>
      <c r="I24" s="71"/>
      <c r="J24" s="3">
        <f t="shared" si="2"/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95"/>
      <c r="IR24" s="95"/>
      <c r="IS24" s="95"/>
      <c r="IT24" s="95"/>
      <c r="IU24" s="96"/>
      <c r="IV24" s="96"/>
    </row>
    <row r="25" spans="1:256" s="2" customFormat="1" ht="16.5" customHeight="1">
      <c r="A25" s="20">
        <v>4033</v>
      </c>
      <c r="B25" s="19" t="s">
        <v>489</v>
      </c>
      <c r="C25" s="71" t="s">
        <v>490</v>
      </c>
      <c r="D25" s="72">
        <v>75</v>
      </c>
      <c r="E25" s="73">
        <f t="shared" si="0"/>
        <v>22.5</v>
      </c>
      <c r="F25" s="74">
        <v>23.6</v>
      </c>
      <c r="G25" s="75">
        <f t="shared" si="1"/>
        <v>46.1</v>
      </c>
      <c r="H25" s="76">
        <v>22</v>
      </c>
      <c r="I25" s="71"/>
      <c r="J25" s="3">
        <f t="shared" si="2"/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95"/>
      <c r="IR25" s="95"/>
      <c r="IS25" s="95"/>
      <c r="IT25" s="95"/>
      <c r="IU25" s="96"/>
      <c r="IV25" s="96"/>
    </row>
    <row r="26" spans="1:256" s="2" customFormat="1" ht="16.5" customHeight="1">
      <c r="A26" s="20">
        <v>4018</v>
      </c>
      <c r="B26" s="19" t="s">
        <v>491</v>
      </c>
      <c r="C26" s="71" t="s">
        <v>492</v>
      </c>
      <c r="D26" s="72">
        <v>71</v>
      </c>
      <c r="E26" s="73">
        <f t="shared" si="0"/>
        <v>21.3</v>
      </c>
      <c r="F26" s="74">
        <v>24.7</v>
      </c>
      <c r="G26" s="75">
        <f t="shared" si="1"/>
        <v>46</v>
      </c>
      <c r="H26" s="76">
        <v>23</v>
      </c>
      <c r="I26" s="71"/>
      <c r="J26" s="3">
        <f t="shared" si="2"/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95"/>
      <c r="IR26" s="95"/>
      <c r="IS26" s="95"/>
      <c r="IT26" s="95"/>
      <c r="IU26" s="96"/>
      <c r="IV26" s="96"/>
    </row>
    <row r="27" spans="1:256" s="2" customFormat="1" ht="16.5" customHeight="1">
      <c r="A27" s="77">
        <v>4022</v>
      </c>
      <c r="B27" s="78" t="s">
        <v>493</v>
      </c>
      <c r="C27" s="79" t="s">
        <v>494</v>
      </c>
      <c r="D27" s="80">
        <v>71</v>
      </c>
      <c r="E27" s="81">
        <f t="shared" si="0"/>
        <v>21.3</v>
      </c>
      <c r="F27" s="82">
        <v>24.5</v>
      </c>
      <c r="G27" s="83">
        <f t="shared" si="1"/>
        <v>45.8</v>
      </c>
      <c r="H27" s="84">
        <v>24</v>
      </c>
      <c r="I27" s="79"/>
      <c r="J27" s="3">
        <f t="shared" si="2"/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95"/>
      <c r="IR27" s="95"/>
      <c r="IS27" s="95"/>
      <c r="IT27" s="95"/>
      <c r="IU27" s="96"/>
      <c r="IV27" s="96"/>
    </row>
    <row r="28" spans="1:9" ht="30" customHeight="1">
      <c r="A28" s="85" t="s">
        <v>283</v>
      </c>
      <c r="B28" s="86"/>
      <c r="C28" s="86"/>
      <c r="D28" s="86"/>
      <c r="E28" s="86"/>
      <c r="F28" s="86"/>
      <c r="G28" s="86"/>
      <c r="H28" s="86"/>
      <c r="I28" s="92"/>
    </row>
    <row r="29" spans="1:256" s="2" customFormat="1" ht="16.5" customHeight="1">
      <c r="A29" s="20">
        <v>4026</v>
      </c>
      <c r="B29" s="19" t="s">
        <v>495</v>
      </c>
      <c r="C29" s="71" t="s">
        <v>496</v>
      </c>
      <c r="D29" s="72">
        <v>72</v>
      </c>
      <c r="E29" s="73">
        <f aca="true" t="shared" si="3" ref="E29:E44">D29*0.3</f>
        <v>21.599999999999998</v>
      </c>
      <c r="F29" s="74">
        <v>24</v>
      </c>
      <c r="G29" s="74">
        <f aca="true" t="shared" si="4" ref="G29:G44">E29+F29</f>
        <v>45.599999999999994</v>
      </c>
      <c r="H29" s="87">
        <v>25</v>
      </c>
      <c r="I29" s="71"/>
      <c r="J29" s="3">
        <f aca="true" t="shared" si="5" ref="J29:J44">MID(C29,15,4)</f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95"/>
      <c r="IR29" s="95"/>
      <c r="IS29" s="95"/>
      <c r="IT29" s="95"/>
      <c r="IU29" s="96"/>
      <c r="IV29" s="96"/>
    </row>
    <row r="30" spans="1:256" s="2" customFormat="1" ht="16.5" customHeight="1">
      <c r="A30" s="20">
        <v>4025</v>
      </c>
      <c r="B30" s="19" t="s">
        <v>497</v>
      </c>
      <c r="C30" s="71" t="s">
        <v>498</v>
      </c>
      <c r="D30" s="72">
        <v>71</v>
      </c>
      <c r="E30" s="73">
        <f t="shared" si="3"/>
        <v>21.3</v>
      </c>
      <c r="F30" s="74">
        <v>24.2</v>
      </c>
      <c r="G30" s="74">
        <f t="shared" si="4"/>
        <v>45.5</v>
      </c>
      <c r="H30" s="87">
        <v>26</v>
      </c>
      <c r="I30" s="71"/>
      <c r="J30" s="3">
        <f t="shared" si="5"/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95"/>
      <c r="IR30" s="95"/>
      <c r="IS30" s="95"/>
      <c r="IT30" s="95"/>
      <c r="IU30" s="96"/>
      <c r="IV30" s="96"/>
    </row>
    <row r="31" spans="1:256" s="2" customFormat="1" ht="16.5" customHeight="1">
      <c r="A31" s="20">
        <v>4031</v>
      </c>
      <c r="B31" s="19" t="s">
        <v>499</v>
      </c>
      <c r="C31" s="71" t="s">
        <v>500</v>
      </c>
      <c r="D31" s="72">
        <v>73</v>
      </c>
      <c r="E31" s="73">
        <f t="shared" si="3"/>
        <v>21.9</v>
      </c>
      <c r="F31" s="74">
        <v>23.6</v>
      </c>
      <c r="G31" s="74">
        <f t="shared" si="4"/>
        <v>45.5</v>
      </c>
      <c r="H31" s="87">
        <v>27</v>
      </c>
      <c r="I31" s="71"/>
      <c r="J31" s="3">
        <f t="shared" si="5"/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95"/>
      <c r="IR31" s="95"/>
      <c r="IS31" s="95"/>
      <c r="IT31" s="95"/>
      <c r="IU31" s="96"/>
      <c r="IV31" s="96"/>
    </row>
    <row r="32" spans="1:256" s="2" customFormat="1" ht="16.5" customHeight="1">
      <c r="A32" s="20">
        <v>4023</v>
      </c>
      <c r="B32" s="19" t="s">
        <v>501</v>
      </c>
      <c r="C32" s="71" t="s">
        <v>502</v>
      </c>
      <c r="D32" s="72">
        <v>70</v>
      </c>
      <c r="E32" s="73">
        <f t="shared" si="3"/>
        <v>21</v>
      </c>
      <c r="F32" s="74">
        <v>24.4</v>
      </c>
      <c r="G32" s="74">
        <f t="shared" si="4"/>
        <v>45.4</v>
      </c>
      <c r="H32" s="87">
        <v>28</v>
      </c>
      <c r="I32" s="71"/>
      <c r="J32" s="3">
        <f t="shared" si="5"/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95"/>
      <c r="IR32" s="95"/>
      <c r="IS32" s="95"/>
      <c r="IT32" s="95"/>
      <c r="IU32" s="96"/>
      <c r="IV32" s="96"/>
    </row>
    <row r="33" spans="1:256" s="2" customFormat="1" ht="16.5" customHeight="1">
      <c r="A33" s="20">
        <v>4029</v>
      </c>
      <c r="B33" s="19" t="s">
        <v>503</v>
      </c>
      <c r="C33" s="71" t="s">
        <v>504</v>
      </c>
      <c r="D33" s="72">
        <v>72</v>
      </c>
      <c r="E33" s="73">
        <f t="shared" si="3"/>
        <v>21.599999999999998</v>
      </c>
      <c r="F33" s="74">
        <v>23.7</v>
      </c>
      <c r="G33" s="74">
        <f t="shared" si="4"/>
        <v>45.3</v>
      </c>
      <c r="H33" s="87">
        <v>29</v>
      </c>
      <c r="I33" s="71"/>
      <c r="J33" s="3">
        <f t="shared" si="5"/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95"/>
      <c r="IR33" s="95"/>
      <c r="IS33" s="95"/>
      <c r="IT33" s="95"/>
      <c r="IU33" s="96"/>
      <c r="IV33" s="96"/>
    </row>
    <row r="34" spans="1:256" s="2" customFormat="1" ht="16.5" customHeight="1">
      <c r="A34" s="20">
        <v>4030</v>
      </c>
      <c r="B34" s="19" t="s">
        <v>505</v>
      </c>
      <c r="C34" s="71" t="s">
        <v>506</v>
      </c>
      <c r="D34" s="72">
        <v>72</v>
      </c>
      <c r="E34" s="73">
        <f t="shared" si="3"/>
        <v>21.599999999999998</v>
      </c>
      <c r="F34" s="74">
        <v>23.7</v>
      </c>
      <c r="G34" s="74">
        <f t="shared" si="4"/>
        <v>45.3</v>
      </c>
      <c r="H34" s="87">
        <v>30</v>
      </c>
      <c r="I34" s="71"/>
      <c r="J34" s="3">
        <f t="shared" si="5"/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95"/>
      <c r="IR34" s="95"/>
      <c r="IS34" s="95"/>
      <c r="IT34" s="95"/>
      <c r="IU34" s="96"/>
      <c r="IV34" s="96"/>
    </row>
    <row r="35" spans="1:256" s="2" customFormat="1" ht="16.5" customHeight="1">
      <c r="A35" s="20">
        <v>4034</v>
      </c>
      <c r="B35" s="19" t="s">
        <v>507</v>
      </c>
      <c r="C35" s="71" t="s">
        <v>508</v>
      </c>
      <c r="D35" s="72">
        <v>73</v>
      </c>
      <c r="E35" s="73">
        <f t="shared" si="3"/>
        <v>21.9</v>
      </c>
      <c r="F35" s="74">
        <v>23.3</v>
      </c>
      <c r="G35" s="74">
        <f t="shared" si="4"/>
        <v>45.2</v>
      </c>
      <c r="H35" s="87">
        <v>31</v>
      </c>
      <c r="I35" s="71"/>
      <c r="J35" s="3">
        <f t="shared" si="5"/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95"/>
      <c r="IR35" s="95"/>
      <c r="IS35" s="95"/>
      <c r="IT35" s="95"/>
      <c r="IU35" s="96"/>
      <c r="IV35" s="96"/>
    </row>
    <row r="36" spans="1:256" s="2" customFormat="1" ht="16.5" customHeight="1">
      <c r="A36" s="20">
        <v>4028</v>
      </c>
      <c r="B36" s="19" t="s">
        <v>509</v>
      </c>
      <c r="C36" s="71" t="s">
        <v>510</v>
      </c>
      <c r="D36" s="72">
        <v>71</v>
      </c>
      <c r="E36" s="73">
        <f t="shared" si="3"/>
        <v>21.3</v>
      </c>
      <c r="F36" s="74">
        <v>23.8</v>
      </c>
      <c r="G36" s="74">
        <f t="shared" si="4"/>
        <v>45.1</v>
      </c>
      <c r="H36" s="87">
        <v>32</v>
      </c>
      <c r="I36" s="71"/>
      <c r="J36" s="3">
        <f t="shared" si="5"/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95"/>
      <c r="IR36" s="95"/>
      <c r="IS36" s="95"/>
      <c r="IT36" s="95"/>
      <c r="IU36" s="96"/>
      <c r="IV36" s="96"/>
    </row>
    <row r="37" spans="1:256" s="2" customFormat="1" ht="16.5" customHeight="1">
      <c r="A37" s="20">
        <v>4037</v>
      </c>
      <c r="B37" s="19" t="s">
        <v>511</v>
      </c>
      <c r="C37" s="71" t="s">
        <v>512</v>
      </c>
      <c r="D37" s="72">
        <v>72</v>
      </c>
      <c r="E37" s="73">
        <f t="shared" si="3"/>
        <v>21.599999999999998</v>
      </c>
      <c r="F37" s="74">
        <v>23.2</v>
      </c>
      <c r="G37" s="74">
        <f t="shared" si="4"/>
        <v>44.8</v>
      </c>
      <c r="H37" s="87">
        <v>33</v>
      </c>
      <c r="I37" s="71"/>
      <c r="J37" s="3">
        <f t="shared" si="5"/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95"/>
      <c r="IR37" s="95"/>
      <c r="IS37" s="95"/>
      <c r="IT37" s="95"/>
      <c r="IU37" s="96"/>
      <c r="IV37" s="96"/>
    </row>
    <row r="38" spans="1:256" s="2" customFormat="1" ht="16.5" customHeight="1">
      <c r="A38" s="20">
        <v>4020</v>
      </c>
      <c r="B38" s="19" t="s">
        <v>513</v>
      </c>
      <c r="C38" s="71" t="s">
        <v>514</v>
      </c>
      <c r="D38" s="72">
        <v>67</v>
      </c>
      <c r="E38" s="73">
        <f t="shared" si="3"/>
        <v>20.099999999999998</v>
      </c>
      <c r="F38" s="74">
        <v>24.6</v>
      </c>
      <c r="G38" s="74">
        <f t="shared" si="4"/>
        <v>44.7</v>
      </c>
      <c r="H38" s="87">
        <v>34</v>
      </c>
      <c r="I38" s="71"/>
      <c r="J38" s="3">
        <f t="shared" si="5"/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95"/>
      <c r="IR38" s="95"/>
      <c r="IS38" s="95"/>
      <c r="IT38" s="95"/>
      <c r="IU38" s="96"/>
      <c r="IV38" s="96"/>
    </row>
    <row r="39" spans="1:256" s="2" customFormat="1" ht="16.5" customHeight="1">
      <c r="A39" s="20">
        <v>4032</v>
      </c>
      <c r="B39" s="19" t="s">
        <v>515</v>
      </c>
      <c r="C39" s="71" t="s">
        <v>516</v>
      </c>
      <c r="D39" s="72">
        <v>70</v>
      </c>
      <c r="E39" s="73">
        <f t="shared" si="3"/>
        <v>21</v>
      </c>
      <c r="F39" s="74">
        <v>23.6</v>
      </c>
      <c r="G39" s="74">
        <f t="shared" si="4"/>
        <v>44.6</v>
      </c>
      <c r="H39" s="87">
        <v>35</v>
      </c>
      <c r="I39" s="71"/>
      <c r="J39" s="3">
        <f t="shared" si="5"/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95"/>
      <c r="IR39" s="95"/>
      <c r="IS39" s="95"/>
      <c r="IT39" s="95"/>
      <c r="IU39" s="96"/>
      <c r="IV39" s="96"/>
    </row>
    <row r="40" spans="1:256" s="2" customFormat="1" ht="16.5" customHeight="1">
      <c r="A40" s="20">
        <v>4011</v>
      </c>
      <c r="B40" s="19" t="s">
        <v>517</v>
      </c>
      <c r="C40" s="71" t="s">
        <v>518</v>
      </c>
      <c r="D40" s="72">
        <v>63</v>
      </c>
      <c r="E40" s="73">
        <f t="shared" si="3"/>
        <v>18.9</v>
      </c>
      <c r="F40" s="74">
        <v>25.7</v>
      </c>
      <c r="G40" s="74">
        <f t="shared" si="4"/>
        <v>44.599999999999994</v>
      </c>
      <c r="H40" s="87">
        <v>36</v>
      </c>
      <c r="I40" s="71"/>
      <c r="J40" s="3">
        <f t="shared" si="5"/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95"/>
      <c r="IR40" s="95"/>
      <c r="IS40" s="95"/>
      <c r="IT40" s="95"/>
      <c r="IU40" s="96"/>
      <c r="IV40" s="96"/>
    </row>
    <row r="41" spans="1:256" s="2" customFormat="1" ht="16.5" customHeight="1">
      <c r="A41" s="20">
        <v>4024</v>
      </c>
      <c r="B41" s="19" t="s">
        <v>519</v>
      </c>
      <c r="C41" s="71" t="s">
        <v>520</v>
      </c>
      <c r="D41" s="72">
        <v>66</v>
      </c>
      <c r="E41" s="73">
        <f t="shared" si="3"/>
        <v>19.8</v>
      </c>
      <c r="F41" s="74">
        <v>24.2</v>
      </c>
      <c r="G41" s="74">
        <f t="shared" si="4"/>
        <v>44</v>
      </c>
      <c r="H41" s="87">
        <v>37</v>
      </c>
      <c r="I41" s="71"/>
      <c r="J41" s="3">
        <f t="shared" si="5"/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95"/>
      <c r="IR41" s="95"/>
      <c r="IS41" s="95"/>
      <c r="IT41" s="95"/>
      <c r="IU41" s="96"/>
      <c r="IV41" s="96"/>
    </row>
    <row r="42" spans="1:256" s="2" customFormat="1" ht="16.5" customHeight="1">
      <c r="A42" s="20">
        <v>4036</v>
      </c>
      <c r="B42" s="19" t="s">
        <v>521</v>
      </c>
      <c r="C42" s="71" t="s">
        <v>522</v>
      </c>
      <c r="D42" s="72">
        <v>66</v>
      </c>
      <c r="E42" s="73">
        <f t="shared" si="3"/>
        <v>19.8</v>
      </c>
      <c r="F42" s="74">
        <v>23.2</v>
      </c>
      <c r="G42" s="74">
        <f t="shared" si="4"/>
        <v>43</v>
      </c>
      <c r="H42" s="87">
        <v>38</v>
      </c>
      <c r="I42" s="71"/>
      <c r="J42" s="3">
        <f t="shared" si="5"/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95"/>
      <c r="IR42" s="95"/>
      <c r="IS42" s="95"/>
      <c r="IT42" s="95"/>
      <c r="IU42" s="96"/>
      <c r="IV42" s="96"/>
    </row>
    <row r="43" spans="1:256" s="2" customFormat="1" ht="16.5" customHeight="1">
      <c r="A43" s="20">
        <v>4008</v>
      </c>
      <c r="B43" s="19" t="s">
        <v>523</v>
      </c>
      <c r="C43" s="88" t="s">
        <v>524</v>
      </c>
      <c r="D43" s="89">
        <v>0</v>
      </c>
      <c r="E43" s="73">
        <f t="shared" si="3"/>
        <v>0</v>
      </c>
      <c r="F43" s="74">
        <v>26.2</v>
      </c>
      <c r="G43" s="74">
        <f t="shared" si="4"/>
        <v>26.2</v>
      </c>
      <c r="H43" s="87">
        <v>39</v>
      </c>
      <c r="I43" s="22" t="s">
        <v>413</v>
      </c>
      <c r="J43" s="3">
        <f t="shared" si="5"/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95"/>
      <c r="IR43" s="95"/>
      <c r="IS43" s="95"/>
      <c r="IT43" s="95"/>
      <c r="IU43" s="96"/>
      <c r="IV43" s="96"/>
    </row>
    <row r="44" spans="1:256" s="2" customFormat="1" ht="16.5" customHeight="1">
      <c r="A44" s="20">
        <v>4014</v>
      </c>
      <c r="B44" s="19" t="s">
        <v>525</v>
      </c>
      <c r="C44" s="88" t="s">
        <v>526</v>
      </c>
      <c r="D44" s="89">
        <v>0</v>
      </c>
      <c r="E44" s="73">
        <f t="shared" si="3"/>
        <v>0</v>
      </c>
      <c r="F44" s="74">
        <v>25.4</v>
      </c>
      <c r="G44" s="74">
        <f t="shared" si="4"/>
        <v>25.4</v>
      </c>
      <c r="H44" s="87">
        <v>40</v>
      </c>
      <c r="I44" s="22" t="s">
        <v>413</v>
      </c>
      <c r="J44" s="3">
        <f t="shared" si="5"/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95"/>
      <c r="IR44" s="95"/>
      <c r="IS44" s="95"/>
      <c r="IT44" s="95"/>
      <c r="IU44" s="96"/>
      <c r="IV44" s="96"/>
    </row>
  </sheetData>
  <sheetProtection/>
  <mergeCells count="3">
    <mergeCell ref="A1:B1"/>
    <mergeCell ref="A2:I2"/>
    <mergeCell ref="A28:I28"/>
  </mergeCells>
  <printOptions horizontalCentered="1"/>
  <pageMargins left="0.16" right="0.16" top="0.39" bottom="0.79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IV78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6.625" style="5" customWidth="1"/>
    <col min="2" max="10" width="8.625" style="6" customWidth="1"/>
    <col min="11" max="244" width="9.00390625" style="6" customWidth="1"/>
    <col min="245" max="250" width="9.00390625" style="5" customWidth="1"/>
    <col min="251" max="254" width="9.00390625" style="7" customWidth="1"/>
    <col min="255" max="16384" width="9.00390625" style="8" customWidth="1"/>
  </cols>
  <sheetData>
    <row r="1" spans="1:2" ht="14.25">
      <c r="A1" s="9" t="s">
        <v>0</v>
      </c>
      <c r="B1" s="9"/>
    </row>
    <row r="2" spans="1:256" s="1" customFormat="1" ht="45" customHeight="1">
      <c r="A2" s="10" t="s">
        <v>527</v>
      </c>
      <c r="B2" s="10"/>
      <c r="C2" s="10"/>
      <c r="D2" s="10"/>
      <c r="E2" s="10"/>
      <c r="F2" s="10"/>
      <c r="G2" s="10"/>
      <c r="H2" s="10"/>
      <c r="I2" s="10"/>
      <c r="J2" s="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58"/>
      <c r="IR2" s="58"/>
      <c r="IS2" s="58"/>
      <c r="IT2" s="58"/>
      <c r="IU2" s="58"/>
      <c r="IV2" s="58"/>
    </row>
    <row r="3" spans="1:256" s="1" customFormat="1" ht="9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58"/>
      <c r="IR3" s="58"/>
      <c r="IS3" s="58"/>
      <c r="IT3" s="58"/>
      <c r="IU3" s="58"/>
      <c r="IV3" s="58"/>
    </row>
    <row r="4" spans="1:10" ht="19.5" customHeight="1">
      <c r="A4" s="13" t="s">
        <v>528</v>
      </c>
      <c r="B4" s="14"/>
      <c r="C4" s="14"/>
      <c r="D4" s="15"/>
      <c r="E4" s="14"/>
      <c r="F4" s="14"/>
      <c r="G4" s="14"/>
      <c r="H4" s="14"/>
      <c r="I4" s="14"/>
      <c r="J4" s="47"/>
    </row>
    <row r="5" spans="1:10" ht="34.5" customHeight="1">
      <c r="A5" s="16" t="s">
        <v>2</v>
      </c>
      <c r="B5" s="17" t="s">
        <v>3</v>
      </c>
      <c r="C5" s="17" t="s">
        <v>529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48" t="s">
        <v>10</v>
      </c>
    </row>
    <row r="6" spans="1:256" s="2" customFormat="1" ht="16.5" customHeight="1">
      <c r="A6" s="18">
        <v>5006</v>
      </c>
      <c r="B6" s="19" t="s">
        <v>530</v>
      </c>
      <c r="C6" s="19" t="s">
        <v>531</v>
      </c>
      <c r="D6" s="19" t="s">
        <v>532</v>
      </c>
      <c r="E6" s="20">
        <v>81</v>
      </c>
      <c r="F6" s="21">
        <f aca="true" t="shared" si="0" ref="F6:F20">E6*0.3</f>
        <v>24.3</v>
      </c>
      <c r="G6" s="21">
        <v>18.8</v>
      </c>
      <c r="H6" s="21">
        <f aca="true" t="shared" si="1" ref="H6:H20">F6+G6</f>
        <v>43.1</v>
      </c>
      <c r="I6" s="20">
        <v>1</v>
      </c>
      <c r="J6" s="49"/>
      <c r="K6" s="6">
        <f aca="true" t="shared" si="2" ref="K6:K22">MID(D6,15,4)</f>
      </c>
      <c r="IK6" s="6"/>
      <c r="IL6" s="6"/>
      <c r="IM6" s="6"/>
      <c r="IN6" s="6"/>
      <c r="IO6" s="6"/>
      <c r="IP6" s="6"/>
      <c r="IQ6" s="59"/>
      <c r="IR6" s="59"/>
      <c r="IS6" s="59"/>
      <c r="IT6" s="59"/>
      <c r="IU6" s="60"/>
      <c r="IV6" s="60"/>
    </row>
    <row r="7" spans="1:256" s="3" customFormat="1" ht="16.5" customHeight="1">
      <c r="A7" s="18">
        <v>5001</v>
      </c>
      <c r="B7" s="19" t="s">
        <v>533</v>
      </c>
      <c r="C7" s="19" t="s">
        <v>531</v>
      </c>
      <c r="D7" s="19" t="s">
        <v>534</v>
      </c>
      <c r="E7" s="20">
        <v>76</v>
      </c>
      <c r="F7" s="21">
        <f t="shared" si="0"/>
        <v>22.8</v>
      </c>
      <c r="G7" s="21">
        <v>20</v>
      </c>
      <c r="H7" s="21">
        <f t="shared" si="1"/>
        <v>42.8</v>
      </c>
      <c r="I7" s="20">
        <v>2</v>
      </c>
      <c r="J7" s="49"/>
      <c r="K7" s="6">
        <f t="shared" si="2"/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39"/>
      <c r="IR7" s="39"/>
      <c r="IS7" s="39"/>
      <c r="IT7" s="39"/>
      <c r="IU7" s="39"/>
      <c r="IV7" s="39"/>
    </row>
    <row r="8" spans="1:256" s="3" customFormat="1" ht="16.5" customHeight="1">
      <c r="A8" s="18">
        <v>5002</v>
      </c>
      <c r="B8" s="19" t="s">
        <v>535</v>
      </c>
      <c r="C8" s="19" t="s">
        <v>531</v>
      </c>
      <c r="D8" s="19" t="s">
        <v>536</v>
      </c>
      <c r="E8" s="20">
        <v>76</v>
      </c>
      <c r="F8" s="21">
        <f t="shared" si="0"/>
        <v>22.8</v>
      </c>
      <c r="G8" s="21">
        <v>19.6</v>
      </c>
      <c r="H8" s="21">
        <f t="shared" si="1"/>
        <v>42.400000000000006</v>
      </c>
      <c r="I8" s="20">
        <v>3</v>
      </c>
      <c r="J8" s="49"/>
      <c r="K8" s="6">
        <f t="shared" si="2"/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39"/>
      <c r="IR8" s="39"/>
      <c r="IS8" s="39"/>
      <c r="IT8" s="39"/>
      <c r="IU8" s="39"/>
      <c r="IV8" s="39"/>
    </row>
    <row r="9" spans="1:256" s="3" customFormat="1" ht="16.5" customHeight="1">
      <c r="A9" s="18">
        <v>5004</v>
      </c>
      <c r="B9" s="19" t="s">
        <v>537</v>
      </c>
      <c r="C9" s="19" t="s">
        <v>531</v>
      </c>
      <c r="D9" s="22" t="s">
        <v>538</v>
      </c>
      <c r="E9" s="20">
        <v>77</v>
      </c>
      <c r="F9" s="21">
        <f t="shared" si="0"/>
        <v>23.099999999999998</v>
      </c>
      <c r="G9" s="21">
        <v>19.200000000000003</v>
      </c>
      <c r="H9" s="21">
        <f t="shared" si="1"/>
        <v>42.3</v>
      </c>
      <c r="I9" s="20">
        <v>4</v>
      </c>
      <c r="J9" s="49"/>
      <c r="K9" s="6">
        <f t="shared" si="2"/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39"/>
      <c r="IR9" s="39"/>
      <c r="IS9" s="39"/>
      <c r="IT9" s="39"/>
      <c r="IU9" s="39"/>
      <c r="IV9" s="39"/>
    </row>
    <row r="10" spans="1:256" s="3" customFormat="1" ht="16.5" customHeight="1">
      <c r="A10" s="18">
        <v>5003</v>
      </c>
      <c r="B10" s="19" t="s">
        <v>539</v>
      </c>
      <c r="C10" s="19" t="s">
        <v>531</v>
      </c>
      <c r="D10" s="22" t="s">
        <v>540</v>
      </c>
      <c r="E10" s="20">
        <v>76</v>
      </c>
      <c r="F10" s="21">
        <f t="shared" si="0"/>
        <v>22.8</v>
      </c>
      <c r="G10" s="21">
        <v>19.200000000000003</v>
      </c>
      <c r="H10" s="21">
        <f t="shared" si="1"/>
        <v>42</v>
      </c>
      <c r="I10" s="20">
        <v>5</v>
      </c>
      <c r="J10" s="49"/>
      <c r="K10" s="6">
        <f t="shared" si="2"/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39"/>
      <c r="IR10" s="39"/>
      <c r="IS10" s="39"/>
      <c r="IT10" s="39"/>
      <c r="IU10" s="39"/>
      <c r="IV10" s="39"/>
    </row>
    <row r="11" spans="1:256" s="3" customFormat="1" ht="16.5" customHeight="1">
      <c r="A11" s="18">
        <v>5005</v>
      </c>
      <c r="B11" s="19" t="s">
        <v>541</v>
      </c>
      <c r="C11" s="19" t="s">
        <v>531</v>
      </c>
      <c r="D11" s="19" t="s">
        <v>542</v>
      </c>
      <c r="E11" s="20">
        <v>73</v>
      </c>
      <c r="F11" s="21">
        <f t="shared" si="0"/>
        <v>21.9</v>
      </c>
      <c r="G11" s="21">
        <v>19.200000000000003</v>
      </c>
      <c r="H11" s="21">
        <f t="shared" si="1"/>
        <v>41.1</v>
      </c>
      <c r="I11" s="20">
        <v>6</v>
      </c>
      <c r="J11" s="49"/>
      <c r="K11" s="6">
        <f t="shared" si="2"/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39"/>
      <c r="IR11" s="39"/>
      <c r="IS11" s="39"/>
      <c r="IT11" s="39"/>
      <c r="IU11" s="39"/>
      <c r="IV11" s="39"/>
    </row>
    <row r="12" spans="1:256" s="3" customFormat="1" ht="16.5" customHeight="1">
      <c r="A12" s="18">
        <v>5009</v>
      </c>
      <c r="B12" s="19" t="s">
        <v>543</v>
      </c>
      <c r="C12" s="19" t="s">
        <v>531</v>
      </c>
      <c r="D12" s="19" t="s">
        <v>114</v>
      </c>
      <c r="E12" s="20">
        <v>78</v>
      </c>
      <c r="F12" s="21">
        <f t="shared" si="0"/>
        <v>23.4</v>
      </c>
      <c r="G12" s="21">
        <v>16.8</v>
      </c>
      <c r="H12" s="21">
        <f t="shared" si="1"/>
        <v>40.2</v>
      </c>
      <c r="I12" s="20">
        <v>7</v>
      </c>
      <c r="J12" s="49"/>
      <c r="K12" s="6">
        <f t="shared" si="2"/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39"/>
      <c r="IR12" s="39"/>
      <c r="IS12" s="39"/>
      <c r="IT12" s="39"/>
      <c r="IU12" s="39"/>
      <c r="IV12" s="39"/>
    </row>
    <row r="13" spans="1:256" s="3" customFormat="1" ht="16.5" customHeight="1">
      <c r="A13" s="18">
        <v>5007</v>
      </c>
      <c r="B13" s="19" t="s">
        <v>544</v>
      </c>
      <c r="C13" s="19" t="s">
        <v>531</v>
      </c>
      <c r="D13" s="19" t="s">
        <v>545</v>
      </c>
      <c r="E13" s="20">
        <v>71</v>
      </c>
      <c r="F13" s="21">
        <f t="shared" si="0"/>
        <v>21.3</v>
      </c>
      <c r="G13" s="21">
        <v>18.8</v>
      </c>
      <c r="H13" s="21">
        <f t="shared" si="1"/>
        <v>40.1</v>
      </c>
      <c r="I13" s="20">
        <v>8</v>
      </c>
      <c r="J13" s="49"/>
      <c r="K13" s="6">
        <f t="shared" si="2"/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39"/>
      <c r="IR13" s="39"/>
      <c r="IS13" s="39"/>
      <c r="IT13" s="39"/>
      <c r="IU13" s="39"/>
      <c r="IV13" s="39"/>
    </row>
    <row r="14" spans="1:256" s="3" customFormat="1" ht="16.5" customHeight="1">
      <c r="A14" s="18">
        <v>5008</v>
      </c>
      <c r="B14" s="19" t="s">
        <v>546</v>
      </c>
      <c r="C14" s="19" t="s">
        <v>531</v>
      </c>
      <c r="D14" s="22" t="s">
        <v>547</v>
      </c>
      <c r="E14" s="20">
        <v>72</v>
      </c>
      <c r="F14" s="21">
        <f t="shared" si="0"/>
        <v>21.599999999999998</v>
      </c>
      <c r="G14" s="21">
        <v>16.8</v>
      </c>
      <c r="H14" s="21">
        <f t="shared" si="1"/>
        <v>38.4</v>
      </c>
      <c r="I14" s="20">
        <v>9</v>
      </c>
      <c r="J14" s="49"/>
      <c r="K14" s="6">
        <f t="shared" si="2"/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39"/>
      <c r="IR14" s="39"/>
      <c r="IS14" s="39"/>
      <c r="IT14" s="39"/>
      <c r="IU14" s="39"/>
      <c r="IV14" s="39"/>
    </row>
    <row r="15" spans="1:256" s="3" customFormat="1" ht="16.5" customHeight="1">
      <c r="A15" s="18">
        <v>5012</v>
      </c>
      <c r="B15" s="19" t="s">
        <v>548</v>
      </c>
      <c r="C15" s="19" t="s">
        <v>549</v>
      </c>
      <c r="D15" s="19" t="s">
        <v>550</v>
      </c>
      <c r="E15" s="20">
        <v>80</v>
      </c>
      <c r="F15" s="21">
        <f t="shared" si="0"/>
        <v>24</v>
      </c>
      <c r="G15" s="21">
        <v>14</v>
      </c>
      <c r="H15" s="21">
        <f t="shared" si="1"/>
        <v>38</v>
      </c>
      <c r="I15" s="20">
        <v>10</v>
      </c>
      <c r="J15" s="49"/>
      <c r="K15" s="6">
        <f t="shared" si="2"/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39"/>
      <c r="IR15" s="39"/>
      <c r="IS15" s="39"/>
      <c r="IT15" s="39"/>
      <c r="IU15" s="39"/>
      <c r="IV15" s="39"/>
    </row>
    <row r="16" spans="1:256" s="3" customFormat="1" ht="16.5" customHeight="1">
      <c r="A16" s="18">
        <v>5013</v>
      </c>
      <c r="B16" s="19" t="s">
        <v>551</v>
      </c>
      <c r="C16" s="19" t="s">
        <v>531</v>
      </c>
      <c r="D16" s="22" t="s">
        <v>552</v>
      </c>
      <c r="E16" s="20">
        <v>75</v>
      </c>
      <c r="F16" s="21">
        <f t="shared" si="0"/>
        <v>22.5</v>
      </c>
      <c r="G16" s="21">
        <v>13.2</v>
      </c>
      <c r="H16" s="21">
        <f t="shared" si="1"/>
        <v>35.7</v>
      </c>
      <c r="I16" s="20">
        <v>11</v>
      </c>
      <c r="J16" s="49"/>
      <c r="K16" s="6">
        <f t="shared" si="2"/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39"/>
      <c r="IR16" s="39"/>
      <c r="IS16" s="39"/>
      <c r="IT16" s="39"/>
      <c r="IU16" s="39"/>
      <c r="IV16" s="39"/>
    </row>
    <row r="17" spans="1:256" s="3" customFormat="1" ht="16.5" customHeight="1">
      <c r="A17" s="18">
        <v>5011</v>
      </c>
      <c r="B17" s="19" t="s">
        <v>553</v>
      </c>
      <c r="C17" s="19" t="s">
        <v>531</v>
      </c>
      <c r="D17" s="22" t="s">
        <v>328</v>
      </c>
      <c r="E17" s="20">
        <v>67</v>
      </c>
      <c r="F17" s="21">
        <f t="shared" si="0"/>
        <v>20.099999999999998</v>
      </c>
      <c r="G17" s="21">
        <v>15.2</v>
      </c>
      <c r="H17" s="21">
        <f t="shared" si="1"/>
        <v>35.3</v>
      </c>
      <c r="I17" s="20">
        <v>12</v>
      </c>
      <c r="J17" s="49"/>
      <c r="K17" s="6">
        <f t="shared" si="2"/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39"/>
      <c r="IR17" s="39"/>
      <c r="IS17" s="39"/>
      <c r="IT17" s="39"/>
      <c r="IU17" s="39"/>
      <c r="IV17" s="39"/>
    </row>
    <row r="18" spans="1:256" s="3" customFormat="1" ht="16.5" customHeight="1">
      <c r="A18" s="18">
        <v>5010</v>
      </c>
      <c r="B18" s="19" t="s">
        <v>554</v>
      </c>
      <c r="C18" s="19" t="s">
        <v>531</v>
      </c>
      <c r="D18" s="19" t="s">
        <v>332</v>
      </c>
      <c r="E18" s="20">
        <v>60</v>
      </c>
      <c r="F18" s="21">
        <f t="shared" si="0"/>
        <v>18</v>
      </c>
      <c r="G18" s="21">
        <v>16.8</v>
      </c>
      <c r="H18" s="21">
        <f t="shared" si="1"/>
        <v>34.8</v>
      </c>
      <c r="I18" s="20">
        <v>13</v>
      </c>
      <c r="J18" s="49"/>
      <c r="K18" s="6">
        <f t="shared" si="2"/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39"/>
      <c r="IR18" s="39"/>
      <c r="IS18" s="39"/>
      <c r="IT18" s="39"/>
      <c r="IU18" s="39"/>
      <c r="IV18" s="39"/>
    </row>
    <row r="19" spans="1:256" s="3" customFormat="1" ht="16.5" customHeight="1">
      <c r="A19" s="18">
        <v>5015</v>
      </c>
      <c r="B19" s="19" t="s">
        <v>555</v>
      </c>
      <c r="C19" s="19" t="s">
        <v>531</v>
      </c>
      <c r="D19" s="19" t="s">
        <v>556</v>
      </c>
      <c r="E19" s="20">
        <v>75</v>
      </c>
      <c r="F19" s="21">
        <f t="shared" si="0"/>
        <v>22.5</v>
      </c>
      <c r="G19" s="21">
        <v>12</v>
      </c>
      <c r="H19" s="21">
        <f t="shared" si="1"/>
        <v>34.5</v>
      </c>
      <c r="I19" s="20">
        <v>14</v>
      </c>
      <c r="J19" s="49"/>
      <c r="K19" s="6">
        <f t="shared" si="2"/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39"/>
      <c r="IR19" s="39"/>
      <c r="IS19" s="39"/>
      <c r="IT19" s="39"/>
      <c r="IU19" s="39"/>
      <c r="IV19" s="39"/>
    </row>
    <row r="20" spans="1:256" s="3" customFormat="1" ht="16.5" customHeight="1">
      <c r="A20" s="18">
        <v>5014</v>
      </c>
      <c r="B20" s="19" t="s">
        <v>557</v>
      </c>
      <c r="C20" s="19" t="s">
        <v>531</v>
      </c>
      <c r="D20" s="22" t="s">
        <v>558</v>
      </c>
      <c r="E20" s="20">
        <v>69</v>
      </c>
      <c r="F20" s="21">
        <f t="shared" si="0"/>
        <v>20.7</v>
      </c>
      <c r="G20" s="21">
        <v>12.4</v>
      </c>
      <c r="H20" s="21">
        <f t="shared" si="1"/>
        <v>33.1</v>
      </c>
      <c r="I20" s="20">
        <v>15</v>
      </c>
      <c r="J20" s="49"/>
      <c r="K20" s="6">
        <f t="shared" si="2"/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39"/>
      <c r="IR20" s="39"/>
      <c r="IS20" s="39"/>
      <c r="IT20" s="39"/>
      <c r="IU20" s="39"/>
      <c r="IV20" s="39"/>
    </row>
    <row r="21" spans="1:256" s="1" customFormat="1" ht="19.5" customHeight="1">
      <c r="A21" s="23" t="s">
        <v>283</v>
      </c>
      <c r="B21" s="24"/>
      <c r="C21" s="24"/>
      <c r="D21" s="24"/>
      <c r="E21" s="24"/>
      <c r="F21" s="24"/>
      <c r="G21" s="24"/>
      <c r="H21" s="24"/>
      <c r="I21" s="24"/>
      <c r="J21" s="50"/>
      <c r="K21" s="6">
        <f t="shared" si="2"/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58"/>
      <c r="IR21" s="58"/>
      <c r="IS21" s="58"/>
      <c r="IT21" s="58"/>
      <c r="IU21" s="58"/>
      <c r="IV21" s="58"/>
    </row>
    <row r="22" spans="1:256" s="3" customFormat="1" ht="16.5" customHeight="1">
      <c r="A22" s="25">
        <v>5016</v>
      </c>
      <c r="B22" s="26" t="s">
        <v>559</v>
      </c>
      <c r="C22" s="26" t="s">
        <v>549</v>
      </c>
      <c r="D22" s="26" t="s">
        <v>560</v>
      </c>
      <c r="E22" s="27">
        <v>75</v>
      </c>
      <c r="F22" s="28">
        <f>E22*0.3</f>
        <v>22.5</v>
      </c>
      <c r="G22" s="28">
        <v>9.200000000000001</v>
      </c>
      <c r="H22" s="28">
        <f>F22+G22</f>
        <v>31.700000000000003</v>
      </c>
      <c r="I22" s="27">
        <v>16</v>
      </c>
      <c r="J22" s="51"/>
      <c r="K22" s="6">
        <f t="shared" si="2"/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39"/>
      <c r="IR22" s="39"/>
      <c r="IS22" s="39"/>
      <c r="IT22" s="39"/>
      <c r="IU22" s="39"/>
      <c r="IV22" s="39"/>
    </row>
    <row r="23" spans="1:256" s="1" customFormat="1" ht="13.5" customHeight="1">
      <c r="A23" s="29"/>
      <c r="B23" s="30"/>
      <c r="C23" s="30"/>
      <c r="D23" s="31"/>
      <c r="E23" s="32"/>
      <c r="F23" s="33"/>
      <c r="G23" s="33"/>
      <c r="H23" s="33"/>
      <c r="I23" s="32"/>
      <c r="J23" s="3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58"/>
      <c r="IR23" s="58"/>
      <c r="IS23" s="58"/>
      <c r="IT23" s="58"/>
      <c r="IU23" s="58"/>
      <c r="IV23" s="58"/>
    </row>
    <row r="24" spans="1:256" s="1" customFormat="1" ht="13.5" customHeight="1">
      <c r="A24" s="34"/>
      <c r="B24" s="35"/>
      <c r="C24" s="35"/>
      <c r="D24" s="36"/>
      <c r="E24" s="37"/>
      <c r="F24" s="38"/>
      <c r="G24" s="38"/>
      <c r="H24" s="38"/>
      <c r="I24" s="37"/>
      <c r="J24" s="5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58"/>
      <c r="IR24" s="58"/>
      <c r="IS24" s="58"/>
      <c r="IT24" s="58"/>
      <c r="IU24" s="58"/>
      <c r="IV24" s="58"/>
    </row>
    <row r="25" spans="1:10" ht="19.5" customHeight="1">
      <c r="A25" s="13" t="s">
        <v>561</v>
      </c>
      <c r="B25" s="14"/>
      <c r="C25" s="14"/>
      <c r="D25" s="15"/>
      <c r="E25" s="14"/>
      <c r="F25" s="14"/>
      <c r="G25" s="14"/>
      <c r="H25" s="14"/>
      <c r="I25" s="14"/>
      <c r="J25" s="47"/>
    </row>
    <row r="26" spans="1:10" ht="34.5" customHeight="1">
      <c r="A26" s="16" t="s">
        <v>2</v>
      </c>
      <c r="B26" s="17" t="s">
        <v>3</v>
      </c>
      <c r="C26" s="17" t="s">
        <v>529</v>
      </c>
      <c r="D26" s="17" t="s">
        <v>4</v>
      </c>
      <c r="E26" s="17" t="s">
        <v>5</v>
      </c>
      <c r="F26" s="17" t="s">
        <v>6</v>
      </c>
      <c r="G26" s="17" t="s">
        <v>7</v>
      </c>
      <c r="H26" s="17" t="s">
        <v>8</v>
      </c>
      <c r="I26" s="17" t="s">
        <v>9</v>
      </c>
      <c r="J26" s="48" t="s">
        <v>10</v>
      </c>
    </row>
    <row r="27" spans="1:256" s="2" customFormat="1" ht="16.5" customHeight="1">
      <c r="A27" s="18">
        <v>5018</v>
      </c>
      <c r="B27" s="19" t="s">
        <v>562</v>
      </c>
      <c r="C27" s="19" t="s">
        <v>549</v>
      </c>
      <c r="D27" s="20" t="s">
        <v>563</v>
      </c>
      <c r="E27" s="20">
        <v>79</v>
      </c>
      <c r="F27" s="21">
        <f aca="true" t="shared" si="3" ref="F27:F35">E27*0.3</f>
        <v>23.7</v>
      </c>
      <c r="G27" s="21">
        <v>18.8</v>
      </c>
      <c r="H27" s="21">
        <f aca="true" t="shared" si="4" ref="H27:H35">F27+G27</f>
        <v>42.5</v>
      </c>
      <c r="I27" s="20">
        <v>1</v>
      </c>
      <c r="J27" s="49"/>
      <c r="K27" s="6">
        <f aca="true" t="shared" si="5" ref="K27:K43">MID(D27,15,4)</f>
      </c>
      <c r="IQ27" s="59"/>
      <c r="IR27" s="59"/>
      <c r="IS27" s="59"/>
      <c r="IT27" s="59"/>
      <c r="IU27" s="60"/>
      <c r="IV27" s="60"/>
    </row>
    <row r="28" spans="1:256" s="2" customFormat="1" ht="16.5" customHeight="1">
      <c r="A28" s="18">
        <v>5019</v>
      </c>
      <c r="B28" s="19" t="s">
        <v>564</v>
      </c>
      <c r="C28" s="19" t="s">
        <v>531</v>
      </c>
      <c r="D28" s="20" t="s">
        <v>565</v>
      </c>
      <c r="E28" s="20">
        <v>79</v>
      </c>
      <c r="F28" s="21">
        <f t="shared" si="3"/>
        <v>23.7</v>
      </c>
      <c r="G28" s="21">
        <v>18.400000000000002</v>
      </c>
      <c r="H28" s="21">
        <f t="shared" si="4"/>
        <v>42.1</v>
      </c>
      <c r="I28" s="20">
        <v>2</v>
      </c>
      <c r="J28" s="49"/>
      <c r="K28" s="6">
        <f t="shared" si="5"/>
      </c>
      <c r="IQ28" s="59"/>
      <c r="IR28" s="59"/>
      <c r="IS28" s="59"/>
      <c r="IT28" s="59"/>
      <c r="IU28" s="60"/>
      <c r="IV28" s="60"/>
    </row>
    <row r="29" spans="1:256" s="2" customFormat="1" ht="16.5" customHeight="1">
      <c r="A29" s="18">
        <v>5017</v>
      </c>
      <c r="B29" s="19" t="s">
        <v>566</v>
      </c>
      <c r="C29" s="19" t="s">
        <v>549</v>
      </c>
      <c r="D29" s="20" t="s">
        <v>567</v>
      </c>
      <c r="E29" s="20">
        <v>73</v>
      </c>
      <c r="F29" s="21">
        <f t="shared" si="3"/>
        <v>21.9</v>
      </c>
      <c r="G29" s="21">
        <v>19.6</v>
      </c>
      <c r="H29" s="21">
        <f t="shared" si="4"/>
        <v>41.5</v>
      </c>
      <c r="I29" s="20">
        <v>3</v>
      </c>
      <c r="J29" s="49"/>
      <c r="K29" s="6">
        <f t="shared" si="5"/>
      </c>
      <c r="IQ29" s="59"/>
      <c r="IR29" s="59"/>
      <c r="IS29" s="59"/>
      <c r="IT29" s="59"/>
      <c r="IU29" s="60"/>
      <c r="IV29" s="60"/>
    </row>
    <row r="30" spans="1:256" s="2" customFormat="1" ht="16.5" customHeight="1">
      <c r="A30" s="18">
        <v>5020</v>
      </c>
      <c r="B30" s="19" t="s">
        <v>568</v>
      </c>
      <c r="C30" s="19" t="s">
        <v>549</v>
      </c>
      <c r="D30" s="20" t="s">
        <v>569</v>
      </c>
      <c r="E30" s="20">
        <v>78</v>
      </c>
      <c r="F30" s="21">
        <f t="shared" si="3"/>
        <v>23.4</v>
      </c>
      <c r="G30" s="21">
        <v>18</v>
      </c>
      <c r="H30" s="21">
        <f t="shared" si="4"/>
        <v>41.4</v>
      </c>
      <c r="I30" s="20">
        <v>4</v>
      </c>
      <c r="J30" s="49"/>
      <c r="K30" s="6">
        <f t="shared" si="5"/>
      </c>
      <c r="IQ30" s="59"/>
      <c r="IR30" s="59"/>
      <c r="IS30" s="59"/>
      <c r="IT30" s="59"/>
      <c r="IU30" s="60"/>
      <c r="IV30" s="60"/>
    </row>
    <row r="31" spans="1:256" s="2" customFormat="1" ht="16.5" customHeight="1">
      <c r="A31" s="18">
        <v>5021</v>
      </c>
      <c r="B31" s="19" t="s">
        <v>570</v>
      </c>
      <c r="C31" s="19" t="s">
        <v>549</v>
      </c>
      <c r="D31" s="20" t="s">
        <v>571</v>
      </c>
      <c r="E31" s="20">
        <v>80</v>
      </c>
      <c r="F31" s="21">
        <f t="shared" si="3"/>
        <v>24</v>
      </c>
      <c r="G31" s="21">
        <v>16.8</v>
      </c>
      <c r="H31" s="21">
        <f t="shared" si="4"/>
        <v>40.8</v>
      </c>
      <c r="I31" s="20">
        <v>5</v>
      </c>
      <c r="J31" s="49"/>
      <c r="K31" s="6">
        <f t="shared" si="5"/>
      </c>
      <c r="IQ31" s="59"/>
      <c r="IR31" s="59"/>
      <c r="IS31" s="59"/>
      <c r="IT31" s="59"/>
      <c r="IU31" s="60"/>
      <c r="IV31" s="60"/>
    </row>
    <row r="32" spans="1:256" s="2" customFormat="1" ht="16.5" customHeight="1">
      <c r="A32" s="18">
        <v>5022</v>
      </c>
      <c r="B32" s="19" t="s">
        <v>572</v>
      </c>
      <c r="C32" s="19" t="s">
        <v>549</v>
      </c>
      <c r="D32" s="20" t="s">
        <v>573</v>
      </c>
      <c r="E32" s="20">
        <v>80</v>
      </c>
      <c r="F32" s="21">
        <f t="shared" si="3"/>
        <v>24</v>
      </c>
      <c r="G32" s="21">
        <v>16.8</v>
      </c>
      <c r="H32" s="21">
        <f t="shared" si="4"/>
        <v>40.8</v>
      </c>
      <c r="I32" s="20">
        <v>6</v>
      </c>
      <c r="J32" s="49"/>
      <c r="K32" s="6">
        <f t="shared" si="5"/>
      </c>
      <c r="IQ32" s="59"/>
      <c r="IR32" s="59"/>
      <c r="IS32" s="59"/>
      <c r="IT32" s="59"/>
      <c r="IU32" s="60"/>
      <c r="IV32" s="60"/>
    </row>
    <row r="33" spans="1:256" s="2" customFormat="1" ht="16.5" customHeight="1">
      <c r="A33" s="18">
        <v>5027</v>
      </c>
      <c r="B33" s="19" t="s">
        <v>574</v>
      </c>
      <c r="C33" s="19" t="s">
        <v>549</v>
      </c>
      <c r="D33" s="20" t="s">
        <v>575</v>
      </c>
      <c r="E33" s="20">
        <v>78</v>
      </c>
      <c r="F33" s="21">
        <f t="shared" si="3"/>
        <v>23.4</v>
      </c>
      <c r="G33" s="21">
        <v>15.600000000000001</v>
      </c>
      <c r="H33" s="21">
        <f t="shared" si="4"/>
        <v>39</v>
      </c>
      <c r="I33" s="20">
        <v>7</v>
      </c>
      <c r="J33" s="49"/>
      <c r="K33" s="6">
        <f t="shared" si="5"/>
      </c>
      <c r="IQ33" s="59"/>
      <c r="IR33" s="59"/>
      <c r="IS33" s="59"/>
      <c r="IT33" s="59"/>
      <c r="IU33" s="60"/>
      <c r="IV33" s="60"/>
    </row>
    <row r="34" spans="1:256" s="2" customFormat="1" ht="16.5" customHeight="1">
      <c r="A34" s="18">
        <v>5024</v>
      </c>
      <c r="B34" s="19" t="s">
        <v>576</v>
      </c>
      <c r="C34" s="19" t="s">
        <v>549</v>
      </c>
      <c r="D34" s="20" t="s">
        <v>577</v>
      </c>
      <c r="E34" s="20">
        <v>76</v>
      </c>
      <c r="F34" s="21">
        <f t="shared" si="3"/>
        <v>22.8</v>
      </c>
      <c r="G34" s="21">
        <v>16</v>
      </c>
      <c r="H34" s="21">
        <f t="shared" si="4"/>
        <v>38.8</v>
      </c>
      <c r="I34" s="20">
        <v>8</v>
      </c>
      <c r="J34" s="49"/>
      <c r="K34" s="6">
        <f t="shared" si="5"/>
      </c>
      <c r="IQ34" s="59"/>
      <c r="IR34" s="59"/>
      <c r="IS34" s="59"/>
      <c r="IT34" s="59"/>
      <c r="IU34" s="60"/>
      <c r="IV34" s="60"/>
    </row>
    <row r="35" spans="1:256" s="2" customFormat="1" ht="16.5" customHeight="1">
      <c r="A35" s="18">
        <v>5026</v>
      </c>
      <c r="B35" s="19" t="s">
        <v>578</v>
      </c>
      <c r="C35" s="19" t="s">
        <v>549</v>
      </c>
      <c r="D35" s="20" t="s">
        <v>579</v>
      </c>
      <c r="E35" s="20">
        <v>75</v>
      </c>
      <c r="F35" s="21">
        <f t="shared" si="3"/>
        <v>22.5</v>
      </c>
      <c r="G35" s="21">
        <v>16</v>
      </c>
      <c r="H35" s="21">
        <f t="shared" si="4"/>
        <v>38.5</v>
      </c>
      <c r="I35" s="20">
        <v>9</v>
      </c>
      <c r="J35" s="49"/>
      <c r="K35" s="6">
        <f t="shared" si="5"/>
      </c>
      <c r="IQ35" s="59"/>
      <c r="IR35" s="59"/>
      <c r="IS35" s="59"/>
      <c r="IT35" s="59"/>
      <c r="IU35" s="60"/>
      <c r="IV35" s="60"/>
    </row>
    <row r="36" spans="1:256" s="2" customFormat="1" ht="19.5" customHeight="1">
      <c r="A36" s="23" t="s">
        <v>283</v>
      </c>
      <c r="B36" s="24"/>
      <c r="C36" s="24"/>
      <c r="D36" s="24"/>
      <c r="E36" s="24"/>
      <c r="F36" s="24"/>
      <c r="G36" s="24"/>
      <c r="H36" s="24"/>
      <c r="I36" s="24"/>
      <c r="J36" s="50"/>
      <c r="K36" s="6">
        <f t="shared" si="5"/>
      </c>
      <c r="IQ36" s="59"/>
      <c r="IR36" s="59"/>
      <c r="IS36" s="59"/>
      <c r="IT36" s="59"/>
      <c r="IU36" s="60"/>
      <c r="IV36" s="60"/>
    </row>
    <row r="37" spans="1:256" s="2" customFormat="1" ht="16.5" customHeight="1">
      <c r="A37" s="18">
        <v>5023</v>
      </c>
      <c r="B37" s="19" t="s">
        <v>580</v>
      </c>
      <c r="C37" s="19" t="s">
        <v>549</v>
      </c>
      <c r="D37" s="20" t="s">
        <v>581</v>
      </c>
      <c r="E37" s="20">
        <v>69</v>
      </c>
      <c r="F37" s="21">
        <f aca="true" t="shared" si="6" ref="F37:F42">E37*0.3</f>
        <v>20.7</v>
      </c>
      <c r="G37" s="21">
        <v>16</v>
      </c>
      <c r="H37" s="21">
        <f aca="true" t="shared" si="7" ref="H37:H42">F37+G37</f>
        <v>36.7</v>
      </c>
      <c r="I37" s="20">
        <v>10</v>
      </c>
      <c r="J37" s="49"/>
      <c r="K37" s="6">
        <f t="shared" si="5"/>
      </c>
      <c r="IQ37" s="59"/>
      <c r="IR37" s="59"/>
      <c r="IS37" s="59"/>
      <c r="IT37" s="59"/>
      <c r="IU37" s="60"/>
      <c r="IV37" s="60"/>
    </row>
    <row r="38" spans="1:256" s="2" customFormat="1" ht="16.5" customHeight="1">
      <c r="A38" s="18">
        <v>5025</v>
      </c>
      <c r="B38" s="19" t="s">
        <v>582</v>
      </c>
      <c r="C38" s="19" t="s">
        <v>549</v>
      </c>
      <c r="D38" s="20" t="s">
        <v>583</v>
      </c>
      <c r="E38" s="20">
        <v>67</v>
      </c>
      <c r="F38" s="21">
        <f t="shared" si="6"/>
        <v>20.099999999999998</v>
      </c>
      <c r="G38" s="21">
        <v>16</v>
      </c>
      <c r="H38" s="21">
        <f t="shared" si="7"/>
        <v>36.099999999999994</v>
      </c>
      <c r="I38" s="20">
        <v>11</v>
      </c>
      <c r="J38" s="49"/>
      <c r="K38" s="6">
        <f t="shared" si="5"/>
      </c>
      <c r="IQ38" s="59"/>
      <c r="IR38" s="59"/>
      <c r="IS38" s="59"/>
      <c r="IT38" s="59"/>
      <c r="IU38" s="60"/>
      <c r="IV38" s="60"/>
    </row>
    <row r="39" spans="1:256" s="2" customFormat="1" ht="16.5" customHeight="1">
      <c r="A39" s="18">
        <v>5031</v>
      </c>
      <c r="B39" s="19" t="s">
        <v>584</v>
      </c>
      <c r="C39" s="19" t="s">
        <v>549</v>
      </c>
      <c r="D39" s="20" t="s">
        <v>585</v>
      </c>
      <c r="E39" s="20">
        <v>73</v>
      </c>
      <c r="F39" s="21">
        <f t="shared" si="6"/>
        <v>21.9</v>
      </c>
      <c r="G39" s="21">
        <v>14</v>
      </c>
      <c r="H39" s="21">
        <f t="shared" si="7"/>
        <v>35.9</v>
      </c>
      <c r="I39" s="20">
        <v>12</v>
      </c>
      <c r="J39" s="49"/>
      <c r="K39" s="6">
        <f t="shared" si="5"/>
      </c>
      <c r="IQ39" s="59"/>
      <c r="IR39" s="59"/>
      <c r="IS39" s="59"/>
      <c r="IT39" s="59"/>
      <c r="IU39" s="60"/>
      <c r="IV39" s="60"/>
    </row>
    <row r="40" spans="1:256" s="2" customFormat="1" ht="16.5" customHeight="1">
      <c r="A40" s="18">
        <v>5030</v>
      </c>
      <c r="B40" s="19" t="s">
        <v>586</v>
      </c>
      <c r="C40" s="19" t="s">
        <v>549</v>
      </c>
      <c r="D40" s="20" t="s">
        <v>587</v>
      </c>
      <c r="E40" s="20">
        <v>70</v>
      </c>
      <c r="F40" s="21">
        <f t="shared" si="6"/>
        <v>21</v>
      </c>
      <c r="G40" s="21">
        <v>14.4</v>
      </c>
      <c r="H40" s="21">
        <f t="shared" si="7"/>
        <v>35.4</v>
      </c>
      <c r="I40" s="20">
        <v>13</v>
      </c>
      <c r="J40" s="49"/>
      <c r="K40" s="6">
        <f t="shared" si="5"/>
      </c>
      <c r="IQ40" s="59"/>
      <c r="IR40" s="59"/>
      <c r="IS40" s="59"/>
      <c r="IT40" s="59"/>
      <c r="IU40" s="60"/>
      <c r="IV40" s="60"/>
    </row>
    <row r="41" spans="1:256" s="2" customFormat="1" ht="16.5" customHeight="1">
      <c r="A41" s="18">
        <v>5029</v>
      </c>
      <c r="B41" s="19" t="s">
        <v>588</v>
      </c>
      <c r="C41" s="19" t="s">
        <v>549</v>
      </c>
      <c r="D41" s="20" t="s">
        <v>589</v>
      </c>
      <c r="E41" s="20">
        <v>68</v>
      </c>
      <c r="F41" s="21">
        <f t="shared" si="6"/>
        <v>20.4</v>
      </c>
      <c r="G41" s="21">
        <v>14.8</v>
      </c>
      <c r="H41" s="21">
        <f t="shared" si="7"/>
        <v>35.2</v>
      </c>
      <c r="I41" s="20">
        <v>14</v>
      </c>
      <c r="J41" s="49"/>
      <c r="K41" s="6">
        <f t="shared" si="5"/>
      </c>
      <c r="IQ41" s="59"/>
      <c r="IR41" s="59"/>
      <c r="IS41" s="59"/>
      <c r="IT41" s="59"/>
      <c r="IU41" s="60"/>
      <c r="IV41" s="60"/>
    </row>
    <row r="42" spans="1:256" s="2" customFormat="1" ht="16.5" customHeight="1">
      <c r="A42" s="25">
        <v>5028</v>
      </c>
      <c r="B42" s="26" t="s">
        <v>590</v>
      </c>
      <c r="C42" s="26" t="s">
        <v>549</v>
      </c>
      <c r="D42" s="27" t="s">
        <v>591</v>
      </c>
      <c r="E42" s="27">
        <v>63</v>
      </c>
      <c r="F42" s="28">
        <f t="shared" si="6"/>
        <v>18.9</v>
      </c>
      <c r="G42" s="28">
        <v>15.2</v>
      </c>
      <c r="H42" s="28">
        <f t="shared" si="7"/>
        <v>34.099999999999994</v>
      </c>
      <c r="I42" s="27">
        <v>15</v>
      </c>
      <c r="J42" s="51"/>
      <c r="K42" s="6">
        <f t="shared" si="5"/>
      </c>
      <c r="IQ42" s="59"/>
      <c r="IR42" s="59"/>
      <c r="IS42" s="59"/>
      <c r="IT42" s="59"/>
      <c r="IU42" s="60"/>
      <c r="IV42" s="60"/>
    </row>
    <row r="43" spans="1:256" s="2" customFormat="1" ht="13.5" customHeight="1">
      <c r="A43" s="39"/>
      <c r="B43" s="40"/>
      <c r="C43" s="40"/>
      <c r="D43" s="39"/>
      <c r="E43" s="39"/>
      <c r="F43" s="41"/>
      <c r="G43" s="41"/>
      <c r="H43" s="41"/>
      <c r="I43" s="39"/>
      <c r="J43" s="39"/>
      <c r="K43" s="6">
        <f t="shared" si="5"/>
      </c>
      <c r="IQ43" s="59"/>
      <c r="IR43" s="59"/>
      <c r="IS43" s="59"/>
      <c r="IT43" s="59"/>
      <c r="IU43" s="60"/>
      <c r="IV43" s="60"/>
    </row>
    <row r="44" spans="1:256" s="2" customFormat="1" ht="13.5" customHeight="1">
      <c r="A44" s="39"/>
      <c r="B44" s="40"/>
      <c r="C44" s="40"/>
      <c r="D44" s="39"/>
      <c r="E44" s="39"/>
      <c r="F44" s="41"/>
      <c r="G44" s="41"/>
      <c r="H44" s="41"/>
      <c r="I44" s="39"/>
      <c r="J44" s="39"/>
      <c r="K44" s="6"/>
      <c r="IQ44" s="59"/>
      <c r="IR44" s="59"/>
      <c r="IS44" s="59"/>
      <c r="IT44" s="59"/>
      <c r="IU44" s="60"/>
      <c r="IV44" s="60"/>
    </row>
    <row r="45" spans="1:256" s="2" customFormat="1" ht="13.5" customHeight="1">
      <c r="A45" s="42"/>
      <c r="B45" s="40"/>
      <c r="C45" s="40"/>
      <c r="D45" s="42"/>
      <c r="E45" s="39"/>
      <c r="F45" s="41"/>
      <c r="G45" s="41"/>
      <c r="H45" s="41"/>
      <c r="I45" s="39"/>
      <c r="J45" s="53"/>
      <c r="K45" s="6">
        <f aca="true" t="shared" si="8" ref="K45:K55">MID(D45,15,4)</f>
      </c>
      <c r="IQ45" s="59"/>
      <c r="IR45" s="59"/>
      <c r="IS45" s="59"/>
      <c r="IT45" s="59"/>
      <c r="IU45" s="60"/>
      <c r="IV45" s="60"/>
    </row>
    <row r="46" spans="1:256" s="2" customFormat="1" ht="19.5" customHeight="1">
      <c r="A46" s="13" t="s">
        <v>592</v>
      </c>
      <c r="B46" s="14"/>
      <c r="C46" s="14"/>
      <c r="D46" s="14"/>
      <c r="E46" s="14"/>
      <c r="F46" s="14"/>
      <c r="G46" s="14"/>
      <c r="H46" s="14"/>
      <c r="I46" s="14"/>
      <c r="J46" s="47"/>
      <c r="K46" s="6">
        <f t="shared" si="8"/>
      </c>
      <c r="IQ46" s="59"/>
      <c r="IR46" s="59"/>
      <c r="IS46" s="59"/>
      <c r="IT46" s="59"/>
      <c r="IU46" s="60"/>
      <c r="IV46" s="60"/>
    </row>
    <row r="47" spans="1:256" s="2" customFormat="1" ht="34.5" customHeight="1">
      <c r="A47" s="16" t="s">
        <v>2</v>
      </c>
      <c r="B47" s="17" t="s">
        <v>3</v>
      </c>
      <c r="C47" s="17" t="s">
        <v>529</v>
      </c>
      <c r="D47" s="17" t="s">
        <v>4</v>
      </c>
      <c r="E47" s="17" t="s">
        <v>5</v>
      </c>
      <c r="F47" s="17" t="s">
        <v>6</v>
      </c>
      <c r="G47" s="17" t="s">
        <v>7</v>
      </c>
      <c r="H47" s="17" t="s">
        <v>8</v>
      </c>
      <c r="I47" s="17" t="s">
        <v>9</v>
      </c>
      <c r="J47" s="48" t="s">
        <v>10</v>
      </c>
      <c r="K47" s="6"/>
      <c r="IQ47" s="59"/>
      <c r="IR47" s="59"/>
      <c r="IS47" s="59"/>
      <c r="IT47" s="59"/>
      <c r="IU47" s="60"/>
      <c r="IV47" s="60"/>
    </row>
    <row r="48" spans="1:256" s="2" customFormat="1" ht="16.5" customHeight="1">
      <c r="A48" s="18">
        <v>5032</v>
      </c>
      <c r="B48" s="19" t="s">
        <v>593</v>
      </c>
      <c r="C48" s="19" t="s">
        <v>549</v>
      </c>
      <c r="D48" s="19" t="s">
        <v>594</v>
      </c>
      <c r="E48" s="20">
        <v>72</v>
      </c>
      <c r="F48" s="21">
        <f aca="true" t="shared" si="9" ref="F48:F50">E48*0.3</f>
        <v>21.599999999999998</v>
      </c>
      <c r="G48" s="21">
        <v>15.2</v>
      </c>
      <c r="H48" s="21">
        <f aca="true" t="shared" si="10" ref="H48:H50">F48+G48</f>
        <v>36.8</v>
      </c>
      <c r="I48" s="20">
        <v>1</v>
      </c>
      <c r="J48" s="49"/>
      <c r="K48" s="6">
        <f t="shared" si="8"/>
      </c>
      <c r="IQ48" s="59"/>
      <c r="IR48" s="59"/>
      <c r="IS48" s="59"/>
      <c r="IT48" s="59"/>
      <c r="IU48" s="60"/>
      <c r="IV48" s="60"/>
    </row>
    <row r="49" spans="1:256" s="2" customFormat="1" ht="16.5" customHeight="1">
      <c r="A49" s="18">
        <v>5033</v>
      </c>
      <c r="B49" s="19" t="s">
        <v>595</v>
      </c>
      <c r="C49" s="19" t="s">
        <v>549</v>
      </c>
      <c r="D49" s="19" t="s">
        <v>596</v>
      </c>
      <c r="E49" s="20">
        <v>76</v>
      </c>
      <c r="F49" s="21">
        <f t="shared" si="9"/>
        <v>22.8</v>
      </c>
      <c r="G49" s="21">
        <v>13.600000000000001</v>
      </c>
      <c r="H49" s="21">
        <f t="shared" si="10"/>
        <v>36.400000000000006</v>
      </c>
      <c r="I49" s="20">
        <v>2</v>
      </c>
      <c r="J49" s="49"/>
      <c r="K49" s="6">
        <f t="shared" si="8"/>
      </c>
      <c r="IQ49" s="59"/>
      <c r="IR49" s="59"/>
      <c r="IS49" s="59"/>
      <c r="IT49" s="59"/>
      <c r="IU49" s="60"/>
      <c r="IV49" s="60"/>
    </row>
    <row r="50" spans="1:256" s="2" customFormat="1" ht="16.5" customHeight="1">
      <c r="A50" s="18">
        <v>5034</v>
      </c>
      <c r="B50" s="19" t="s">
        <v>597</v>
      </c>
      <c r="C50" s="19" t="s">
        <v>549</v>
      </c>
      <c r="D50" s="19" t="s">
        <v>598</v>
      </c>
      <c r="E50" s="20">
        <v>74</v>
      </c>
      <c r="F50" s="21">
        <f t="shared" si="9"/>
        <v>22.2</v>
      </c>
      <c r="G50" s="21">
        <v>11.600000000000001</v>
      </c>
      <c r="H50" s="21">
        <f t="shared" si="10"/>
        <v>33.8</v>
      </c>
      <c r="I50" s="20">
        <v>3</v>
      </c>
      <c r="J50" s="49"/>
      <c r="K50" s="6">
        <f t="shared" si="8"/>
      </c>
      <c r="IQ50" s="59"/>
      <c r="IR50" s="59"/>
      <c r="IS50" s="59"/>
      <c r="IT50" s="59"/>
      <c r="IU50" s="60"/>
      <c r="IV50" s="60"/>
    </row>
    <row r="51" spans="1:256" s="2" customFormat="1" ht="19.5" customHeight="1">
      <c r="A51" s="23" t="s">
        <v>283</v>
      </c>
      <c r="B51" s="24"/>
      <c r="C51" s="24"/>
      <c r="D51" s="24"/>
      <c r="E51" s="24"/>
      <c r="F51" s="24"/>
      <c r="G51" s="24"/>
      <c r="H51" s="24"/>
      <c r="I51" s="24"/>
      <c r="J51" s="50"/>
      <c r="K51" s="6">
        <f t="shared" si="8"/>
      </c>
      <c r="IQ51" s="59"/>
      <c r="IR51" s="59"/>
      <c r="IS51" s="59"/>
      <c r="IT51" s="59"/>
      <c r="IU51" s="60"/>
      <c r="IV51" s="60"/>
    </row>
    <row r="52" spans="1:256" s="2" customFormat="1" ht="16.5" customHeight="1">
      <c r="A52" s="25">
        <v>5035</v>
      </c>
      <c r="B52" s="26" t="s">
        <v>599</v>
      </c>
      <c r="C52" s="26" t="s">
        <v>549</v>
      </c>
      <c r="D52" s="26" t="s">
        <v>600</v>
      </c>
      <c r="E52" s="27">
        <v>73</v>
      </c>
      <c r="F52" s="28">
        <f>E52*0.3</f>
        <v>21.9</v>
      </c>
      <c r="G52" s="28">
        <v>10</v>
      </c>
      <c r="H52" s="28">
        <f>F52+G52</f>
        <v>31.9</v>
      </c>
      <c r="I52" s="27">
        <v>4</v>
      </c>
      <c r="J52" s="51"/>
      <c r="K52" s="6">
        <f t="shared" si="8"/>
      </c>
      <c r="IQ52" s="59"/>
      <c r="IR52" s="59"/>
      <c r="IS52" s="59"/>
      <c r="IT52" s="59"/>
      <c r="IU52" s="60"/>
      <c r="IV52" s="60"/>
    </row>
    <row r="53" spans="1:256" s="2" customFormat="1" ht="13.5" customHeight="1">
      <c r="A53" s="39"/>
      <c r="B53" s="40"/>
      <c r="C53" s="40"/>
      <c r="D53" s="40"/>
      <c r="E53" s="39"/>
      <c r="F53" s="41"/>
      <c r="G53" s="41"/>
      <c r="H53" s="41"/>
      <c r="I53" s="39"/>
      <c r="J53" s="39"/>
      <c r="K53" s="6">
        <f t="shared" si="8"/>
      </c>
      <c r="IQ53" s="59"/>
      <c r="IR53" s="59"/>
      <c r="IS53" s="59"/>
      <c r="IT53" s="59"/>
      <c r="IU53" s="60"/>
      <c r="IV53" s="60"/>
    </row>
    <row r="54" spans="1:256" s="2" customFormat="1" ht="13.5" customHeight="1">
      <c r="A54" s="43"/>
      <c r="B54" s="44"/>
      <c r="C54" s="44"/>
      <c r="D54" s="36"/>
      <c r="E54" s="45"/>
      <c r="F54" s="46"/>
      <c r="G54" s="46"/>
      <c r="H54" s="46"/>
      <c r="I54" s="45"/>
      <c r="J54" s="54"/>
      <c r="K54" s="6">
        <f t="shared" si="8"/>
      </c>
      <c r="IQ54" s="59"/>
      <c r="IR54" s="59"/>
      <c r="IS54" s="59"/>
      <c r="IT54" s="59"/>
      <c r="IU54" s="60"/>
      <c r="IV54" s="60"/>
    </row>
    <row r="55" spans="1:256" s="2" customFormat="1" ht="19.5" customHeight="1">
      <c r="A55" s="13" t="s">
        <v>601</v>
      </c>
      <c r="B55" s="14"/>
      <c r="C55" s="14"/>
      <c r="D55" s="14"/>
      <c r="E55" s="14"/>
      <c r="F55" s="14"/>
      <c r="G55" s="14"/>
      <c r="H55" s="14"/>
      <c r="I55" s="14"/>
      <c r="J55" s="47"/>
      <c r="K55" s="6">
        <f t="shared" si="8"/>
      </c>
      <c r="IQ55" s="59"/>
      <c r="IR55" s="59"/>
      <c r="IS55" s="59"/>
      <c r="IT55" s="59"/>
      <c r="IU55" s="60"/>
      <c r="IV55" s="60"/>
    </row>
    <row r="56" spans="1:256" s="2" customFormat="1" ht="34.5" customHeight="1">
      <c r="A56" s="16" t="s">
        <v>2</v>
      </c>
      <c r="B56" s="17" t="s">
        <v>3</v>
      </c>
      <c r="C56" s="17" t="s">
        <v>529</v>
      </c>
      <c r="D56" s="17" t="s">
        <v>4</v>
      </c>
      <c r="E56" s="17" t="s">
        <v>5</v>
      </c>
      <c r="F56" s="17" t="s">
        <v>6</v>
      </c>
      <c r="G56" s="17" t="s">
        <v>7</v>
      </c>
      <c r="H56" s="17" t="s">
        <v>8</v>
      </c>
      <c r="I56" s="17" t="s">
        <v>9</v>
      </c>
      <c r="J56" s="48" t="s">
        <v>10</v>
      </c>
      <c r="K56" s="6"/>
      <c r="IQ56" s="59"/>
      <c r="IR56" s="59"/>
      <c r="IS56" s="59"/>
      <c r="IT56" s="59"/>
      <c r="IU56" s="60"/>
      <c r="IV56" s="60"/>
    </row>
    <row r="57" spans="1:256" s="2" customFormat="1" ht="16.5" customHeight="1">
      <c r="A57" s="18">
        <v>5036</v>
      </c>
      <c r="B57" s="19" t="s">
        <v>602</v>
      </c>
      <c r="C57" s="19" t="s">
        <v>531</v>
      </c>
      <c r="D57" s="19" t="s">
        <v>603</v>
      </c>
      <c r="E57" s="20">
        <v>79</v>
      </c>
      <c r="F57" s="21">
        <f aca="true" t="shared" si="11" ref="F57:F59">E57*0.3</f>
        <v>23.7</v>
      </c>
      <c r="G57" s="21">
        <v>18.400000000000002</v>
      </c>
      <c r="H57" s="21">
        <f aca="true" t="shared" si="12" ref="H57:H59">F57+G57</f>
        <v>42.1</v>
      </c>
      <c r="I57" s="20">
        <v>1</v>
      </c>
      <c r="J57" s="49"/>
      <c r="K57" s="6">
        <f aca="true" t="shared" si="13" ref="K57:K65">MID(D57,15,4)</f>
      </c>
      <c r="IQ57" s="59"/>
      <c r="IR57" s="59"/>
      <c r="IS57" s="59"/>
      <c r="IT57" s="59"/>
      <c r="IU57" s="60"/>
      <c r="IV57" s="60"/>
    </row>
    <row r="58" spans="1:256" s="2" customFormat="1" ht="16.5" customHeight="1">
      <c r="A58" s="18">
        <v>5038</v>
      </c>
      <c r="B58" s="19" t="s">
        <v>604</v>
      </c>
      <c r="C58" s="19" t="s">
        <v>549</v>
      </c>
      <c r="D58" s="19" t="s">
        <v>605</v>
      </c>
      <c r="E58" s="20">
        <v>84</v>
      </c>
      <c r="F58" s="21">
        <f t="shared" si="11"/>
        <v>25.2</v>
      </c>
      <c r="G58" s="21">
        <v>15.600000000000001</v>
      </c>
      <c r="H58" s="21">
        <f t="shared" si="12"/>
        <v>40.8</v>
      </c>
      <c r="I58" s="20">
        <v>2</v>
      </c>
      <c r="J58" s="49"/>
      <c r="K58" s="6">
        <f t="shared" si="13"/>
      </c>
      <c r="IQ58" s="59"/>
      <c r="IR58" s="59"/>
      <c r="IS58" s="59"/>
      <c r="IT58" s="59"/>
      <c r="IU58" s="60"/>
      <c r="IV58" s="60"/>
    </row>
    <row r="59" spans="1:256" s="2" customFormat="1" ht="16.5" customHeight="1">
      <c r="A59" s="18">
        <v>5037</v>
      </c>
      <c r="B59" s="19" t="s">
        <v>606</v>
      </c>
      <c r="C59" s="19" t="s">
        <v>549</v>
      </c>
      <c r="D59" s="19" t="s">
        <v>607</v>
      </c>
      <c r="E59" s="20">
        <v>79</v>
      </c>
      <c r="F59" s="21">
        <f t="shared" si="11"/>
        <v>23.7</v>
      </c>
      <c r="G59" s="21">
        <v>16</v>
      </c>
      <c r="H59" s="21">
        <f t="shared" si="12"/>
        <v>39.7</v>
      </c>
      <c r="I59" s="20">
        <v>3</v>
      </c>
      <c r="J59" s="49"/>
      <c r="K59" s="6">
        <f t="shared" si="13"/>
      </c>
      <c r="IQ59" s="59"/>
      <c r="IR59" s="59"/>
      <c r="IS59" s="59"/>
      <c r="IT59" s="59"/>
      <c r="IU59" s="60"/>
      <c r="IV59" s="60"/>
    </row>
    <row r="60" spans="1:256" s="2" customFormat="1" ht="19.5" customHeight="1">
      <c r="A60" s="23" t="s">
        <v>283</v>
      </c>
      <c r="B60" s="24"/>
      <c r="C60" s="24"/>
      <c r="D60" s="24"/>
      <c r="E60" s="24"/>
      <c r="F60" s="24"/>
      <c r="G60" s="24"/>
      <c r="H60" s="24"/>
      <c r="I60" s="24"/>
      <c r="J60" s="50"/>
      <c r="K60" s="6">
        <f t="shared" si="13"/>
      </c>
      <c r="IQ60" s="59"/>
      <c r="IR60" s="59"/>
      <c r="IS60" s="59"/>
      <c r="IT60" s="59"/>
      <c r="IU60" s="60"/>
      <c r="IV60" s="60"/>
    </row>
    <row r="61" spans="1:256" s="2" customFormat="1" ht="16.5" customHeight="1">
      <c r="A61" s="18">
        <v>5040</v>
      </c>
      <c r="B61" s="19" t="s">
        <v>608</v>
      </c>
      <c r="C61" s="19" t="s">
        <v>549</v>
      </c>
      <c r="D61" s="19" t="s">
        <v>462</v>
      </c>
      <c r="E61" s="20">
        <v>71</v>
      </c>
      <c r="F61" s="21">
        <f>E61*0.3</f>
        <v>21.3</v>
      </c>
      <c r="G61" s="21">
        <v>14.8</v>
      </c>
      <c r="H61" s="21">
        <f>F61+G61</f>
        <v>36.1</v>
      </c>
      <c r="I61" s="20">
        <v>4</v>
      </c>
      <c r="J61" s="49"/>
      <c r="K61" s="6">
        <f t="shared" si="13"/>
      </c>
      <c r="IQ61" s="59"/>
      <c r="IR61" s="59"/>
      <c r="IS61" s="59"/>
      <c r="IT61" s="59"/>
      <c r="IU61" s="60"/>
      <c r="IV61" s="60"/>
    </row>
    <row r="62" spans="1:256" s="2" customFormat="1" ht="16.5" customHeight="1">
      <c r="A62" s="25">
        <v>5039</v>
      </c>
      <c r="B62" s="26" t="s">
        <v>609</v>
      </c>
      <c r="C62" s="26" t="s">
        <v>549</v>
      </c>
      <c r="D62" s="26" t="s">
        <v>610</v>
      </c>
      <c r="E62" s="27">
        <v>0</v>
      </c>
      <c r="F62" s="28">
        <f>E62*0.3</f>
        <v>0</v>
      </c>
      <c r="G62" s="28">
        <v>15.2</v>
      </c>
      <c r="H62" s="28">
        <f>F62+G62</f>
        <v>15.2</v>
      </c>
      <c r="I62" s="27">
        <v>5</v>
      </c>
      <c r="J62" s="55" t="s">
        <v>413</v>
      </c>
      <c r="K62" s="6">
        <f t="shared" si="13"/>
      </c>
      <c r="IQ62" s="59"/>
      <c r="IR62" s="59"/>
      <c r="IS62" s="59"/>
      <c r="IT62" s="59"/>
      <c r="IU62" s="60"/>
      <c r="IV62" s="60"/>
    </row>
    <row r="63" spans="1:256" s="2" customFormat="1" ht="13.5" customHeight="1">
      <c r="A63" s="39"/>
      <c r="B63" s="40"/>
      <c r="C63" s="40"/>
      <c r="D63" s="40"/>
      <c r="E63" s="39"/>
      <c r="F63" s="41"/>
      <c r="G63" s="41"/>
      <c r="H63" s="41"/>
      <c r="I63" s="39"/>
      <c r="J63" s="56"/>
      <c r="K63" s="6">
        <f t="shared" si="13"/>
      </c>
      <c r="IQ63" s="59"/>
      <c r="IR63" s="59"/>
      <c r="IS63" s="59"/>
      <c r="IT63" s="59"/>
      <c r="IU63" s="60"/>
      <c r="IV63" s="60"/>
    </row>
    <row r="64" spans="1:256" s="2" customFormat="1" ht="13.5" customHeight="1">
      <c r="A64" s="45"/>
      <c r="B64" s="44"/>
      <c r="C64" s="44"/>
      <c r="D64" s="44"/>
      <c r="E64" s="45"/>
      <c r="F64" s="46"/>
      <c r="G64" s="46"/>
      <c r="H64" s="46"/>
      <c r="I64" s="45"/>
      <c r="J64" s="57"/>
      <c r="K64" s="6">
        <f t="shared" si="13"/>
      </c>
      <c r="IQ64" s="59"/>
      <c r="IR64" s="59"/>
      <c r="IS64" s="59"/>
      <c r="IT64" s="59"/>
      <c r="IU64" s="60"/>
      <c r="IV64" s="60"/>
    </row>
    <row r="65" spans="1:256" s="4" customFormat="1" ht="19.5" customHeight="1">
      <c r="A65" s="13" t="s">
        <v>611</v>
      </c>
      <c r="B65" s="14"/>
      <c r="C65" s="14"/>
      <c r="D65" s="14"/>
      <c r="E65" s="14"/>
      <c r="F65" s="14"/>
      <c r="G65" s="14"/>
      <c r="H65" s="14"/>
      <c r="I65" s="14"/>
      <c r="J65" s="47"/>
      <c r="K65" s="62">
        <f t="shared" si="13"/>
      </c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3"/>
      <c r="IL65" s="63"/>
      <c r="IM65" s="63"/>
      <c r="IN65" s="63"/>
      <c r="IO65" s="63"/>
      <c r="IP65" s="63"/>
      <c r="IQ65" s="64"/>
      <c r="IR65" s="64"/>
      <c r="IS65" s="64"/>
      <c r="IT65" s="64"/>
      <c r="IU65" s="65"/>
      <c r="IV65" s="65"/>
    </row>
    <row r="66" spans="1:256" s="2" customFormat="1" ht="34.5" customHeight="1">
      <c r="A66" s="16" t="s">
        <v>2</v>
      </c>
      <c r="B66" s="17" t="s">
        <v>3</v>
      </c>
      <c r="C66" s="17" t="s">
        <v>529</v>
      </c>
      <c r="D66" s="17" t="s">
        <v>4</v>
      </c>
      <c r="E66" s="17" t="s">
        <v>5</v>
      </c>
      <c r="F66" s="17" t="s">
        <v>6</v>
      </c>
      <c r="G66" s="17" t="s">
        <v>7</v>
      </c>
      <c r="H66" s="17" t="s">
        <v>8</v>
      </c>
      <c r="I66" s="17" t="s">
        <v>9</v>
      </c>
      <c r="J66" s="48" t="s">
        <v>10</v>
      </c>
      <c r="K66" s="6"/>
      <c r="IQ66" s="59"/>
      <c r="IR66" s="59"/>
      <c r="IS66" s="59"/>
      <c r="IT66" s="59"/>
      <c r="IU66" s="60"/>
      <c r="IV66" s="60"/>
    </row>
    <row r="67" spans="1:256" s="2" customFormat="1" ht="16.5" customHeight="1">
      <c r="A67" s="18">
        <v>5041</v>
      </c>
      <c r="B67" s="19" t="s">
        <v>612</v>
      </c>
      <c r="C67" s="19" t="s">
        <v>531</v>
      </c>
      <c r="D67" s="19" t="s">
        <v>613</v>
      </c>
      <c r="E67" s="20">
        <v>69</v>
      </c>
      <c r="F67" s="21">
        <f aca="true" t="shared" si="14" ref="F67:F72">E67*0.3</f>
        <v>20.7</v>
      </c>
      <c r="G67" s="21">
        <v>18</v>
      </c>
      <c r="H67" s="21">
        <f aca="true" t="shared" si="15" ref="H67:H72">F67+G67</f>
        <v>38.7</v>
      </c>
      <c r="I67" s="20">
        <v>1</v>
      </c>
      <c r="J67" s="49"/>
      <c r="K67" s="6">
        <f aca="true" t="shared" si="16" ref="K67:K77">MID(D67,15,4)</f>
      </c>
      <c r="IQ67" s="59"/>
      <c r="IR67" s="59"/>
      <c r="IS67" s="59"/>
      <c r="IT67" s="59"/>
      <c r="IU67" s="60"/>
      <c r="IV67" s="60"/>
    </row>
    <row r="68" spans="1:256" s="2" customFormat="1" ht="16.5" customHeight="1">
      <c r="A68" s="18">
        <v>5049</v>
      </c>
      <c r="B68" s="19" t="s">
        <v>614</v>
      </c>
      <c r="C68" s="19" t="s">
        <v>531</v>
      </c>
      <c r="D68" s="22" t="s">
        <v>615</v>
      </c>
      <c r="E68" s="20">
        <v>74</v>
      </c>
      <c r="F68" s="21">
        <f t="shared" si="14"/>
        <v>22.2</v>
      </c>
      <c r="G68" s="21">
        <v>14.8</v>
      </c>
      <c r="H68" s="21">
        <f t="shared" si="15"/>
        <v>37</v>
      </c>
      <c r="I68" s="20">
        <v>2</v>
      </c>
      <c r="J68" s="49"/>
      <c r="K68" s="6">
        <f t="shared" si="16"/>
      </c>
      <c r="IQ68" s="59"/>
      <c r="IR68" s="59"/>
      <c r="IS68" s="59"/>
      <c r="IT68" s="59"/>
      <c r="IU68" s="60"/>
      <c r="IV68" s="60"/>
    </row>
    <row r="69" spans="1:256" s="2" customFormat="1" ht="16.5" customHeight="1">
      <c r="A69" s="18">
        <v>5047</v>
      </c>
      <c r="B69" s="19" t="s">
        <v>616</v>
      </c>
      <c r="C69" s="19" t="s">
        <v>531</v>
      </c>
      <c r="D69" s="19" t="s">
        <v>617</v>
      </c>
      <c r="E69" s="20">
        <v>69</v>
      </c>
      <c r="F69" s="21">
        <f t="shared" si="14"/>
        <v>20.7</v>
      </c>
      <c r="G69" s="21">
        <v>15.600000000000001</v>
      </c>
      <c r="H69" s="21">
        <f t="shared" si="15"/>
        <v>36.3</v>
      </c>
      <c r="I69" s="20">
        <v>3</v>
      </c>
      <c r="J69" s="49"/>
      <c r="K69" s="6">
        <f t="shared" si="16"/>
      </c>
      <c r="IQ69" s="59"/>
      <c r="IR69" s="59"/>
      <c r="IS69" s="59"/>
      <c r="IT69" s="59"/>
      <c r="IU69" s="60"/>
      <c r="IV69" s="60"/>
    </row>
    <row r="70" spans="1:256" s="2" customFormat="1" ht="16.5" customHeight="1">
      <c r="A70" s="18">
        <v>5045</v>
      </c>
      <c r="B70" s="19" t="s">
        <v>618</v>
      </c>
      <c r="C70" s="19" t="s">
        <v>531</v>
      </c>
      <c r="D70" s="22" t="s">
        <v>619</v>
      </c>
      <c r="E70" s="20">
        <v>63</v>
      </c>
      <c r="F70" s="21">
        <f t="shared" si="14"/>
        <v>18.9</v>
      </c>
      <c r="G70" s="21">
        <v>16</v>
      </c>
      <c r="H70" s="21">
        <f t="shared" si="15"/>
        <v>34.9</v>
      </c>
      <c r="I70" s="20">
        <v>4</v>
      </c>
      <c r="J70" s="49"/>
      <c r="K70" s="6">
        <f t="shared" si="16"/>
      </c>
      <c r="IQ70" s="59"/>
      <c r="IR70" s="59"/>
      <c r="IS70" s="59"/>
      <c r="IT70" s="59"/>
      <c r="IU70" s="60"/>
      <c r="IV70" s="60"/>
    </row>
    <row r="71" spans="1:256" s="2" customFormat="1" ht="16.5" customHeight="1">
      <c r="A71" s="18">
        <v>5043</v>
      </c>
      <c r="B71" s="19" t="s">
        <v>620</v>
      </c>
      <c r="C71" s="19" t="s">
        <v>531</v>
      </c>
      <c r="D71" s="22" t="s">
        <v>621</v>
      </c>
      <c r="E71" s="20">
        <v>58</v>
      </c>
      <c r="F71" s="21">
        <f t="shared" si="14"/>
        <v>17.4</v>
      </c>
      <c r="G71" s="21">
        <v>17.2</v>
      </c>
      <c r="H71" s="21">
        <f t="shared" si="15"/>
        <v>34.599999999999994</v>
      </c>
      <c r="I71" s="20">
        <v>5</v>
      </c>
      <c r="J71" s="49"/>
      <c r="K71" s="6">
        <f t="shared" si="16"/>
      </c>
      <c r="IQ71" s="59"/>
      <c r="IR71" s="59"/>
      <c r="IS71" s="59"/>
      <c r="IT71" s="59"/>
      <c r="IU71" s="60"/>
      <c r="IV71" s="60"/>
    </row>
    <row r="72" spans="1:256" s="2" customFormat="1" ht="16.5" customHeight="1">
      <c r="A72" s="18">
        <v>5042</v>
      </c>
      <c r="B72" s="19" t="s">
        <v>622</v>
      </c>
      <c r="C72" s="19" t="s">
        <v>531</v>
      </c>
      <c r="D72" s="19" t="s">
        <v>623</v>
      </c>
      <c r="E72" s="20">
        <v>53</v>
      </c>
      <c r="F72" s="21">
        <f t="shared" si="14"/>
        <v>15.899999999999999</v>
      </c>
      <c r="G72" s="21">
        <v>17.6</v>
      </c>
      <c r="H72" s="21">
        <f t="shared" si="15"/>
        <v>33.5</v>
      </c>
      <c r="I72" s="20">
        <v>6</v>
      </c>
      <c r="J72" s="49"/>
      <c r="K72" s="6">
        <f t="shared" si="16"/>
      </c>
      <c r="IQ72" s="59"/>
      <c r="IR72" s="59"/>
      <c r="IS72" s="59"/>
      <c r="IT72" s="59"/>
      <c r="IU72" s="60"/>
      <c r="IV72" s="60"/>
    </row>
    <row r="73" spans="1:256" s="2" customFormat="1" ht="19.5" customHeight="1">
      <c r="A73" s="23" t="s">
        <v>283</v>
      </c>
      <c r="B73" s="24"/>
      <c r="C73" s="24"/>
      <c r="D73" s="24"/>
      <c r="E73" s="24"/>
      <c r="F73" s="24"/>
      <c r="G73" s="24"/>
      <c r="H73" s="24"/>
      <c r="I73" s="24"/>
      <c r="J73" s="50"/>
      <c r="K73" s="6">
        <f t="shared" si="16"/>
      </c>
      <c r="IQ73" s="59"/>
      <c r="IR73" s="59"/>
      <c r="IS73" s="59"/>
      <c r="IT73" s="59"/>
      <c r="IU73" s="60"/>
      <c r="IV73" s="60"/>
    </row>
    <row r="74" spans="1:256" s="2" customFormat="1" ht="16.5" customHeight="1">
      <c r="A74" s="18">
        <v>5050</v>
      </c>
      <c r="B74" s="19" t="s">
        <v>624</v>
      </c>
      <c r="C74" s="19" t="s">
        <v>531</v>
      </c>
      <c r="D74" s="19" t="s">
        <v>625</v>
      </c>
      <c r="E74" s="20">
        <v>59</v>
      </c>
      <c r="F74" s="21">
        <f aca="true" t="shared" si="17" ref="F74:F77">E74*0.3</f>
        <v>17.7</v>
      </c>
      <c r="G74" s="21">
        <v>14.4</v>
      </c>
      <c r="H74" s="21">
        <f aca="true" t="shared" si="18" ref="H74:H77">F74+G74</f>
        <v>32.1</v>
      </c>
      <c r="I74" s="20">
        <v>7</v>
      </c>
      <c r="J74" s="49"/>
      <c r="K74" s="6">
        <f t="shared" si="16"/>
      </c>
      <c r="IQ74" s="59"/>
      <c r="IR74" s="59"/>
      <c r="IS74" s="59"/>
      <c r="IT74" s="59"/>
      <c r="IU74" s="60"/>
      <c r="IV74" s="60"/>
    </row>
    <row r="75" spans="1:256" s="2" customFormat="1" ht="16.5" customHeight="1">
      <c r="A75" s="18">
        <v>5044</v>
      </c>
      <c r="B75" s="19" t="s">
        <v>626</v>
      </c>
      <c r="C75" s="19" t="s">
        <v>531</v>
      </c>
      <c r="D75" s="19" t="s">
        <v>191</v>
      </c>
      <c r="E75" s="20">
        <v>49</v>
      </c>
      <c r="F75" s="21">
        <f t="shared" si="17"/>
        <v>14.7</v>
      </c>
      <c r="G75" s="21">
        <v>16.400000000000002</v>
      </c>
      <c r="H75" s="21">
        <f t="shared" si="18"/>
        <v>31.1</v>
      </c>
      <c r="I75" s="20">
        <v>8</v>
      </c>
      <c r="J75" s="49"/>
      <c r="K75" s="6">
        <f t="shared" si="16"/>
      </c>
      <c r="IQ75" s="59"/>
      <c r="IR75" s="59"/>
      <c r="IS75" s="59"/>
      <c r="IT75" s="59"/>
      <c r="IU75" s="60"/>
      <c r="IV75" s="60"/>
    </row>
    <row r="76" spans="1:256" s="2" customFormat="1" ht="16.5" customHeight="1">
      <c r="A76" s="18">
        <v>5046</v>
      </c>
      <c r="B76" s="19" t="s">
        <v>627</v>
      </c>
      <c r="C76" s="19" t="s">
        <v>531</v>
      </c>
      <c r="D76" s="19" t="s">
        <v>628</v>
      </c>
      <c r="E76" s="20">
        <v>42</v>
      </c>
      <c r="F76" s="21">
        <f t="shared" si="17"/>
        <v>12.6</v>
      </c>
      <c r="G76" s="21">
        <v>16</v>
      </c>
      <c r="H76" s="21">
        <f t="shared" si="18"/>
        <v>28.6</v>
      </c>
      <c r="I76" s="20">
        <v>9</v>
      </c>
      <c r="J76" s="49"/>
      <c r="K76" s="6">
        <f t="shared" si="16"/>
      </c>
      <c r="IQ76" s="59"/>
      <c r="IR76" s="59"/>
      <c r="IS76" s="59"/>
      <c r="IT76" s="59"/>
      <c r="IU76" s="60"/>
      <c r="IV76" s="60"/>
    </row>
    <row r="77" spans="1:256" s="2" customFormat="1" ht="16.5" customHeight="1">
      <c r="A77" s="25">
        <v>5048</v>
      </c>
      <c r="B77" s="26" t="s">
        <v>629</v>
      </c>
      <c r="C77" s="26" t="s">
        <v>531</v>
      </c>
      <c r="D77" s="61" t="s">
        <v>161</v>
      </c>
      <c r="E77" s="27">
        <v>37</v>
      </c>
      <c r="F77" s="28">
        <f t="shared" si="17"/>
        <v>11.1</v>
      </c>
      <c r="G77" s="28">
        <v>15.2</v>
      </c>
      <c r="H77" s="28">
        <f t="shared" si="18"/>
        <v>26.299999999999997</v>
      </c>
      <c r="I77" s="27">
        <v>10</v>
      </c>
      <c r="J77" s="51"/>
      <c r="K77" s="6">
        <f t="shared" si="16"/>
      </c>
      <c r="IQ77" s="59"/>
      <c r="IR77" s="59"/>
      <c r="IS77" s="59"/>
      <c r="IT77" s="59"/>
      <c r="IU77" s="60"/>
      <c r="IV77" s="60"/>
    </row>
    <row r="78" spans="251:256" s="2" customFormat="1" ht="12">
      <c r="IQ78" s="59"/>
      <c r="IR78" s="59"/>
      <c r="IS78" s="59"/>
      <c r="IT78" s="59"/>
      <c r="IU78" s="60"/>
      <c r="IV78" s="60"/>
    </row>
  </sheetData>
  <sheetProtection/>
  <mergeCells count="12">
    <mergeCell ref="A1:B1"/>
    <mergeCell ref="A2:J2"/>
    <mergeCell ref="A4:J4"/>
    <mergeCell ref="A21:J21"/>
    <mergeCell ref="A25:J25"/>
    <mergeCell ref="A36:J36"/>
    <mergeCell ref="A46:J46"/>
    <mergeCell ref="A51:J51"/>
    <mergeCell ref="A55:J55"/>
    <mergeCell ref="A60:J60"/>
    <mergeCell ref="A65:J65"/>
    <mergeCell ref="A73:J73"/>
  </mergeCells>
  <printOptions horizontalCentered="1"/>
  <pageMargins left="0.12" right="0.12" top="0.2" bottom="0.2" header="0.39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nsyz</cp:lastModifiedBy>
  <cp:lastPrinted>2019-06-10T07:11:24Z</cp:lastPrinted>
  <dcterms:created xsi:type="dcterms:W3CDTF">1996-12-17T01:32:42Z</dcterms:created>
  <dcterms:modified xsi:type="dcterms:W3CDTF">2019-06-26T03:44:23Z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