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535"/>
  </bookViews>
  <sheets>
    <sheet name="Sheet1" sheetId="1" r:id="rId1"/>
  </sheets>
  <definedNames>
    <definedName name="_xlnm._FilterDatabase" localSheetId="0" hidden="1">Sheet1!$A$2:$L$22</definedName>
    <definedName name="_xlnm.Print_Area" localSheetId="0">Sheet1!$A$1:$L$22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<sst xmlns="http://schemas.openxmlformats.org/spreadsheetml/2006/main" count="49">
  <si>
    <t>碾子山区2019年人民医院公开招聘高级专业技术人员
进入考核体检阶段考生名单</t>
  </si>
  <si>
    <t>序号</t>
  </si>
  <si>
    <t>职位名称</t>
  </si>
  <si>
    <t>招录人数</t>
  </si>
  <si>
    <t>姓名</t>
  </si>
  <si>
    <t>性别</t>
  </si>
  <si>
    <t>考号</t>
  </si>
  <si>
    <t>笔试成绩</t>
  </si>
  <si>
    <t>笔试折比后</t>
  </si>
  <si>
    <t>面试成绩</t>
  </si>
  <si>
    <t>面试折比后</t>
  </si>
  <si>
    <t>总成绩</t>
  </si>
  <si>
    <t>备注</t>
  </si>
  <si>
    <t>护理类</t>
  </si>
  <si>
    <t>张翠英</t>
  </si>
  <si>
    <t>女</t>
  </si>
  <si>
    <t>于忠艳</t>
  </si>
  <si>
    <t>王岚</t>
  </si>
  <si>
    <t>苏凡</t>
  </si>
  <si>
    <t>刘丽娟</t>
  </si>
  <si>
    <t>安亚杰</t>
  </si>
  <si>
    <t>赵献荣</t>
  </si>
  <si>
    <t>袁洪艳</t>
  </si>
  <si>
    <t>孙丽</t>
  </si>
  <si>
    <t>张春玲</t>
  </si>
  <si>
    <t>李红梅</t>
  </si>
  <si>
    <t>孙淑荣</t>
  </si>
  <si>
    <t>唐玉梅</t>
  </si>
  <si>
    <t>刘万红</t>
  </si>
  <si>
    <t xml:space="preserve">女 </t>
  </si>
  <si>
    <t>035</t>
  </si>
  <si>
    <t>内科医生</t>
  </si>
  <si>
    <t>张磊</t>
  </si>
  <si>
    <t>男</t>
  </si>
  <si>
    <t>049</t>
  </si>
  <si>
    <t>刘凤芝</t>
  </si>
  <si>
    <t>051</t>
  </si>
  <si>
    <t>1</t>
  </si>
  <si>
    <t>外科医生</t>
  </si>
  <si>
    <t>汤传银</t>
  </si>
  <si>
    <t>055</t>
  </si>
  <si>
    <t>2</t>
  </si>
  <si>
    <t>郭伟航</t>
  </si>
  <si>
    <t>057</t>
  </si>
  <si>
    <t>检验人员</t>
  </si>
  <si>
    <t>房敏</t>
  </si>
  <si>
    <t>043</t>
  </si>
  <si>
    <t>张平</t>
  </si>
  <si>
    <t>044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</si>
</sst>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00"/>
  </numFmts>
  <fonts count="24">
    <font>
      <sz val="11"/>
      <color theme="1"/>
      <name val="宋体"/>
      <charset val="134"/>
      <scheme val="minor"/>
    </font>
    <font>
      <sz val="2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8" borderId="4" applyNumberFormat="0" applyAlignment="0" applyProtection="0">
      <alignment vertical="center"/>
    </xf>
    <xf numFmtId="0" fontId="20" fillId="8" borderId="3" applyNumberFormat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6"/>
  <sheetViews>
    <sheetView tabSelected="1" zoomScale="85" zoomScaleNormal="85" workbookViewId="0">
      <selection activeCell="M7" sqref="M7"/>
    </sheetView>
  </sheetViews>
  <sheetFormatPr defaultColWidth="9" defaultRowHeight="21" customHeight="1"/>
  <cols>
    <col min="1" max="1" width="6.125" customWidth="1"/>
    <col min="2" max="2" width="13.125" customWidth="1"/>
    <col min="8" max="8" width="9" customWidth="1"/>
  </cols>
  <sheetData>
    <row r="1" s="1" customFormat="1" ht="69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40" customHeight="1" spans="1:12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14" t="s">
        <v>9</v>
      </c>
      <c r="J2" s="14" t="s">
        <v>10</v>
      </c>
      <c r="K2" s="5" t="s">
        <v>11</v>
      </c>
      <c r="L2" s="4" t="s">
        <v>12</v>
      </c>
    </row>
    <row r="3" s="2" customFormat="1" ht="25" customHeight="1" spans="1:12">
      <c r="A3" s="6">
        <v>1</v>
      </c>
      <c r="B3" s="7" t="s">
        <v>13</v>
      </c>
      <c r="C3" s="7">
        <v>14</v>
      </c>
      <c r="D3" s="8" t="s">
        <v>14</v>
      </c>
      <c r="E3" s="8" t="s">
        <v>15</v>
      </c>
      <c r="F3" s="9">
        <v>16</v>
      </c>
      <c r="G3" s="10">
        <v>75</v>
      </c>
      <c r="H3" s="11">
        <f>G3*60%</f>
        <v>45</v>
      </c>
      <c r="I3" s="15">
        <v>91</v>
      </c>
      <c r="J3" s="15">
        <f>I3*40%</f>
        <v>36.4</v>
      </c>
      <c r="K3" s="11">
        <f>H3+J3</f>
        <v>81.4</v>
      </c>
      <c r="L3" s="10"/>
    </row>
    <row r="4" s="2" customFormat="1" ht="25" customHeight="1" spans="1:12">
      <c r="A4" s="6">
        <v>2</v>
      </c>
      <c r="B4" s="7" t="s">
        <v>13</v>
      </c>
      <c r="C4" s="7">
        <v>14</v>
      </c>
      <c r="D4" s="8" t="s">
        <v>16</v>
      </c>
      <c r="E4" s="8" t="s">
        <v>15</v>
      </c>
      <c r="F4" s="9">
        <v>2</v>
      </c>
      <c r="G4" s="10">
        <v>72</v>
      </c>
      <c r="H4" s="11">
        <f>G4*60%</f>
        <v>43.2</v>
      </c>
      <c r="I4" s="15">
        <v>90.8</v>
      </c>
      <c r="J4" s="15">
        <f>I4*40%</f>
        <v>36.32</v>
      </c>
      <c r="K4" s="11">
        <f>H4+J4</f>
        <v>79.52</v>
      </c>
      <c r="L4" s="10"/>
    </row>
    <row r="5" s="2" customFormat="1" ht="25" customHeight="1" spans="1:12">
      <c r="A5" s="6">
        <v>3</v>
      </c>
      <c r="B5" s="7" t="s">
        <v>13</v>
      </c>
      <c r="C5" s="7">
        <v>14</v>
      </c>
      <c r="D5" s="8" t="s">
        <v>17</v>
      </c>
      <c r="E5" s="8" t="s">
        <v>15</v>
      </c>
      <c r="F5" s="9">
        <v>20</v>
      </c>
      <c r="G5" s="10">
        <v>71.5</v>
      </c>
      <c r="H5" s="11">
        <f>G5*60%</f>
        <v>42.9</v>
      </c>
      <c r="I5" s="15">
        <v>90.8</v>
      </c>
      <c r="J5" s="15">
        <f>I5*40%</f>
        <v>36.32</v>
      </c>
      <c r="K5" s="11">
        <f>H5+J5</f>
        <v>79.22</v>
      </c>
      <c r="L5" s="10"/>
    </row>
    <row r="6" s="2" customFormat="1" ht="25" customHeight="1" spans="1:12">
      <c r="A6" s="6">
        <v>4</v>
      </c>
      <c r="B6" s="7" t="s">
        <v>13</v>
      </c>
      <c r="C6" s="7">
        <v>14</v>
      </c>
      <c r="D6" s="8" t="s">
        <v>18</v>
      </c>
      <c r="E6" s="8" t="s">
        <v>15</v>
      </c>
      <c r="F6" s="9">
        <v>24</v>
      </c>
      <c r="G6" s="10">
        <v>69</v>
      </c>
      <c r="H6" s="11">
        <f>G6*60%</f>
        <v>41.4</v>
      </c>
      <c r="I6" s="15">
        <v>85.2</v>
      </c>
      <c r="J6" s="15">
        <f>I6*40%</f>
        <v>34.08</v>
      </c>
      <c r="K6" s="11">
        <f>H6+J6</f>
        <v>75.48</v>
      </c>
      <c r="L6" s="10"/>
    </row>
    <row r="7" s="2" customFormat="1" ht="25" customHeight="1" spans="1:12">
      <c r="A7" s="6">
        <v>5</v>
      </c>
      <c r="B7" s="7" t="s">
        <v>13</v>
      </c>
      <c r="C7" s="7">
        <v>14</v>
      </c>
      <c r="D7" s="8" t="s">
        <v>19</v>
      </c>
      <c r="E7" s="8" t="s">
        <v>15</v>
      </c>
      <c r="F7" s="9">
        <v>5</v>
      </c>
      <c r="G7" s="10">
        <v>67.5</v>
      </c>
      <c r="H7" s="11">
        <f>G7*60%</f>
        <v>40.5</v>
      </c>
      <c r="I7" s="15">
        <v>86</v>
      </c>
      <c r="J7" s="15">
        <f>I7*40%</f>
        <v>34.4</v>
      </c>
      <c r="K7" s="11">
        <f>H7+J7</f>
        <v>74.9</v>
      </c>
      <c r="L7" s="10"/>
    </row>
    <row r="8" s="2" customFormat="1" ht="25" customHeight="1" spans="1:12">
      <c r="A8" s="6">
        <v>6</v>
      </c>
      <c r="B8" s="7" t="s">
        <v>13</v>
      </c>
      <c r="C8" s="7">
        <v>14</v>
      </c>
      <c r="D8" s="8" t="s">
        <v>20</v>
      </c>
      <c r="E8" s="8" t="s">
        <v>15</v>
      </c>
      <c r="F8" s="9">
        <v>17</v>
      </c>
      <c r="G8" s="10">
        <v>68</v>
      </c>
      <c r="H8" s="11">
        <f>G8*60%</f>
        <v>40.8</v>
      </c>
      <c r="I8" s="15">
        <v>82</v>
      </c>
      <c r="J8" s="15">
        <f>I8*40%</f>
        <v>32.8</v>
      </c>
      <c r="K8" s="11">
        <f>H8+J8</f>
        <v>73.6</v>
      </c>
      <c r="L8" s="10"/>
    </row>
    <row r="9" s="2" customFormat="1" ht="25" customHeight="1" spans="1:12">
      <c r="A9" s="6">
        <v>7</v>
      </c>
      <c r="B9" s="7" t="s">
        <v>13</v>
      </c>
      <c r="C9" s="7">
        <v>14</v>
      </c>
      <c r="D9" s="8" t="s">
        <v>21</v>
      </c>
      <c r="E9" s="8" t="s">
        <v>15</v>
      </c>
      <c r="F9" s="9">
        <v>26</v>
      </c>
      <c r="G9" s="10">
        <v>66.5</v>
      </c>
      <c r="H9" s="11">
        <f>G9*60%</f>
        <v>39.9</v>
      </c>
      <c r="I9" s="15">
        <v>81.6</v>
      </c>
      <c r="J9" s="15">
        <f>I9*40%</f>
        <v>32.64</v>
      </c>
      <c r="K9" s="11">
        <f>H9+J9</f>
        <v>72.54</v>
      </c>
      <c r="L9" s="10"/>
    </row>
    <row r="10" s="2" customFormat="1" ht="25" customHeight="1" spans="1:12">
      <c r="A10" s="6">
        <v>8</v>
      </c>
      <c r="B10" s="7" t="s">
        <v>13</v>
      </c>
      <c r="C10" s="7">
        <v>14</v>
      </c>
      <c r="D10" s="8" t="s">
        <v>22</v>
      </c>
      <c r="E10" s="8" t="s">
        <v>15</v>
      </c>
      <c r="F10" s="9">
        <v>22</v>
      </c>
      <c r="G10" s="10">
        <v>68.5</v>
      </c>
      <c r="H10" s="11">
        <f>G10*60%</f>
        <v>41.1</v>
      </c>
      <c r="I10" s="15">
        <v>78.2</v>
      </c>
      <c r="J10" s="15">
        <f>I10*40%</f>
        <v>31.28</v>
      </c>
      <c r="K10" s="11">
        <f>H10+J10</f>
        <v>72.38</v>
      </c>
      <c r="L10" s="10"/>
    </row>
    <row r="11" s="2" customFormat="1" ht="25" customHeight="1" spans="1:12">
      <c r="A11" s="6">
        <v>9</v>
      </c>
      <c r="B11" s="7" t="s">
        <v>13</v>
      </c>
      <c r="C11" s="7">
        <v>14</v>
      </c>
      <c r="D11" s="8" t="s">
        <v>23</v>
      </c>
      <c r="E11" s="8" t="s">
        <v>15</v>
      </c>
      <c r="F11" s="9">
        <v>4</v>
      </c>
      <c r="G11" s="10">
        <v>67.5</v>
      </c>
      <c r="H11" s="11">
        <f>G11*60%</f>
        <v>40.5</v>
      </c>
      <c r="I11" s="15">
        <v>75.8</v>
      </c>
      <c r="J11" s="15">
        <f>I11*40%</f>
        <v>30.32</v>
      </c>
      <c r="K11" s="11">
        <f>H11+J11</f>
        <v>70.82</v>
      </c>
      <c r="L11" s="10"/>
    </row>
    <row r="12" s="2" customFormat="1" ht="25" customHeight="1" spans="1:12">
      <c r="A12" s="6">
        <v>10</v>
      </c>
      <c r="B12" s="7" t="s">
        <v>13</v>
      </c>
      <c r="C12" s="7">
        <v>14</v>
      </c>
      <c r="D12" s="8" t="s">
        <v>24</v>
      </c>
      <c r="E12" s="8" t="s">
        <v>15</v>
      </c>
      <c r="F12" s="9">
        <v>19</v>
      </c>
      <c r="G12" s="10">
        <v>66.5</v>
      </c>
      <c r="H12" s="11">
        <f>G12*60%</f>
        <v>39.9</v>
      </c>
      <c r="I12" s="15">
        <v>76</v>
      </c>
      <c r="J12" s="15">
        <f>I12*40%</f>
        <v>30.4</v>
      </c>
      <c r="K12" s="11">
        <f>H12+J12</f>
        <v>70.3</v>
      </c>
      <c r="L12" s="10"/>
    </row>
    <row r="13" s="2" customFormat="1" ht="25" customHeight="1" spans="1:12">
      <c r="A13" s="6">
        <v>11</v>
      </c>
      <c r="B13" s="7" t="s">
        <v>13</v>
      </c>
      <c r="C13" s="7">
        <v>14</v>
      </c>
      <c r="D13" s="8" t="s">
        <v>25</v>
      </c>
      <c r="E13" s="8" t="s">
        <v>15</v>
      </c>
      <c r="F13" s="9">
        <v>8</v>
      </c>
      <c r="G13" s="10">
        <v>64</v>
      </c>
      <c r="H13" s="11">
        <f>G13*60%</f>
        <v>38.4</v>
      </c>
      <c r="I13" s="15">
        <v>76.2</v>
      </c>
      <c r="J13" s="15">
        <f>I13*40%</f>
        <v>30.48</v>
      </c>
      <c r="K13" s="11">
        <f>H13+J13</f>
        <v>68.88</v>
      </c>
      <c r="L13" s="10"/>
    </row>
    <row r="14" s="2" customFormat="1" ht="25" customHeight="1" spans="1:12">
      <c r="A14" s="6">
        <v>12</v>
      </c>
      <c r="B14" s="7" t="s">
        <v>13</v>
      </c>
      <c r="C14" s="7">
        <v>14</v>
      </c>
      <c r="D14" s="8" t="s">
        <v>26</v>
      </c>
      <c r="E14" s="8" t="s">
        <v>15</v>
      </c>
      <c r="F14" s="9">
        <v>6</v>
      </c>
      <c r="G14" s="10">
        <v>59</v>
      </c>
      <c r="H14" s="11">
        <f>G14*60%</f>
        <v>35.4</v>
      </c>
      <c r="I14" s="15">
        <v>77.4</v>
      </c>
      <c r="J14" s="15">
        <f>I14*40%</f>
        <v>30.96</v>
      </c>
      <c r="K14" s="11">
        <f>H14+J14</f>
        <v>66.36</v>
      </c>
      <c r="L14" s="10"/>
    </row>
    <row r="15" s="2" customFormat="1" ht="25" customHeight="1" spans="1:12">
      <c r="A15" s="6">
        <v>13</v>
      </c>
      <c r="B15" s="7" t="s">
        <v>13</v>
      </c>
      <c r="C15" s="7">
        <v>14</v>
      </c>
      <c r="D15" s="8" t="s">
        <v>27</v>
      </c>
      <c r="E15" s="8" t="s">
        <v>15</v>
      </c>
      <c r="F15" s="9">
        <v>9</v>
      </c>
      <c r="G15" s="10">
        <v>59.5</v>
      </c>
      <c r="H15" s="11">
        <f>G15*60%</f>
        <v>35.7</v>
      </c>
      <c r="I15" s="15">
        <v>58.4</v>
      </c>
      <c r="J15" s="15">
        <f>I15*40%</f>
        <v>23.36</v>
      </c>
      <c r="K15" s="11">
        <f>H15+J15</f>
        <v>59.06</v>
      </c>
      <c r="L15" s="10"/>
    </row>
    <row r="16" s="2" customFormat="1" ht="25" customHeight="1" spans="1:12">
      <c r="A16" s="6">
        <v>14</v>
      </c>
      <c r="B16" s="7" t="s">
        <v>13</v>
      </c>
      <c r="C16" s="7">
        <v>14</v>
      </c>
      <c r="D16" s="8" t="s">
        <v>28</v>
      </c>
      <c r="E16" s="8" t="s">
        <v>29</v>
      </c>
      <c r="F16" s="8" t="s">
        <v>30</v>
      </c>
      <c r="G16" s="10">
        <v>58</v>
      </c>
      <c r="H16" s="11">
        <f>G16*60%</f>
        <v>34.8</v>
      </c>
      <c r="I16" s="15">
        <v>48.6</v>
      </c>
      <c r="J16" s="15">
        <f>I16*40%</f>
        <v>19.44</v>
      </c>
      <c r="K16" s="11">
        <f>H16+J16</f>
        <v>54.24</v>
      </c>
      <c r="L16" s="10"/>
    </row>
    <row r="17" s="2" customFormat="1" ht="25" customHeight="1" spans="1:12">
      <c r="A17" s="12">
        <v>1</v>
      </c>
      <c r="B17" s="11" t="s">
        <v>31</v>
      </c>
      <c r="C17" s="11">
        <v>2</v>
      </c>
      <c r="D17" s="13" t="s">
        <v>32</v>
      </c>
      <c r="E17" s="13" t="s">
        <v>33</v>
      </c>
      <c r="F17" s="13" t="s">
        <v>34</v>
      </c>
      <c r="G17" s="12">
        <v>64.1</v>
      </c>
      <c r="H17" s="11">
        <f>G17*60%</f>
        <v>38.46</v>
      </c>
      <c r="I17" s="15">
        <v>70.4</v>
      </c>
      <c r="J17" s="15">
        <f>I17*40%</f>
        <v>28.16</v>
      </c>
      <c r="K17" s="11">
        <f>H17+J17</f>
        <v>66.62</v>
      </c>
      <c r="L17" s="10"/>
    </row>
    <row r="18" s="2" customFormat="1" ht="25" customHeight="1" spans="1:12">
      <c r="A18" s="12">
        <v>2</v>
      </c>
      <c r="B18" s="11" t="s">
        <v>31</v>
      </c>
      <c r="C18" s="11">
        <v>2</v>
      </c>
      <c r="D18" s="13" t="s">
        <v>35</v>
      </c>
      <c r="E18" s="13" t="s">
        <v>15</v>
      </c>
      <c r="F18" s="13" t="s">
        <v>36</v>
      </c>
      <c r="G18" s="10">
        <v>54.7</v>
      </c>
      <c r="H18" s="11">
        <f>G18*60%</f>
        <v>32.82</v>
      </c>
      <c r="I18" s="15">
        <v>56</v>
      </c>
      <c r="J18" s="15">
        <f>I18*40%</f>
        <v>22.4</v>
      </c>
      <c r="K18" s="11">
        <f>H18+J18</f>
        <v>55.22</v>
      </c>
      <c r="L18" s="10"/>
    </row>
    <row r="19" s="2" customFormat="1" ht="25" customHeight="1" spans="1:12">
      <c r="A19" s="13" t="s">
        <v>37</v>
      </c>
      <c r="B19" s="11" t="s">
        <v>38</v>
      </c>
      <c r="C19" s="11">
        <v>2</v>
      </c>
      <c r="D19" s="13" t="s">
        <v>39</v>
      </c>
      <c r="E19" s="13" t="s">
        <v>33</v>
      </c>
      <c r="F19" s="13" t="s">
        <v>40</v>
      </c>
      <c r="G19" s="10">
        <v>61.1</v>
      </c>
      <c r="H19" s="11">
        <f>G19*60%</f>
        <v>36.66</v>
      </c>
      <c r="I19" s="15">
        <v>71.8</v>
      </c>
      <c r="J19" s="15">
        <f>I19*40%</f>
        <v>28.72</v>
      </c>
      <c r="K19" s="11">
        <f>H19+J19</f>
        <v>65.38</v>
      </c>
      <c r="L19" s="10"/>
    </row>
    <row r="20" s="2" customFormat="1" ht="25" customHeight="1" spans="1:12">
      <c r="A20" s="13" t="s">
        <v>41</v>
      </c>
      <c r="B20" s="11" t="s">
        <v>38</v>
      </c>
      <c r="C20" s="11">
        <v>2</v>
      </c>
      <c r="D20" s="13" t="s">
        <v>42</v>
      </c>
      <c r="E20" s="13" t="s">
        <v>33</v>
      </c>
      <c r="F20" s="13" t="s">
        <v>43</v>
      </c>
      <c r="G20" s="10">
        <v>61.2</v>
      </c>
      <c r="H20" s="11">
        <f>G20*60%</f>
        <v>36.72</v>
      </c>
      <c r="I20" s="15">
        <v>49</v>
      </c>
      <c r="J20" s="15">
        <f>I20*40%</f>
        <v>19.6</v>
      </c>
      <c r="K20" s="11">
        <f>H20+J20</f>
        <v>56.32</v>
      </c>
      <c r="L20" s="10"/>
    </row>
    <row r="21" s="2" customFormat="1" ht="25" customHeight="1" spans="1:12">
      <c r="A21" s="13" t="s">
        <v>37</v>
      </c>
      <c r="B21" s="11" t="s">
        <v>44</v>
      </c>
      <c r="C21" s="11">
        <v>2</v>
      </c>
      <c r="D21" s="13" t="s">
        <v>45</v>
      </c>
      <c r="E21" s="13" t="s">
        <v>15</v>
      </c>
      <c r="F21" s="13" t="s">
        <v>46</v>
      </c>
      <c r="G21" s="10">
        <v>60.5</v>
      </c>
      <c r="H21" s="11">
        <f>G21*60%</f>
        <v>36.3</v>
      </c>
      <c r="I21" s="15">
        <v>60</v>
      </c>
      <c r="J21" s="15">
        <f>I21*40%</f>
        <v>24</v>
      </c>
      <c r="K21" s="11">
        <f>H21+J21</f>
        <v>60.3</v>
      </c>
      <c r="L21" s="10"/>
    </row>
    <row r="22" s="2" customFormat="1" ht="25" customHeight="1" spans="1:12">
      <c r="A22" s="13" t="s">
        <v>41</v>
      </c>
      <c r="B22" s="11" t="s">
        <v>44</v>
      </c>
      <c r="C22" s="11">
        <v>2</v>
      </c>
      <c r="D22" s="13" t="s">
        <v>47</v>
      </c>
      <c r="E22" s="13" t="s">
        <v>15</v>
      </c>
      <c r="F22" s="13" t="s">
        <v>48</v>
      </c>
      <c r="G22" s="10">
        <v>57</v>
      </c>
      <c r="H22" s="11">
        <f>G22*60%</f>
        <v>34.2</v>
      </c>
      <c r="I22" s="15">
        <v>48.6</v>
      </c>
      <c r="J22" s="15">
        <f>I22*40%</f>
        <v>19.44</v>
      </c>
      <c r="K22" s="11">
        <f>H22+J22</f>
        <v>53.64</v>
      </c>
      <c r="L22" s="10"/>
    </row>
    <row r="23" s="1" customFormat="1" customHeight="1"/>
    <row r="24" s="1" customFormat="1" customHeight="1"/>
    <row r="25" s="1" customFormat="1" customHeight="1"/>
    <row r="26" s="1" customFormat="1" customHeight="1"/>
  </sheetData>
  <autoFilter ref="A2:L22"/>
  <mergeCells count="1">
    <mergeCell ref="A1:L1"/>
  </mergeCells>
  <printOptions horizontalCentered="1"/>
  <pageMargins left="0.432638888888889" right="0.393055555555556" top="0.432638888888889" bottom="0.432638888888889" header="0.235416666666667" footer="0.235416666666667"/>
  <pageSetup paperSize="9" scale="8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2019-06-23T06:22:00Z</dcterms:created>
  <dcterms:modified xsi:type="dcterms:W3CDTF">2019-06-25T00:53:01Z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