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60" activeTab="0"/>
  </bookViews>
  <sheets>
    <sheet name="综合成绩" sheetId="1" r:id="rId1"/>
    <sheet name="Sheet2" sheetId="2" r:id="rId2"/>
    <sheet name="Sheet3" sheetId="3" r:id="rId3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<sst xmlns="http://schemas.openxmlformats.org/spreadsheetml/2006/main" count="273" uniqueCount="136">
  <si>
    <t>2019年安仁县公开招聘医疗卫生专业技术人员综合成绩排名</t>
  </si>
  <si>
    <t>序号</t>
  </si>
  <si>
    <t>招聘单位及代码</t>
  </si>
  <si>
    <t>招聘岗位及代码</t>
  </si>
  <si>
    <t>招聘计划数</t>
  </si>
  <si>
    <t>姓名</t>
  </si>
  <si>
    <t>准考证号</t>
  </si>
  <si>
    <t>笔试成绩</t>
  </si>
  <si>
    <r>
      <t>笔试成绩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</si>
  <si>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面试成绩</t>
  </si>
  <si>
    <r>
      <t>面试成绩</t>
    </r>
    <r>
      <rPr>
        <b/>
        <sz val="12"/>
        <rFont val="Arial"/>
        <family val="2"/>
      </rPr>
      <t>×</t>
    </r>
    <r>
      <rPr>
        <b/>
        <sz val="12"/>
        <rFont val="宋体"/>
        <family val="0"/>
      </rPr>
      <t>50%</t>
    </r>
  </si>
  <si>
    <t>综合成绩</t>
  </si>
  <si>
    <t>综合排名</t>
  </si>
  <si>
    <t>备注</t>
  </si>
  <si>
    <t>安仁县人民医院W01</t>
  </si>
  <si>
    <t>临床岗位一（内科医师）001</t>
  </si>
  <si>
    <t>1</t>
  </si>
  <si>
    <t>段盼盼</t>
  </si>
  <si>
    <t>21201902703</t>
  </si>
  <si>
    <t>刘  岳</t>
  </si>
  <si>
    <t>21201902723</t>
  </si>
  <si>
    <t>临床岗位二（外科医师）002</t>
  </si>
  <si>
    <t>段积鹏</t>
  </si>
  <si>
    <t>21201902705</t>
  </si>
  <si>
    <t>临床岗位五（五官科医师）005</t>
  </si>
  <si>
    <t>徐  杰</t>
  </si>
  <si>
    <t>21201902711</t>
  </si>
  <si>
    <t>欧国庆</t>
  </si>
  <si>
    <t>21201902821</t>
  </si>
  <si>
    <t xml:space="preserve"> 面试缺考</t>
  </si>
  <si>
    <t>临床岗位六（康复科医师）006</t>
  </si>
  <si>
    <t>蒋  超</t>
  </si>
  <si>
    <t>21201902712</t>
  </si>
  <si>
    <t>段飞英</t>
  </si>
  <si>
    <t>21201902726</t>
  </si>
  <si>
    <t>安仁县中医医院W02</t>
  </si>
  <si>
    <t>临床医生三003</t>
  </si>
  <si>
    <t>2</t>
  </si>
  <si>
    <t>周金丽</t>
  </si>
  <si>
    <t>21201902727</t>
  </si>
  <si>
    <t>张霞霞</t>
  </si>
  <si>
    <t>21201902823</t>
  </si>
  <si>
    <t>谭晶涛</t>
  </si>
  <si>
    <t>21201902709</t>
  </si>
  <si>
    <t>张平睿</t>
  </si>
  <si>
    <t>21201902717</t>
  </si>
  <si>
    <t>医学检验006</t>
  </si>
  <si>
    <t>冯俊琳</t>
  </si>
  <si>
    <t>21201902826</t>
  </si>
  <si>
    <t>蔡可欣</t>
  </si>
  <si>
    <t>21201902725</t>
  </si>
  <si>
    <t>安仁县乡镇卫生院W04</t>
  </si>
  <si>
    <t>临床医生一002</t>
  </si>
  <si>
    <t>4</t>
  </si>
  <si>
    <t>凡  焕</t>
  </si>
  <si>
    <t>21201902708</t>
  </si>
  <si>
    <t>罗智恒</t>
  </si>
  <si>
    <t>21201902728</t>
  </si>
  <si>
    <t>陈飞云</t>
  </si>
  <si>
    <t>21201902718</t>
  </si>
  <si>
    <t>李晓玲</t>
  </si>
  <si>
    <t>21201902825</t>
  </si>
  <si>
    <t>侯志豪</t>
  </si>
  <si>
    <t>21201902730</t>
  </si>
  <si>
    <t>周惠玲</t>
  </si>
  <si>
    <t>21201902713</t>
  </si>
  <si>
    <t>陈小静</t>
  </si>
  <si>
    <t>21201902701</t>
  </si>
  <si>
    <t>于  谦</t>
  </si>
  <si>
    <t>21201902820</t>
  </si>
  <si>
    <t>检验006</t>
  </si>
  <si>
    <t>3</t>
  </si>
  <si>
    <t>李  琛</t>
  </si>
  <si>
    <t>21201902704</t>
  </si>
  <si>
    <t>卢巧丽</t>
  </si>
  <si>
    <t>21201902724</t>
  </si>
  <si>
    <t>于外红</t>
  </si>
  <si>
    <t>21201902819</t>
  </si>
  <si>
    <t>于梦陈</t>
  </si>
  <si>
    <t>21201902706</t>
  </si>
  <si>
    <t>李银燕</t>
  </si>
  <si>
    <t>21201902729</t>
  </si>
  <si>
    <t>刘子婕</t>
  </si>
  <si>
    <t>21201902707</t>
  </si>
  <si>
    <t>护理001</t>
  </si>
  <si>
    <t>8</t>
  </si>
  <si>
    <t>彭桥美</t>
  </si>
  <si>
    <t>31201902622</t>
  </si>
  <si>
    <t>刘彩虹</t>
  </si>
  <si>
    <t>31201902404</t>
  </si>
  <si>
    <t>王丽君</t>
  </si>
  <si>
    <t>31201902616</t>
  </si>
  <si>
    <t>何娜娜</t>
  </si>
  <si>
    <t>31201902507</t>
  </si>
  <si>
    <t>何志丽</t>
  </si>
  <si>
    <t>31201902528</t>
  </si>
  <si>
    <t>张  超</t>
  </si>
  <si>
    <t>31201902513</t>
  </si>
  <si>
    <t>张丽菲</t>
  </si>
  <si>
    <t>31201902410</t>
  </si>
  <si>
    <t>周  燕</t>
  </si>
  <si>
    <t>31201902508</t>
  </si>
  <si>
    <t>李  娇</t>
  </si>
  <si>
    <t>31201902617</t>
  </si>
  <si>
    <t>单  婷</t>
  </si>
  <si>
    <t>31201902413</t>
  </si>
  <si>
    <t>刘怡婷</t>
  </si>
  <si>
    <t>31201902818</t>
  </si>
  <si>
    <t>徐涛涛</t>
  </si>
  <si>
    <t>31201902524</t>
  </si>
  <si>
    <t>李智波</t>
  </si>
  <si>
    <t>31201902515</t>
  </si>
  <si>
    <t>陈  翠</t>
  </si>
  <si>
    <t>31201902613</t>
  </si>
  <si>
    <t>万紫琴</t>
  </si>
  <si>
    <t>31201902805</t>
  </si>
  <si>
    <t>谢芳玲</t>
  </si>
  <si>
    <t>31201902525</t>
  </si>
  <si>
    <t>安仁县第二人民医院W03</t>
  </si>
  <si>
    <t>护理008</t>
  </si>
  <si>
    <t>刘蓉蓉</t>
  </si>
  <si>
    <t>31201902615</t>
  </si>
  <si>
    <t>豆舒瑶</t>
  </si>
  <si>
    <t>31201902527</t>
  </si>
  <si>
    <t>谷群芳</t>
  </si>
  <si>
    <t>31201902402</t>
  </si>
  <si>
    <t>谭江艳</t>
  </si>
  <si>
    <t>31201902526</t>
  </si>
  <si>
    <t>陈祎宏</t>
  </si>
  <si>
    <t>31201902521</t>
  </si>
  <si>
    <t>周左芳</t>
  </si>
  <si>
    <t>31201902416</t>
  </si>
  <si>
    <t>张  丽</t>
  </si>
  <si>
    <t>31201902814</t>
  </si>
  <si>
    <t>刘晶晶</t>
  </si>
  <si>
    <t>31201902603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</si>
</sst>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12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0" applyFont="1" applyFill="1" applyAlignment="1">
      <alignment vertical="center" wrapText="1"/>
      <protection/>
    </xf>
    <xf numFmtId="0" fontId="0" fillId="0" borderId="0" xfId="40" applyNumberFormat="1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horizontal="center" vertical="center" wrapText="1"/>
      <protection/>
    </xf>
    <xf numFmtId="0" fontId="0" fillId="0" borderId="0" xfId="40" applyFont="1" applyFill="1" applyAlignment="1">
      <alignment vertical="center"/>
      <protection/>
    </xf>
    <xf numFmtId="176" fontId="0" fillId="0" borderId="0" xfId="40" applyNumberFormat="1" applyFont="1" applyFill="1" applyAlignment="1">
      <alignment vertical="center" wrapText="1"/>
      <protection/>
    </xf>
    <xf numFmtId="0" fontId="0" fillId="0" borderId="0" xfId="40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176" fontId="27" fillId="0" borderId="10" xfId="0" applyNumberFormat="1" applyFont="1" applyFill="1" applyBorder="1" applyAlignment="1" applyProtection="1">
      <alignment horizontal="center" vertical="center"/>
      <protection locked="0"/>
    </xf>
    <xf numFmtId="176" fontId="2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176" fontId="4" fillId="0" borderId="10" xfId="42" applyNumberFormat="1" applyFont="1" applyFill="1" applyBorder="1" applyAlignment="1">
      <alignment horizontal="center" vertical="center"/>
      <protection/>
    </xf>
    <xf numFmtId="176" fontId="4" fillId="0" borderId="10" xfId="42" applyNumberFormat="1" applyFont="1" applyFill="1" applyBorder="1" applyAlignment="1">
      <alignment horizontal="center" vertical="center" wrapText="1"/>
      <protection/>
    </xf>
    <xf numFmtId="176" fontId="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SheetLayoutView="100" zoomScalePageLayoutView="0" workbookViewId="0" topLeftCell="A29">
      <selection activeCell="I54" sqref="I54"/>
    </sheetView>
  </sheetViews>
  <sheetFormatPr defaultColWidth="9.00390625" defaultRowHeight="28.5" customHeight="1"/>
  <cols>
    <col min="1" max="1" width="4.875" style="1" customWidth="1"/>
    <col min="2" max="2" width="11.50390625" style="2" customWidth="1"/>
    <col min="3" max="3" width="15.375" style="3" customWidth="1"/>
    <col min="4" max="4" width="5.50390625" style="1" customWidth="1"/>
    <col min="5" max="5" width="9.75390625" style="4" customWidth="1"/>
    <col min="6" max="6" width="12.75390625" style="1" bestFit="1" customWidth="1"/>
    <col min="7" max="7" width="10.00390625" style="1" customWidth="1"/>
    <col min="8" max="8" width="11.125" style="5" customWidth="1"/>
    <col min="9" max="9" width="10.50390625" style="5" customWidth="1"/>
    <col min="10" max="10" width="9.125" style="5" customWidth="1"/>
    <col min="11" max="11" width="10.375" style="5" customWidth="1"/>
    <col min="12" max="12" width="9.375" style="6" customWidth="1"/>
    <col min="13" max="13" width="9.875" style="6" customWidth="1"/>
    <col min="14" max="16384" width="9.00390625" style="6" customWidth="1"/>
  </cols>
  <sheetData>
    <row r="1" spans="1:13" ht="48" customHeight="1">
      <c r="A1" s="26" t="s">
        <v>0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6"/>
      <c r="M1" s="26"/>
    </row>
    <row r="2" spans="1:13" ht="28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7" t="s">
        <v>12</v>
      </c>
      <c r="M2" s="21" t="s">
        <v>13</v>
      </c>
    </row>
    <row r="3" spans="1:13" ht="28.5" customHeight="1">
      <c r="A3" s="10">
        <v>1</v>
      </c>
      <c r="B3" s="11" t="s">
        <v>14</v>
      </c>
      <c r="C3" s="11" t="s">
        <v>15</v>
      </c>
      <c r="D3" s="12" t="s">
        <v>16</v>
      </c>
      <c r="E3" s="11" t="s">
        <v>17</v>
      </c>
      <c r="F3" s="13" t="s">
        <v>18</v>
      </c>
      <c r="G3" s="14">
        <v>87</v>
      </c>
      <c r="H3" s="15">
        <f>G3*50%</f>
        <v>43.5</v>
      </c>
      <c r="I3" s="22">
        <v>86.8</v>
      </c>
      <c r="J3" s="23">
        <f>I3*50%</f>
        <v>43.4</v>
      </c>
      <c r="K3" s="24">
        <f>H3+J3</f>
        <v>86.9</v>
      </c>
      <c r="L3" s="25">
        <v>1</v>
      </c>
      <c r="M3" s="25"/>
    </row>
    <row r="4" spans="1:13" ht="28.5" customHeight="1">
      <c r="A4" s="10">
        <v>2</v>
      </c>
      <c r="B4" s="11" t="s">
        <v>14</v>
      </c>
      <c r="C4" s="11" t="s">
        <v>15</v>
      </c>
      <c r="D4" s="12" t="s">
        <v>16</v>
      </c>
      <c r="E4" s="11" t="s">
        <v>19</v>
      </c>
      <c r="F4" s="13" t="s">
        <v>20</v>
      </c>
      <c r="G4" s="14">
        <v>42</v>
      </c>
      <c r="H4" s="15">
        <f aca="true" t="shared" si="0" ref="H4:H32">G4*50%</f>
        <v>21</v>
      </c>
      <c r="I4" s="22">
        <v>86.9</v>
      </c>
      <c r="J4" s="23">
        <f aca="true" t="shared" si="1" ref="J4:J32">I4*50%</f>
        <v>43.45</v>
      </c>
      <c r="K4" s="24">
        <f aca="true" t="shared" si="2" ref="K4:K32">H4+J4</f>
        <v>64.45</v>
      </c>
      <c r="L4" s="25">
        <v>2</v>
      </c>
      <c r="M4" s="25"/>
    </row>
    <row r="5" spans="1:13" ht="28.5" customHeight="1">
      <c r="A5" s="10">
        <v>3</v>
      </c>
      <c r="B5" s="11" t="s">
        <v>14</v>
      </c>
      <c r="C5" s="16" t="s">
        <v>21</v>
      </c>
      <c r="D5" s="17" t="s">
        <v>16</v>
      </c>
      <c r="E5" s="11" t="s">
        <v>22</v>
      </c>
      <c r="F5" s="13" t="s">
        <v>23</v>
      </c>
      <c r="G5" s="14">
        <v>35</v>
      </c>
      <c r="H5" s="15">
        <f t="shared" si="0"/>
        <v>17.5</v>
      </c>
      <c r="I5" s="22">
        <v>84.9</v>
      </c>
      <c r="J5" s="23">
        <f t="shared" si="1"/>
        <v>42.45</v>
      </c>
      <c r="K5" s="24">
        <f t="shared" si="2"/>
        <v>59.95</v>
      </c>
      <c r="L5" s="25">
        <v>1</v>
      </c>
      <c r="M5" s="25"/>
    </row>
    <row r="6" spans="1:13" ht="28.5" customHeight="1">
      <c r="A6" s="10">
        <v>4</v>
      </c>
      <c r="B6" s="11" t="s">
        <v>14</v>
      </c>
      <c r="C6" s="16" t="s">
        <v>24</v>
      </c>
      <c r="D6" s="17" t="s">
        <v>16</v>
      </c>
      <c r="E6" s="11" t="s">
        <v>25</v>
      </c>
      <c r="F6" s="13" t="s">
        <v>26</v>
      </c>
      <c r="G6" s="14">
        <v>33</v>
      </c>
      <c r="H6" s="15">
        <f t="shared" si="0"/>
        <v>16.5</v>
      </c>
      <c r="I6" s="22">
        <v>82.5</v>
      </c>
      <c r="J6" s="23">
        <f t="shared" si="1"/>
        <v>41.25</v>
      </c>
      <c r="K6" s="24">
        <f t="shared" si="2"/>
        <v>57.75</v>
      </c>
      <c r="L6" s="25">
        <v>1</v>
      </c>
      <c r="M6" s="25"/>
    </row>
    <row r="7" spans="1:13" ht="28.5" customHeight="1">
      <c r="A7" s="10">
        <v>5</v>
      </c>
      <c r="B7" s="11" t="s">
        <v>14</v>
      </c>
      <c r="C7" s="16" t="s">
        <v>24</v>
      </c>
      <c r="D7" s="17" t="s">
        <v>16</v>
      </c>
      <c r="E7" s="11" t="s">
        <v>27</v>
      </c>
      <c r="F7" s="13" t="s">
        <v>28</v>
      </c>
      <c r="G7" s="14">
        <v>30</v>
      </c>
      <c r="H7" s="15">
        <f t="shared" si="0"/>
        <v>15</v>
      </c>
      <c r="I7" s="22"/>
      <c r="J7" s="23">
        <f t="shared" si="1"/>
        <v>0</v>
      </c>
      <c r="K7" s="24">
        <f t="shared" si="2"/>
        <v>15</v>
      </c>
      <c r="L7" s="25">
        <v>2</v>
      </c>
      <c r="M7" s="25" t="s">
        <v>29</v>
      </c>
    </row>
    <row r="8" spans="1:13" ht="28.5" customHeight="1">
      <c r="A8" s="10">
        <v>6</v>
      </c>
      <c r="B8" s="11" t="s">
        <v>14</v>
      </c>
      <c r="C8" s="11" t="s">
        <v>30</v>
      </c>
      <c r="D8" s="12" t="s">
        <v>16</v>
      </c>
      <c r="E8" s="11" t="s">
        <v>31</v>
      </c>
      <c r="F8" s="13" t="s">
        <v>32</v>
      </c>
      <c r="G8" s="14">
        <v>30</v>
      </c>
      <c r="H8" s="15">
        <f t="shared" si="0"/>
        <v>15</v>
      </c>
      <c r="I8" s="22">
        <v>78.9</v>
      </c>
      <c r="J8" s="23">
        <f t="shared" si="1"/>
        <v>39.45</v>
      </c>
      <c r="K8" s="24">
        <f t="shared" si="2"/>
        <v>54.45</v>
      </c>
      <c r="L8" s="25">
        <v>1</v>
      </c>
      <c r="M8" s="25"/>
    </row>
    <row r="9" spans="1:13" ht="28.5" customHeight="1">
      <c r="A9" s="10">
        <v>7</v>
      </c>
      <c r="B9" s="11" t="s">
        <v>14</v>
      </c>
      <c r="C9" s="11" t="s">
        <v>30</v>
      </c>
      <c r="D9" s="12" t="s">
        <v>16</v>
      </c>
      <c r="E9" s="11" t="s">
        <v>33</v>
      </c>
      <c r="F9" s="13" t="s">
        <v>34</v>
      </c>
      <c r="G9" s="14">
        <v>27</v>
      </c>
      <c r="H9" s="15">
        <f t="shared" si="0"/>
        <v>13.5</v>
      </c>
      <c r="I9" s="22"/>
      <c r="J9" s="23">
        <f t="shared" si="1"/>
        <v>0</v>
      </c>
      <c r="K9" s="24">
        <f t="shared" si="2"/>
        <v>13.5</v>
      </c>
      <c r="L9" s="25">
        <v>2</v>
      </c>
      <c r="M9" s="25" t="s">
        <v>29</v>
      </c>
    </row>
    <row r="10" spans="1:13" ht="28.5" customHeight="1">
      <c r="A10" s="10">
        <v>8</v>
      </c>
      <c r="B10" s="11" t="s">
        <v>35</v>
      </c>
      <c r="C10" s="11" t="s">
        <v>36</v>
      </c>
      <c r="D10" s="12" t="s">
        <v>37</v>
      </c>
      <c r="E10" s="11" t="s">
        <v>38</v>
      </c>
      <c r="F10" s="13" t="s">
        <v>39</v>
      </c>
      <c r="G10" s="14">
        <v>35</v>
      </c>
      <c r="H10" s="15">
        <f>G10*50%</f>
        <v>17.5</v>
      </c>
      <c r="I10" s="22">
        <v>88.9</v>
      </c>
      <c r="J10" s="23">
        <f>I10*50%</f>
        <v>44.45</v>
      </c>
      <c r="K10" s="24">
        <f>H10+J10</f>
        <v>61.95</v>
      </c>
      <c r="L10" s="25">
        <v>1</v>
      </c>
      <c r="M10" s="25"/>
    </row>
    <row r="11" spans="1:13" ht="28.5" customHeight="1">
      <c r="A11" s="10">
        <v>9</v>
      </c>
      <c r="B11" s="11" t="s">
        <v>35</v>
      </c>
      <c r="C11" s="11" t="s">
        <v>36</v>
      </c>
      <c r="D11" s="12" t="s">
        <v>37</v>
      </c>
      <c r="E11" s="11" t="s">
        <v>40</v>
      </c>
      <c r="F11" s="13" t="s">
        <v>41</v>
      </c>
      <c r="G11" s="14">
        <v>33</v>
      </c>
      <c r="H11" s="15">
        <f>G11*50%</f>
        <v>16.5</v>
      </c>
      <c r="I11" s="22">
        <v>90.3</v>
      </c>
      <c r="J11" s="23">
        <f>I11*50%</f>
        <v>45.15</v>
      </c>
      <c r="K11" s="24">
        <f>H11+J11</f>
        <v>61.65</v>
      </c>
      <c r="L11" s="25">
        <v>2</v>
      </c>
      <c r="M11" s="25"/>
    </row>
    <row r="12" spans="1:13" ht="28.5" customHeight="1">
      <c r="A12" s="10">
        <v>10</v>
      </c>
      <c r="B12" s="11" t="s">
        <v>35</v>
      </c>
      <c r="C12" s="11" t="s">
        <v>36</v>
      </c>
      <c r="D12" s="12" t="s">
        <v>37</v>
      </c>
      <c r="E12" s="11" t="s">
        <v>42</v>
      </c>
      <c r="F12" s="13" t="s">
        <v>43</v>
      </c>
      <c r="G12" s="14">
        <v>38</v>
      </c>
      <c r="H12" s="15">
        <f>G12*50%</f>
        <v>19</v>
      </c>
      <c r="I12" s="22">
        <v>83.3</v>
      </c>
      <c r="J12" s="23">
        <f>I12*50%</f>
        <v>41.65</v>
      </c>
      <c r="K12" s="24">
        <f>H12+J12</f>
        <v>60.65</v>
      </c>
      <c r="L12" s="25">
        <v>3</v>
      </c>
      <c r="M12" s="25"/>
    </row>
    <row r="13" spans="1:13" ht="28.5" customHeight="1">
      <c r="A13" s="10">
        <v>11</v>
      </c>
      <c r="B13" s="11" t="s">
        <v>35</v>
      </c>
      <c r="C13" s="11" t="s">
        <v>36</v>
      </c>
      <c r="D13" s="12" t="s">
        <v>37</v>
      </c>
      <c r="E13" s="11" t="s">
        <v>44</v>
      </c>
      <c r="F13" s="13" t="s">
        <v>45</v>
      </c>
      <c r="G13" s="14">
        <v>32</v>
      </c>
      <c r="H13" s="15">
        <f>G13*50%</f>
        <v>16</v>
      </c>
      <c r="I13" s="22">
        <v>80.26</v>
      </c>
      <c r="J13" s="23">
        <f>I13*50%</f>
        <v>40.13</v>
      </c>
      <c r="K13" s="24">
        <f>H13+J13</f>
        <v>56.13</v>
      </c>
      <c r="L13" s="25">
        <v>4</v>
      </c>
      <c r="M13" s="25"/>
    </row>
    <row r="14" spans="1:13" ht="28.5" customHeight="1">
      <c r="A14" s="10">
        <v>12</v>
      </c>
      <c r="B14" s="11" t="s">
        <v>35</v>
      </c>
      <c r="C14" s="11" t="s">
        <v>46</v>
      </c>
      <c r="D14" s="12" t="s">
        <v>16</v>
      </c>
      <c r="E14" s="11" t="s">
        <v>47</v>
      </c>
      <c r="F14" s="13" t="s">
        <v>48</v>
      </c>
      <c r="G14" s="14">
        <v>54</v>
      </c>
      <c r="H14" s="15">
        <f t="shared" si="0"/>
        <v>27</v>
      </c>
      <c r="I14" s="22">
        <v>83.8</v>
      </c>
      <c r="J14" s="23">
        <f t="shared" si="1"/>
        <v>41.9</v>
      </c>
      <c r="K14" s="24">
        <f t="shared" si="2"/>
        <v>68.9</v>
      </c>
      <c r="L14" s="25">
        <v>1</v>
      </c>
      <c r="M14" s="25"/>
    </row>
    <row r="15" spans="1:13" ht="28.5" customHeight="1">
      <c r="A15" s="10">
        <v>13</v>
      </c>
      <c r="B15" s="11" t="s">
        <v>35</v>
      </c>
      <c r="C15" s="11" t="s">
        <v>46</v>
      </c>
      <c r="D15" s="12" t="s">
        <v>16</v>
      </c>
      <c r="E15" s="11" t="s">
        <v>49</v>
      </c>
      <c r="F15" s="13" t="s">
        <v>50</v>
      </c>
      <c r="G15" s="14">
        <v>46</v>
      </c>
      <c r="H15" s="15">
        <f t="shared" si="0"/>
        <v>23</v>
      </c>
      <c r="I15" s="22">
        <v>79.9</v>
      </c>
      <c r="J15" s="23">
        <f t="shared" si="1"/>
        <v>39.95</v>
      </c>
      <c r="K15" s="24">
        <f t="shared" si="2"/>
        <v>62.95</v>
      </c>
      <c r="L15" s="25">
        <v>2</v>
      </c>
      <c r="M15" s="25"/>
    </row>
    <row r="16" spans="1:13" ht="28.5" customHeight="1">
      <c r="A16" s="10">
        <v>14</v>
      </c>
      <c r="B16" s="11" t="s">
        <v>51</v>
      </c>
      <c r="C16" s="18" t="s">
        <v>52</v>
      </c>
      <c r="D16" s="12" t="s">
        <v>53</v>
      </c>
      <c r="E16" s="11" t="s">
        <v>54</v>
      </c>
      <c r="F16" s="13" t="s">
        <v>55</v>
      </c>
      <c r="G16" s="14">
        <v>64</v>
      </c>
      <c r="H16" s="15">
        <f aca="true" t="shared" si="3" ref="H16:H22">G16*50%</f>
        <v>32</v>
      </c>
      <c r="I16" s="22">
        <v>87.2</v>
      </c>
      <c r="J16" s="23">
        <f aca="true" t="shared" si="4" ref="J16:J22">I16*50%</f>
        <v>43.6</v>
      </c>
      <c r="K16" s="24">
        <f aca="true" t="shared" si="5" ref="K16:K22">H16+J16</f>
        <v>75.6</v>
      </c>
      <c r="L16" s="25">
        <v>1</v>
      </c>
      <c r="M16" s="25"/>
    </row>
    <row r="17" spans="1:13" ht="28.5" customHeight="1">
      <c r="A17" s="10">
        <v>15</v>
      </c>
      <c r="B17" s="11" t="s">
        <v>51</v>
      </c>
      <c r="C17" s="18" t="s">
        <v>52</v>
      </c>
      <c r="D17" s="12" t="s">
        <v>53</v>
      </c>
      <c r="E17" s="11" t="s">
        <v>56</v>
      </c>
      <c r="F17" s="13" t="s">
        <v>57</v>
      </c>
      <c r="G17" s="14">
        <v>67</v>
      </c>
      <c r="H17" s="15">
        <f t="shared" si="3"/>
        <v>33.5</v>
      </c>
      <c r="I17" s="22">
        <v>83.2</v>
      </c>
      <c r="J17" s="23">
        <f t="shared" si="4"/>
        <v>41.6</v>
      </c>
      <c r="K17" s="24">
        <f t="shared" si="5"/>
        <v>75.1</v>
      </c>
      <c r="L17" s="25">
        <v>2</v>
      </c>
      <c r="M17" s="25"/>
    </row>
    <row r="18" spans="1:13" ht="28.5" customHeight="1">
      <c r="A18" s="10">
        <v>16</v>
      </c>
      <c r="B18" s="11" t="s">
        <v>51</v>
      </c>
      <c r="C18" s="18" t="s">
        <v>52</v>
      </c>
      <c r="D18" s="12" t="s">
        <v>53</v>
      </c>
      <c r="E18" s="11" t="s">
        <v>58</v>
      </c>
      <c r="F18" s="13" t="s">
        <v>59</v>
      </c>
      <c r="G18" s="14">
        <v>47</v>
      </c>
      <c r="H18" s="15">
        <f t="shared" si="3"/>
        <v>23.5</v>
      </c>
      <c r="I18" s="22">
        <v>83.1</v>
      </c>
      <c r="J18" s="23">
        <f t="shared" si="4"/>
        <v>41.55</v>
      </c>
      <c r="K18" s="24">
        <f t="shared" si="5"/>
        <v>65.05</v>
      </c>
      <c r="L18" s="25">
        <v>3</v>
      </c>
      <c r="M18" s="25"/>
    </row>
    <row r="19" spans="1:13" ht="28.5" customHeight="1">
      <c r="A19" s="10">
        <v>17</v>
      </c>
      <c r="B19" s="11" t="s">
        <v>51</v>
      </c>
      <c r="C19" s="18" t="s">
        <v>52</v>
      </c>
      <c r="D19" s="12" t="s">
        <v>53</v>
      </c>
      <c r="E19" s="11" t="s">
        <v>60</v>
      </c>
      <c r="F19" s="13" t="s">
        <v>61</v>
      </c>
      <c r="G19" s="14">
        <v>49</v>
      </c>
      <c r="H19" s="15">
        <f t="shared" si="3"/>
        <v>24.5</v>
      </c>
      <c r="I19" s="22">
        <v>77.5</v>
      </c>
      <c r="J19" s="23">
        <f t="shared" si="4"/>
        <v>38.75</v>
      </c>
      <c r="K19" s="24">
        <f t="shared" si="5"/>
        <v>63.25</v>
      </c>
      <c r="L19" s="25">
        <v>4</v>
      </c>
      <c r="M19" s="25"/>
    </row>
    <row r="20" spans="1:13" ht="28.5" customHeight="1">
      <c r="A20" s="10">
        <v>18</v>
      </c>
      <c r="B20" s="11" t="s">
        <v>51</v>
      </c>
      <c r="C20" s="18" t="s">
        <v>52</v>
      </c>
      <c r="D20" s="12" t="s">
        <v>53</v>
      </c>
      <c r="E20" s="11" t="s">
        <v>62</v>
      </c>
      <c r="F20" s="13" t="s">
        <v>63</v>
      </c>
      <c r="G20" s="14">
        <v>40</v>
      </c>
      <c r="H20" s="15">
        <f t="shared" si="3"/>
        <v>20</v>
      </c>
      <c r="I20" s="22">
        <v>81.2</v>
      </c>
      <c r="J20" s="23">
        <f t="shared" si="4"/>
        <v>40.6</v>
      </c>
      <c r="K20" s="24">
        <f t="shared" si="5"/>
        <v>60.6</v>
      </c>
      <c r="L20" s="25">
        <v>5</v>
      </c>
      <c r="M20" s="25"/>
    </row>
    <row r="21" spans="1:13" ht="28.5" customHeight="1">
      <c r="A21" s="10">
        <v>19</v>
      </c>
      <c r="B21" s="11" t="s">
        <v>51</v>
      </c>
      <c r="C21" s="18" t="s">
        <v>52</v>
      </c>
      <c r="D21" s="12" t="s">
        <v>53</v>
      </c>
      <c r="E21" s="11" t="s">
        <v>64</v>
      </c>
      <c r="F21" s="13" t="s">
        <v>65</v>
      </c>
      <c r="G21" s="14">
        <v>40</v>
      </c>
      <c r="H21" s="15">
        <f t="shared" si="3"/>
        <v>20</v>
      </c>
      <c r="I21" s="22">
        <v>78.7</v>
      </c>
      <c r="J21" s="23">
        <f t="shared" si="4"/>
        <v>39.35</v>
      </c>
      <c r="K21" s="24">
        <f t="shared" si="5"/>
        <v>59.35</v>
      </c>
      <c r="L21" s="25">
        <v>6</v>
      </c>
      <c r="M21" s="25"/>
    </row>
    <row r="22" spans="1:13" ht="28.5" customHeight="1">
      <c r="A22" s="10">
        <v>20</v>
      </c>
      <c r="B22" s="11" t="s">
        <v>51</v>
      </c>
      <c r="C22" s="18" t="s">
        <v>52</v>
      </c>
      <c r="D22" s="12" t="s">
        <v>53</v>
      </c>
      <c r="E22" s="11" t="s">
        <v>66</v>
      </c>
      <c r="F22" s="13" t="s">
        <v>67</v>
      </c>
      <c r="G22" s="14">
        <v>40</v>
      </c>
      <c r="H22" s="15">
        <f t="shared" si="3"/>
        <v>20</v>
      </c>
      <c r="I22" s="22">
        <v>78.3</v>
      </c>
      <c r="J22" s="23">
        <f t="shared" si="4"/>
        <v>39.15</v>
      </c>
      <c r="K22" s="24">
        <f t="shared" si="5"/>
        <v>59.15</v>
      </c>
      <c r="L22" s="25">
        <v>7</v>
      </c>
      <c r="M22" s="25"/>
    </row>
    <row r="23" spans="1:13" ht="28.5" customHeight="1">
      <c r="A23" s="10">
        <v>21</v>
      </c>
      <c r="B23" s="11" t="s">
        <v>51</v>
      </c>
      <c r="C23" s="18" t="s">
        <v>52</v>
      </c>
      <c r="D23" s="12" t="s">
        <v>53</v>
      </c>
      <c r="E23" s="11" t="s">
        <v>68</v>
      </c>
      <c r="F23" s="13" t="s">
        <v>69</v>
      </c>
      <c r="G23" s="14">
        <v>36</v>
      </c>
      <c r="H23" s="15">
        <f t="shared" si="0"/>
        <v>18</v>
      </c>
      <c r="I23" s="22"/>
      <c r="J23" s="23">
        <f t="shared" si="1"/>
        <v>0</v>
      </c>
      <c r="K23" s="24">
        <f t="shared" si="2"/>
        <v>18</v>
      </c>
      <c r="L23" s="25">
        <v>8</v>
      </c>
      <c r="M23" s="25" t="s">
        <v>29</v>
      </c>
    </row>
    <row r="24" spans="1:13" ht="28.5" customHeight="1">
      <c r="A24" s="10">
        <v>22</v>
      </c>
      <c r="B24" s="12" t="s">
        <v>51</v>
      </c>
      <c r="C24" s="12" t="s">
        <v>70</v>
      </c>
      <c r="D24" s="12" t="s">
        <v>71</v>
      </c>
      <c r="E24" s="11" t="s">
        <v>72</v>
      </c>
      <c r="F24" s="13" t="s">
        <v>73</v>
      </c>
      <c r="G24" s="14">
        <v>45</v>
      </c>
      <c r="H24" s="15">
        <f t="shared" si="0"/>
        <v>22.5</v>
      </c>
      <c r="I24" s="22">
        <v>85.4</v>
      </c>
      <c r="J24" s="23">
        <f t="shared" si="1"/>
        <v>42.7</v>
      </c>
      <c r="K24" s="24">
        <f t="shared" si="2"/>
        <v>65.2</v>
      </c>
      <c r="L24" s="25">
        <v>1</v>
      </c>
      <c r="M24" s="25"/>
    </row>
    <row r="25" spans="1:13" ht="28.5" customHeight="1">
      <c r="A25" s="10">
        <v>23</v>
      </c>
      <c r="B25" s="12" t="s">
        <v>51</v>
      </c>
      <c r="C25" s="12" t="s">
        <v>70</v>
      </c>
      <c r="D25" s="12" t="s">
        <v>71</v>
      </c>
      <c r="E25" s="11" t="s">
        <v>74</v>
      </c>
      <c r="F25" s="13" t="s">
        <v>75</v>
      </c>
      <c r="G25" s="14">
        <v>42</v>
      </c>
      <c r="H25" s="15">
        <f t="shared" si="0"/>
        <v>21</v>
      </c>
      <c r="I25" s="22">
        <v>77.3</v>
      </c>
      <c r="J25" s="23">
        <f t="shared" si="1"/>
        <v>38.65</v>
      </c>
      <c r="K25" s="24">
        <f t="shared" si="2"/>
        <v>59.65</v>
      </c>
      <c r="L25" s="25">
        <v>2</v>
      </c>
      <c r="M25" s="25"/>
    </row>
    <row r="26" spans="1:13" ht="28.5" customHeight="1">
      <c r="A26" s="10">
        <v>24</v>
      </c>
      <c r="B26" s="12" t="s">
        <v>51</v>
      </c>
      <c r="C26" s="12" t="s">
        <v>70</v>
      </c>
      <c r="D26" s="12" t="s">
        <v>71</v>
      </c>
      <c r="E26" s="11" t="s">
        <v>76</v>
      </c>
      <c r="F26" s="13" t="s">
        <v>77</v>
      </c>
      <c r="G26" s="14">
        <v>38</v>
      </c>
      <c r="H26" s="15">
        <f t="shared" si="0"/>
        <v>19</v>
      </c>
      <c r="I26" s="22">
        <v>74.8</v>
      </c>
      <c r="J26" s="23">
        <f t="shared" si="1"/>
        <v>37.4</v>
      </c>
      <c r="K26" s="24">
        <f t="shared" si="2"/>
        <v>56.4</v>
      </c>
      <c r="L26" s="25">
        <v>3</v>
      </c>
      <c r="M26" s="25"/>
    </row>
    <row r="27" spans="1:13" ht="28.5" customHeight="1">
      <c r="A27" s="10">
        <v>25</v>
      </c>
      <c r="B27" s="12" t="s">
        <v>51</v>
      </c>
      <c r="C27" s="12" t="s">
        <v>70</v>
      </c>
      <c r="D27" s="12" t="s">
        <v>71</v>
      </c>
      <c r="E27" s="11" t="s">
        <v>78</v>
      </c>
      <c r="F27" s="13" t="s">
        <v>79</v>
      </c>
      <c r="G27" s="14">
        <v>30</v>
      </c>
      <c r="H27" s="15">
        <f t="shared" si="0"/>
        <v>15</v>
      </c>
      <c r="I27" s="22">
        <v>81.4</v>
      </c>
      <c r="J27" s="23">
        <f t="shared" si="1"/>
        <v>40.7</v>
      </c>
      <c r="K27" s="24">
        <f t="shared" si="2"/>
        <v>55.7</v>
      </c>
      <c r="L27" s="25">
        <v>4</v>
      </c>
      <c r="M27" s="25"/>
    </row>
    <row r="28" spans="1:13" ht="28.5" customHeight="1">
      <c r="A28" s="10">
        <v>26</v>
      </c>
      <c r="B28" s="12" t="s">
        <v>51</v>
      </c>
      <c r="C28" s="12" t="s">
        <v>70</v>
      </c>
      <c r="D28" s="12" t="s">
        <v>71</v>
      </c>
      <c r="E28" s="11" t="s">
        <v>80</v>
      </c>
      <c r="F28" s="13" t="s">
        <v>81</v>
      </c>
      <c r="G28" s="14">
        <v>25</v>
      </c>
      <c r="H28" s="15">
        <f t="shared" si="0"/>
        <v>12.5</v>
      </c>
      <c r="I28" s="22">
        <v>85.4</v>
      </c>
      <c r="J28" s="23">
        <f t="shared" si="1"/>
        <v>42.7</v>
      </c>
      <c r="K28" s="24">
        <f t="shared" si="2"/>
        <v>55.2</v>
      </c>
      <c r="L28" s="25">
        <v>5</v>
      </c>
      <c r="M28" s="25"/>
    </row>
    <row r="29" spans="1:13" ht="28.5" customHeight="1">
      <c r="A29" s="10">
        <v>27</v>
      </c>
      <c r="B29" s="12" t="s">
        <v>51</v>
      </c>
      <c r="C29" s="12" t="s">
        <v>70</v>
      </c>
      <c r="D29" s="12" t="s">
        <v>71</v>
      </c>
      <c r="E29" s="12" t="s">
        <v>82</v>
      </c>
      <c r="F29" s="13" t="s">
        <v>83</v>
      </c>
      <c r="G29" s="14">
        <v>22</v>
      </c>
      <c r="H29" s="15">
        <f t="shared" si="0"/>
        <v>11</v>
      </c>
      <c r="I29" s="22">
        <v>81.9</v>
      </c>
      <c r="J29" s="23">
        <f t="shared" si="1"/>
        <v>40.95</v>
      </c>
      <c r="K29" s="24">
        <f t="shared" si="2"/>
        <v>51.95</v>
      </c>
      <c r="L29" s="25">
        <v>6</v>
      </c>
      <c r="M29" s="25"/>
    </row>
    <row r="30" spans="1:13" ht="28.5" customHeight="1">
      <c r="A30" s="10">
        <v>28</v>
      </c>
      <c r="B30" s="12" t="s">
        <v>51</v>
      </c>
      <c r="C30" s="19" t="s">
        <v>84</v>
      </c>
      <c r="D30" s="20" t="s">
        <v>85</v>
      </c>
      <c r="E30" s="19" t="s">
        <v>86</v>
      </c>
      <c r="F30" s="13" t="s">
        <v>87</v>
      </c>
      <c r="G30" s="14">
        <v>82</v>
      </c>
      <c r="H30" s="15">
        <f t="shared" si="0"/>
        <v>41</v>
      </c>
      <c r="I30" s="22">
        <v>87.7</v>
      </c>
      <c r="J30" s="23">
        <f t="shared" si="1"/>
        <v>43.85</v>
      </c>
      <c r="K30" s="24">
        <f t="shared" si="2"/>
        <v>84.85</v>
      </c>
      <c r="L30" s="25">
        <v>1</v>
      </c>
      <c r="M30" s="25"/>
    </row>
    <row r="31" spans="1:13" ht="28.5" customHeight="1">
      <c r="A31" s="10">
        <v>29</v>
      </c>
      <c r="B31" s="12" t="s">
        <v>51</v>
      </c>
      <c r="C31" s="19" t="s">
        <v>84</v>
      </c>
      <c r="D31" s="20" t="s">
        <v>85</v>
      </c>
      <c r="E31" s="19" t="s">
        <v>88</v>
      </c>
      <c r="F31" s="13" t="s">
        <v>89</v>
      </c>
      <c r="G31" s="14">
        <v>78</v>
      </c>
      <c r="H31" s="15">
        <f>G31*50%</f>
        <v>39</v>
      </c>
      <c r="I31" s="22">
        <v>86.92</v>
      </c>
      <c r="J31" s="23">
        <f>I31*50%</f>
        <v>43.46</v>
      </c>
      <c r="K31" s="24">
        <f>H31+J31</f>
        <v>82.46000000000001</v>
      </c>
      <c r="L31" s="25">
        <v>2</v>
      </c>
      <c r="M31" s="25"/>
    </row>
    <row r="32" spans="1:13" ht="28.5" customHeight="1">
      <c r="A32" s="10">
        <v>30</v>
      </c>
      <c r="B32" s="12" t="s">
        <v>51</v>
      </c>
      <c r="C32" s="19" t="s">
        <v>84</v>
      </c>
      <c r="D32" s="20" t="s">
        <v>85</v>
      </c>
      <c r="E32" s="19" t="s">
        <v>90</v>
      </c>
      <c r="F32" s="13" t="s">
        <v>91</v>
      </c>
      <c r="G32" s="14">
        <v>79</v>
      </c>
      <c r="H32" s="15">
        <f t="shared" si="0"/>
        <v>39.5</v>
      </c>
      <c r="I32" s="22">
        <v>82.64</v>
      </c>
      <c r="J32" s="23">
        <f t="shared" si="1"/>
        <v>41.32</v>
      </c>
      <c r="K32" s="24">
        <f t="shared" si="2"/>
        <v>80.82</v>
      </c>
      <c r="L32" s="25">
        <v>3</v>
      </c>
      <c r="M32" s="25"/>
    </row>
    <row r="33" spans="1:13" ht="28.5" customHeight="1">
      <c r="A33" s="10">
        <v>31</v>
      </c>
      <c r="B33" s="12" t="s">
        <v>51</v>
      </c>
      <c r="C33" s="19" t="s">
        <v>84</v>
      </c>
      <c r="D33" s="20" t="s">
        <v>85</v>
      </c>
      <c r="E33" s="19" t="s">
        <v>92</v>
      </c>
      <c r="F33" s="13" t="s">
        <v>93</v>
      </c>
      <c r="G33" s="14">
        <v>70</v>
      </c>
      <c r="H33" s="15">
        <f aca="true" t="shared" si="6" ref="H33:H53">G33*50%</f>
        <v>35</v>
      </c>
      <c r="I33" s="22">
        <v>88.14</v>
      </c>
      <c r="J33" s="23">
        <f aca="true" t="shared" si="7" ref="J33:J53">I33*50%</f>
        <v>44.07</v>
      </c>
      <c r="K33" s="24">
        <f aca="true" t="shared" si="8" ref="K33:K53">H33+J33</f>
        <v>79.07</v>
      </c>
      <c r="L33" s="25">
        <v>4</v>
      </c>
      <c r="M33" s="25"/>
    </row>
    <row r="34" spans="1:13" ht="28.5" customHeight="1">
      <c r="A34" s="10">
        <v>32</v>
      </c>
      <c r="B34" s="12" t="s">
        <v>51</v>
      </c>
      <c r="C34" s="19" t="s">
        <v>84</v>
      </c>
      <c r="D34" s="20" t="s">
        <v>85</v>
      </c>
      <c r="E34" s="19" t="s">
        <v>94</v>
      </c>
      <c r="F34" s="13" t="s">
        <v>95</v>
      </c>
      <c r="G34" s="14">
        <v>79</v>
      </c>
      <c r="H34" s="15">
        <f t="shared" si="6"/>
        <v>39.5</v>
      </c>
      <c r="I34" s="22">
        <v>79.04</v>
      </c>
      <c r="J34" s="23">
        <f t="shared" si="7"/>
        <v>39.52</v>
      </c>
      <c r="K34" s="24">
        <f t="shared" si="8"/>
        <v>79.02000000000001</v>
      </c>
      <c r="L34" s="25">
        <v>5</v>
      </c>
      <c r="M34" s="25"/>
    </row>
    <row r="35" spans="1:13" ht="28.5" customHeight="1">
      <c r="A35" s="10">
        <v>33</v>
      </c>
      <c r="B35" s="12" t="s">
        <v>51</v>
      </c>
      <c r="C35" s="19" t="s">
        <v>84</v>
      </c>
      <c r="D35" s="20" t="s">
        <v>85</v>
      </c>
      <c r="E35" s="19" t="s">
        <v>96</v>
      </c>
      <c r="F35" s="13" t="s">
        <v>97</v>
      </c>
      <c r="G35" s="14">
        <v>74</v>
      </c>
      <c r="H35" s="15">
        <f t="shared" si="6"/>
        <v>37</v>
      </c>
      <c r="I35" s="22">
        <v>82.9</v>
      </c>
      <c r="J35" s="23">
        <f t="shared" si="7"/>
        <v>41.45</v>
      </c>
      <c r="K35" s="24">
        <f t="shared" si="8"/>
        <v>78.45</v>
      </c>
      <c r="L35" s="25">
        <v>6</v>
      </c>
      <c r="M35" s="25"/>
    </row>
    <row r="36" spans="1:13" ht="28.5" customHeight="1">
      <c r="A36" s="10">
        <v>34</v>
      </c>
      <c r="B36" s="12" t="s">
        <v>51</v>
      </c>
      <c r="C36" s="19" t="s">
        <v>84</v>
      </c>
      <c r="D36" s="20" t="s">
        <v>85</v>
      </c>
      <c r="E36" s="19" t="s">
        <v>98</v>
      </c>
      <c r="F36" s="13" t="s">
        <v>99</v>
      </c>
      <c r="G36" s="14">
        <v>73</v>
      </c>
      <c r="H36" s="15">
        <f t="shared" si="6"/>
        <v>36.5</v>
      </c>
      <c r="I36" s="22">
        <v>83.88</v>
      </c>
      <c r="J36" s="23">
        <f t="shared" si="7"/>
        <v>41.94</v>
      </c>
      <c r="K36" s="24">
        <f t="shared" si="8"/>
        <v>78.44</v>
      </c>
      <c r="L36" s="25">
        <v>7</v>
      </c>
      <c r="M36" s="25"/>
    </row>
    <row r="37" spans="1:13" ht="28.5" customHeight="1">
      <c r="A37" s="10">
        <v>35</v>
      </c>
      <c r="B37" s="12" t="s">
        <v>51</v>
      </c>
      <c r="C37" s="19" t="s">
        <v>84</v>
      </c>
      <c r="D37" s="20" t="s">
        <v>85</v>
      </c>
      <c r="E37" s="19" t="s">
        <v>100</v>
      </c>
      <c r="F37" s="13" t="s">
        <v>101</v>
      </c>
      <c r="G37" s="14">
        <v>73</v>
      </c>
      <c r="H37" s="15">
        <f t="shared" si="6"/>
        <v>36.5</v>
      </c>
      <c r="I37" s="22">
        <v>83.8</v>
      </c>
      <c r="J37" s="23">
        <f t="shared" si="7"/>
        <v>41.9</v>
      </c>
      <c r="K37" s="24">
        <f t="shared" si="8"/>
        <v>78.4</v>
      </c>
      <c r="L37" s="25">
        <v>8</v>
      </c>
      <c r="M37" s="25"/>
    </row>
    <row r="38" spans="1:13" ht="28.5" customHeight="1">
      <c r="A38" s="10">
        <v>36</v>
      </c>
      <c r="B38" s="12" t="s">
        <v>51</v>
      </c>
      <c r="C38" s="19" t="s">
        <v>84</v>
      </c>
      <c r="D38" s="20" t="s">
        <v>85</v>
      </c>
      <c r="E38" s="19" t="s">
        <v>102</v>
      </c>
      <c r="F38" s="13" t="s">
        <v>103</v>
      </c>
      <c r="G38" s="14">
        <v>72</v>
      </c>
      <c r="H38" s="15">
        <f t="shared" si="6"/>
        <v>36</v>
      </c>
      <c r="I38" s="22">
        <v>83.4</v>
      </c>
      <c r="J38" s="23">
        <f t="shared" si="7"/>
        <v>41.7</v>
      </c>
      <c r="K38" s="24">
        <f t="shared" si="8"/>
        <v>77.7</v>
      </c>
      <c r="L38" s="25">
        <v>9</v>
      </c>
      <c r="M38" s="25"/>
    </row>
    <row r="39" spans="1:13" ht="28.5" customHeight="1">
      <c r="A39" s="10">
        <v>37</v>
      </c>
      <c r="B39" s="12" t="s">
        <v>51</v>
      </c>
      <c r="C39" s="19" t="s">
        <v>84</v>
      </c>
      <c r="D39" s="20" t="s">
        <v>85</v>
      </c>
      <c r="E39" s="19" t="s">
        <v>104</v>
      </c>
      <c r="F39" s="13" t="s">
        <v>105</v>
      </c>
      <c r="G39" s="14">
        <v>74</v>
      </c>
      <c r="H39" s="15">
        <f t="shared" si="6"/>
        <v>37</v>
      </c>
      <c r="I39" s="22">
        <v>77.98</v>
      </c>
      <c r="J39" s="23">
        <f t="shared" si="7"/>
        <v>38.99</v>
      </c>
      <c r="K39" s="24">
        <f t="shared" si="8"/>
        <v>75.99000000000001</v>
      </c>
      <c r="L39" s="25">
        <v>10</v>
      </c>
      <c r="M39" s="25"/>
    </row>
    <row r="40" spans="1:13" ht="28.5" customHeight="1">
      <c r="A40" s="10">
        <v>38</v>
      </c>
      <c r="B40" s="12" t="s">
        <v>51</v>
      </c>
      <c r="C40" s="19" t="s">
        <v>84</v>
      </c>
      <c r="D40" s="20" t="s">
        <v>85</v>
      </c>
      <c r="E40" s="19" t="s">
        <v>106</v>
      </c>
      <c r="F40" s="13" t="s">
        <v>107</v>
      </c>
      <c r="G40" s="14">
        <v>76</v>
      </c>
      <c r="H40" s="15">
        <f t="shared" si="6"/>
        <v>38</v>
      </c>
      <c r="I40" s="22">
        <v>75.74</v>
      </c>
      <c r="J40" s="23">
        <f t="shared" si="7"/>
        <v>37.87</v>
      </c>
      <c r="K40" s="24">
        <f t="shared" si="8"/>
        <v>75.87</v>
      </c>
      <c r="L40" s="25">
        <v>11</v>
      </c>
      <c r="M40" s="25"/>
    </row>
    <row r="41" spans="1:13" ht="28.5" customHeight="1">
      <c r="A41" s="10">
        <v>39</v>
      </c>
      <c r="B41" s="12" t="s">
        <v>51</v>
      </c>
      <c r="C41" s="19" t="s">
        <v>84</v>
      </c>
      <c r="D41" s="20" t="s">
        <v>85</v>
      </c>
      <c r="E41" s="19" t="s">
        <v>108</v>
      </c>
      <c r="F41" s="13" t="s">
        <v>109</v>
      </c>
      <c r="G41" s="14">
        <v>70</v>
      </c>
      <c r="H41" s="15">
        <f t="shared" si="6"/>
        <v>35</v>
      </c>
      <c r="I41" s="22">
        <v>80.44</v>
      </c>
      <c r="J41" s="23">
        <f t="shared" si="7"/>
        <v>40.22</v>
      </c>
      <c r="K41" s="24">
        <f t="shared" si="8"/>
        <v>75.22</v>
      </c>
      <c r="L41" s="25">
        <v>12</v>
      </c>
      <c r="M41" s="25"/>
    </row>
    <row r="42" spans="1:13" ht="28.5" customHeight="1">
      <c r="A42" s="10">
        <v>40</v>
      </c>
      <c r="B42" s="12" t="s">
        <v>51</v>
      </c>
      <c r="C42" s="19" t="s">
        <v>84</v>
      </c>
      <c r="D42" s="20" t="s">
        <v>85</v>
      </c>
      <c r="E42" s="19" t="s">
        <v>110</v>
      </c>
      <c r="F42" s="13" t="s">
        <v>111</v>
      </c>
      <c r="G42" s="14">
        <v>71</v>
      </c>
      <c r="H42" s="15">
        <f t="shared" si="6"/>
        <v>35.5</v>
      </c>
      <c r="I42" s="22">
        <v>77.14</v>
      </c>
      <c r="J42" s="23">
        <f t="shared" si="7"/>
        <v>38.57</v>
      </c>
      <c r="K42" s="24">
        <f t="shared" si="8"/>
        <v>74.07</v>
      </c>
      <c r="L42" s="25">
        <v>13</v>
      </c>
      <c r="M42" s="25"/>
    </row>
    <row r="43" spans="1:13" ht="28.5" customHeight="1">
      <c r="A43" s="10">
        <v>41</v>
      </c>
      <c r="B43" s="12" t="s">
        <v>51</v>
      </c>
      <c r="C43" s="19" t="s">
        <v>84</v>
      </c>
      <c r="D43" s="20" t="s">
        <v>85</v>
      </c>
      <c r="E43" s="19" t="s">
        <v>112</v>
      </c>
      <c r="F43" s="13" t="s">
        <v>113</v>
      </c>
      <c r="G43" s="14">
        <v>71</v>
      </c>
      <c r="H43" s="15">
        <f t="shared" si="6"/>
        <v>35.5</v>
      </c>
      <c r="I43" s="22">
        <v>76.46</v>
      </c>
      <c r="J43" s="23">
        <f t="shared" si="7"/>
        <v>38.23</v>
      </c>
      <c r="K43" s="24">
        <f t="shared" si="8"/>
        <v>73.72999999999999</v>
      </c>
      <c r="L43" s="25">
        <v>14</v>
      </c>
      <c r="M43" s="25"/>
    </row>
    <row r="44" spans="1:13" ht="28.5" customHeight="1">
      <c r="A44" s="10">
        <v>42</v>
      </c>
      <c r="B44" s="12" t="s">
        <v>51</v>
      </c>
      <c r="C44" s="19" t="s">
        <v>84</v>
      </c>
      <c r="D44" s="20" t="s">
        <v>85</v>
      </c>
      <c r="E44" s="19" t="s">
        <v>114</v>
      </c>
      <c r="F44" s="13" t="s">
        <v>115</v>
      </c>
      <c r="G44" s="14">
        <v>74</v>
      </c>
      <c r="H44" s="15">
        <f t="shared" si="6"/>
        <v>37</v>
      </c>
      <c r="I44" s="22">
        <v>70.82</v>
      </c>
      <c r="J44" s="23">
        <f t="shared" si="7"/>
        <v>35.41</v>
      </c>
      <c r="K44" s="24">
        <f t="shared" si="8"/>
        <v>72.41</v>
      </c>
      <c r="L44" s="25">
        <v>15</v>
      </c>
      <c r="M44" s="25"/>
    </row>
    <row r="45" spans="1:13" ht="28.5" customHeight="1">
      <c r="A45" s="10">
        <v>43</v>
      </c>
      <c r="B45" s="12" t="s">
        <v>51</v>
      </c>
      <c r="C45" s="19" t="s">
        <v>84</v>
      </c>
      <c r="D45" s="20" t="s">
        <v>85</v>
      </c>
      <c r="E45" s="19" t="s">
        <v>116</v>
      </c>
      <c r="F45" s="13" t="s">
        <v>117</v>
      </c>
      <c r="G45" s="14">
        <v>71</v>
      </c>
      <c r="H45" s="15">
        <f t="shared" si="6"/>
        <v>35.5</v>
      </c>
      <c r="I45" s="22"/>
      <c r="J45" s="23">
        <f t="shared" si="7"/>
        <v>0</v>
      </c>
      <c r="K45" s="24">
        <f t="shared" si="8"/>
        <v>35.5</v>
      </c>
      <c r="L45" s="25">
        <v>16</v>
      </c>
      <c r="M45" s="25" t="s">
        <v>29</v>
      </c>
    </row>
    <row r="46" spans="1:13" ht="28.5" customHeight="1">
      <c r="A46" s="10">
        <v>44</v>
      </c>
      <c r="B46" s="19" t="s">
        <v>118</v>
      </c>
      <c r="C46" s="19" t="s">
        <v>119</v>
      </c>
      <c r="D46" s="12" t="s">
        <v>53</v>
      </c>
      <c r="E46" s="19" t="s">
        <v>120</v>
      </c>
      <c r="F46" s="13" t="s">
        <v>121</v>
      </c>
      <c r="G46" s="14">
        <v>77</v>
      </c>
      <c r="H46" s="15">
        <f t="shared" si="6"/>
        <v>38.5</v>
      </c>
      <c r="I46" s="22">
        <v>83.56</v>
      </c>
      <c r="J46" s="23">
        <f t="shared" si="7"/>
        <v>41.78</v>
      </c>
      <c r="K46" s="24">
        <f t="shared" si="8"/>
        <v>80.28</v>
      </c>
      <c r="L46" s="25">
        <v>1</v>
      </c>
      <c r="M46" s="25"/>
    </row>
    <row r="47" spans="1:13" ht="28.5" customHeight="1">
      <c r="A47" s="10">
        <v>45</v>
      </c>
      <c r="B47" s="19" t="s">
        <v>118</v>
      </c>
      <c r="C47" s="19" t="s">
        <v>119</v>
      </c>
      <c r="D47" s="12" t="s">
        <v>53</v>
      </c>
      <c r="E47" s="19" t="s">
        <v>122</v>
      </c>
      <c r="F47" s="13" t="s">
        <v>123</v>
      </c>
      <c r="G47" s="14">
        <v>71</v>
      </c>
      <c r="H47" s="15">
        <f t="shared" si="6"/>
        <v>35.5</v>
      </c>
      <c r="I47" s="22">
        <v>86.48</v>
      </c>
      <c r="J47" s="23">
        <f t="shared" si="7"/>
        <v>43.24</v>
      </c>
      <c r="K47" s="24">
        <f t="shared" si="8"/>
        <v>78.74000000000001</v>
      </c>
      <c r="L47" s="25">
        <v>2</v>
      </c>
      <c r="M47" s="25"/>
    </row>
    <row r="48" spans="1:13" ht="28.5" customHeight="1">
      <c r="A48" s="10">
        <v>46</v>
      </c>
      <c r="B48" s="19" t="s">
        <v>118</v>
      </c>
      <c r="C48" s="19" t="s">
        <v>119</v>
      </c>
      <c r="D48" s="12" t="s">
        <v>53</v>
      </c>
      <c r="E48" s="19" t="s">
        <v>124</v>
      </c>
      <c r="F48" s="13" t="s">
        <v>125</v>
      </c>
      <c r="G48" s="14">
        <v>75</v>
      </c>
      <c r="H48" s="15">
        <f t="shared" si="6"/>
        <v>37.5</v>
      </c>
      <c r="I48" s="22">
        <v>78.06</v>
      </c>
      <c r="J48" s="23">
        <f t="shared" si="7"/>
        <v>39.03</v>
      </c>
      <c r="K48" s="24">
        <f t="shared" si="8"/>
        <v>76.53</v>
      </c>
      <c r="L48" s="25">
        <v>3</v>
      </c>
      <c r="M48" s="25"/>
    </row>
    <row r="49" spans="1:13" ht="28.5" customHeight="1">
      <c r="A49" s="10">
        <v>47</v>
      </c>
      <c r="B49" s="19" t="s">
        <v>118</v>
      </c>
      <c r="C49" s="19" t="s">
        <v>119</v>
      </c>
      <c r="D49" s="12" t="s">
        <v>53</v>
      </c>
      <c r="E49" s="19" t="s">
        <v>126</v>
      </c>
      <c r="F49" s="13" t="s">
        <v>127</v>
      </c>
      <c r="G49" s="14">
        <v>69</v>
      </c>
      <c r="H49" s="15">
        <f t="shared" si="6"/>
        <v>34.5</v>
      </c>
      <c r="I49" s="22">
        <v>80.18</v>
      </c>
      <c r="J49" s="23">
        <f t="shared" si="7"/>
        <v>40.09</v>
      </c>
      <c r="K49" s="24">
        <f t="shared" si="8"/>
        <v>74.59</v>
      </c>
      <c r="L49" s="25">
        <v>4</v>
      </c>
      <c r="M49" s="25"/>
    </row>
    <row r="50" spans="1:13" ht="28.5" customHeight="1">
      <c r="A50" s="10">
        <v>48</v>
      </c>
      <c r="B50" s="19" t="s">
        <v>118</v>
      </c>
      <c r="C50" s="19" t="s">
        <v>119</v>
      </c>
      <c r="D50" s="12" t="s">
        <v>53</v>
      </c>
      <c r="E50" s="19" t="s">
        <v>128</v>
      </c>
      <c r="F50" s="13" t="s">
        <v>129</v>
      </c>
      <c r="G50" s="14">
        <v>66</v>
      </c>
      <c r="H50" s="15">
        <f t="shared" si="6"/>
        <v>33</v>
      </c>
      <c r="I50" s="22">
        <v>81.18</v>
      </c>
      <c r="J50" s="23">
        <f t="shared" si="7"/>
        <v>40.59</v>
      </c>
      <c r="K50" s="24">
        <f t="shared" si="8"/>
        <v>73.59</v>
      </c>
      <c r="L50" s="25">
        <v>5</v>
      </c>
      <c r="M50" s="25"/>
    </row>
    <row r="51" spans="1:13" ht="28.5" customHeight="1">
      <c r="A51" s="10">
        <v>49</v>
      </c>
      <c r="B51" s="19" t="s">
        <v>118</v>
      </c>
      <c r="C51" s="19" t="s">
        <v>119</v>
      </c>
      <c r="D51" s="12" t="s">
        <v>53</v>
      </c>
      <c r="E51" s="19" t="s">
        <v>130</v>
      </c>
      <c r="F51" s="13" t="s">
        <v>131</v>
      </c>
      <c r="G51" s="14">
        <v>72</v>
      </c>
      <c r="H51" s="15">
        <f t="shared" si="6"/>
        <v>36</v>
      </c>
      <c r="I51" s="22">
        <v>74.48</v>
      </c>
      <c r="J51" s="23">
        <f t="shared" si="7"/>
        <v>37.24</v>
      </c>
      <c r="K51" s="24">
        <f t="shared" si="8"/>
        <v>73.24000000000001</v>
      </c>
      <c r="L51" s="25">
        <v>6</v>
      </c>
      <c r="M51" s="25"/>
    </row>
    <row r="52" spans="1:13" ht="28.5" customHeight="1">
      <c r="A52" s="10">
        <v>50</v>
      </c>
      <c r="B52" s="19" t="s">
        <v>118</v>
      </c>
      <c r="C52" s="19" t="s">
        <v>119</v>
      </c>
      <c r="D52" s="12" t="s">
        <v>53</v>
      </c>
      <c r="E52" s="19" t="s">
        <v>132</v>
      </c>
      <c r="F52" s="13" t="s">
        <v>133</v>
      </c>
      <c r="G52" s="14">
        <v>65</v>
      </c>
      <c r="H52" s="15">
        <f t="shared" si="6"/>
        <v>32.5</v>
      </c>
      <c r="I52" s="22">
        <v>80.52</v>
      </c>
      <c r="J52" s="23">
        <f t="shared" si="7"/>
        <v>40.26</v>
      </c>
      <c r="K52" s="24">
        <f t="shared" si="8"/>
        <v>72.75999999999999</v>
      </c>
      <c r="L52" s="25">
        <v>7</v>
      </c>
      <c r="M52" s="25"/>
    </row>
    <row r="53" spans="1:13" ht="28.5" customHeight="1">
      <c r="A53" s="10">
        <v>51</v>
      </c>
      <c r="B53" s="19" t="s">
        <v>118</v>
      </c>
      <c r="C53" s="19" t="s">
        <v>119</v>
      </c>
      <c r="D53" s="12" t="s">
        <v>53</v>
      </c>
      <c r="E53" s="19" t="s">
        <v>134</v>
      </c>
      <c r="F53" s="13" t="s">
        <v>135</v>
      </c>
      <c r="G53" s="14">
        <v>66</v>
      </c>
      <c r="H53" s="15">
        <f t="shared" si="6"/>
        <v>33</v>
      </c>
      <c r="I53" s="22">
        <v>77.76</v>
      </c>
      <c r="J53" s="23">
        <f t="shared" si="7"/>
        <v>38.88</v>
      </c>
      <c r="K53" s="24">
        <f t="shared" si="8"/>
        <v>71.88</v>
      </c>
      <c r="L53" s="25">
        <v>8</v>
      </c>
      <c r="M53" s="25"/>
    </row>
  </sheetData>
  <sheetProtection password="C558" sheet="1" objects="1" scenarios="1"/>
  <mergeCells count="1">
    <mergeCell ref="A1:M1"/>
  </mergeCells>
  <printOptions horizontalCentered="1"/>
  <pageMargins left="0.35" right="0.28" top="0.43" bottom="0.47" header="0.28" footer="0.35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用户</cp:lastModifiedBy>
  <cp:lastPrinted>2015-05-28T01:05:46Z</cp:lastPrinted>
  <dcterms:created xsi:type="dcterms:W3CDTF">2015-04-30T07:11:45Z</dcterms:created>
  <dcterms:modified xsi:type="dcterms:W3CDTF">2019-06-25T02:34:15Z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  <property fmtid="{D5CDD505-2E9C-101B-9397-08002B2CF9AE}" pid="3" name="KSOReadingLayout">
    <vt:bool>true</vt:bool>
  </property>
</Properties>
</file>