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Sheet1!$A$3:$P$226</definedName>
  </definedNames>
  <calcPr calcId="125725"/>
</workbook>
</file>

<file path=xl/calcChain.xml><?xml version="1.0" encoding="utf-8"?>
<calcChain xmlns="http://schemas.openxmlformats.org/spreadsheetml/2006/main">
  <c r="N183" i="1"/>
  <c r="L5"/>
  <c r="L6"/>
  <c r="L7"/>
  <c r="L8"/>
  <c r="L9"/>
  <c r="L10"/>
  <c r="L11"/>
  <c r="L14"/>
  <c r="L12"/>
  <c r="L13"/>
  <c r="L15"/>
  <c r="L17"/>
  <c r="L16"/>
  <c r="L18"/>
  <c r="L19"/>
  <c r="L21"/>
  <c r="L20"/>
  <c r="L23"/>
  <c r="L22"/>
  <c r="L24"/>
  <c r="L25"/>
  <c r="L27"/>
  <c r="L32"/>
  <c r="L29"/>
  <c r="L35"/>
  <c r="L26"/>
  <c r="L34"/>
  <c r="L28"/>
  <c r="L30"/>
  <c r="L37"/>
  <c r="L31"/>
  <c r="L33"/>
  <c r="L41"/>
  <c r="L39"/>
  <c r="L36"/>
  <c r="L38"/>
  <c r="L42"/>
  <c r="L43"/>
  <c r="L40"/>
  <c r="L44"/>
  <c r="L48"/>
  <c r="L47"/>
  <c r="L49"/>
  <c r="L50"/>
  <c r="L46"/>
  <c r="L51"/>
  <c r="L45"/>
  <c r="L53"/>
  <c r="L52"/>
  <c r="L57"/>
  <c r="L54"/>
  <c r="L62"/>
  <c r="L64"/>
  <c r="L56"/>
  <c r="L66"/>
  <c r="L71"/>
  <c r="L60"/>
  <c r="L65"/>
  <c r="L59"/>
  <c r="L70"/>
  <c r="L67"/>
  <c r="L55"/>
  <c r="L63"/>
  <c r="L74"/>
  <c r="L61"/>
  <c r="L58"/>
  <c r="L72"/>
  <c r="L68"/>
  <c r="L73"/>
  <c r="L69"/>
  <c r="L75"/>
  <c r="L76"/>
  <c r="L79"/>
  <c r="L78"/>
  <c r="L81"/>
  <c r="L77"/>
  <c r="L84"/>
  <c r="L80"/>
  <c r="L83"/>
  <c r="L82"/>
  <c r="L85"/>
  <c r="L86"/>
  <c r="L87"/>
  <c r="L89"/>
  <c r="L88"/>
  <c r="L91"/>
  <c r="L90"/>
  <c r="L92"/>
  <c r="L93"/>
  <c r="L94"/>
  <c r="L95"/>
  <c r="L96"/>
  <c r="L97"/>
  <c r="L98"/>
  <c r="L99"/>
  <c r="L100"/>
  <c r="L101"/>
  <c r="L106"/>
  <c r="L103"/>
  <c r="L102"/>
  <c r="L104"/>
  <c r="L105"/>
  <c r="L109"/>
  <c r="L107"/>
  <c r="L108"/>
  <c r="L110"/>
  <c r="O110" s="1"/>
  <c r="L111"/>
  <c r="L112"/>
  <c r="L113"/>
  <c r="L114"/>
  <c r="L117"/>
  <c r="L118"/>
  <c r="L115"/>
  <c r="L116"/>
  <c r="L123"/>
  <c r="L125"/>
  <c r="L119"/>
  <c r="L122"/>
  <c r="L124"/>
  <c r="L126"/>
  <c r="L129"/>
  <c r="L121"/>
  <c r="L132"/>
  <c r="L120"/>
  <c r="L127"/>
  <c r="L128"/>
  <c r="L131"/>
  <c r="L130"/>
  <c r="L134"/>
  <c r="L133"/>
  <c r="L135"/>
  <c r="L137"/>
  <c r="L136"/>
  <c r="L139"/>
  <c r="L138"/>
  <c r="L140"/>
  <c r="L143"/>
  <c r="L141"/>
  <c r="L144"/>
  <c r="L142"/>
  <c r="L146"/>
  <c r="L145"/>
  <c r="L147"/>
  <c r="L148"/>
  <c r="L150"/>
  <c r="L152"/>
  <c r="L151"/>
  <c r="L155"/>
  <c r="L154"/>
  <c r="L156"/>
  <c r="L162"/>
  <c r="L157"/>
  <c r="L153"/>
  <c r="L159"/>
  <c r="L161"/>
  <c r="L158"/>
  <c r="L160"/>
  <c r="L164"/>
  <c r="L166"/>
  <c r="L169"/>
  <c r="L149"/>
  <c r="O149" s="1"/>
  <c r="L165"/>
  <c r="L168"/>
  <c r="L167"/>
  <c r="L170"/>
  <c r="L163"/>
  <c r="L171"/>
  <c r="L172"/>
  <c r="L174"/>
  <c r="L173"/>
  <c r="L175"/>
  <c r="L179"/>
  <c r="L176"/>
  <c r="L177"/>
  <c r="L181"/>
  <c r="L180"/>
  <c r="L183"/>
  <c r="L178"/>
  <c r="L182"/>
  <c r="L184"/>
  <c r="L188"/>
  <c r="L185"/>
  <c r="L186"/>
  <c r="L192"/>
  <c r="L191"/>
  <c r="L190"/>
  <c r="L189"/>
  <c r="L193"/>
  <c r="L195"/>
  <c r="L187"/>
  <c r="L200"/>
  <c r="L194"/>
  <c r="L196"/>
  <c r="L198"/>
  <c r="L197"/>
  <c r="L202"/>
  <c r="L199"/>
  <c r="L206"/>
  <c r="L203"/>
  <c r="L201"/>
  <c r="L208"/>
  <c r="L212"/>
  <c r="L205"/>
  <c r="L209"/>
  <c r="L204"/>
  <c r="L210"/>
  <c r="L211"/>
  <c r="L207"/>
  <c r="L215"/>
  <c r="L213"/>
  <c r="L214"/>
  <c r="L216"/>
  <c r="L217"/>
  <c r="L218"/>
  <c r="L219"/>
  <c r="L223"/>
  <c r="L220"/>
  <c r="L221"/>
  <c r="L224"/>
  <c r="L222"/>
  <c r="L225"/>
  <c r="L226"/>
  <c r="L4"/>
  <c r="N5"/>
  <c r="N6"/>
  <c r="N7"/>
  <c r="N8"/>
  <c r="N9"/>
  <c r="N10"/>
  <c r="N11"/>
  <c r="N14"/>
  <c r="N12"/>
  <c r="N13"/>
  <c r="N15"/>
  <c r="N17"/>
  <c r="N16"/>
  <c r="N18"/>
  <c r="N19"/>
  <c r="N21"/>
  <c r="N20"/>
  <c r="N23"/>
  <c r="N22"/>
  <c r="N24"/>
  <c r="N25"/>
  <c r="N27"/>
  <c r="N32"/>
  <c r="N29"/>
  <c r="N35"/>
  <c r="N26"/>
  <c r="N34"/>
  <c r="N28"/>
  <c r="N30"/>
  <c r="N37"/>
  <c r="N31"/>
  <c r="N33"/>
  <c r="N41"/>
  <c r="N39"/>
  <c r="N36"/>
  <c r="N38"/>
  <c r="N42"/>
  <c r="N43"/>
  <c r="N40"/>
  <c r="N44"/>
  <c r="N48"/>
  <c r="N47"/>
  <c r="N49"/>
  <c r="N50"/>
  <c r="N46"/>
  <c r="N51"/>
  <c r="N45"/>
  <c r="N53"/>
  <c r="N52"/>
  <c r="N57"/>
  <c r="N54"/>
  <c r="N62"/>
  <c r="N64"/>
  <c r="N56"/>
  <c r="N66"/>
  <c r="N71"/>
  <c r="N60"/>
  <c r="N65"/>
  <c r="N59"/>
  <c r="N70"/>
  <c r="N67"/>
  <c r="N55"/>
  <c r="N63"/>
  <c r="N74"/>
  <c r="N61"/>
  <c r="N58"/>
  <c r="N72"/>
  <c r="N68"/>
  <c r="N73"/>
  <c r="N69"/>
  <c r="N75"/>
  <c r="N76"/>
  <c r="N79"/>
  <c r="N78"/>
  <c r="N81"/>
  <c r="N77"/>
  <c r="N84"/>
  <c r="N80"/>
  <c r="N83"/>
  <c r="N82"/>
  <c r="N85"/>
  <c r="N86"/>
  <c r="N87"/>
  <c r="N89"/>
  <c r="N88"/>
  <c r="N91"/>
  <c r="N90"/>
  <c r="N92"/>
  <c r="N93"/>
  <c r="N94"/>
  <c r="N95"/>
  <c r="N96"/>
  <c r="N97"/>
  <c r="N98"/>
  <c r="N99"/>
  <c r="N100"/>
  <c r="N101"/>
  <c r="N106"/>
  <c r="N103"/>
  <c r="N102"/>
  <c r="N104"/>
  <c r="N105"/>
  <c r="N109"/>
  <c r="N107"/>
  <c r="N108"/>
  <c r="N111"/>
  <c r="N112"/>
  <c r="N113"/>
  <c r="N114"/>
  <c r="N117"/>
  <c r="N118"/>
  <c r="N115"/>
  <c r="N116"/>
  <c r="N123"/>
  <c r="N125"/>
  <c r="N119"/>
  <c r="N122"/>
  <c r="N124"/>
  <c r="N126"/>
  <c r="N129"/>
  <c r="N121"/>
  <c r="N132"/>
  <c r="N120"/>
  <c r="N127"/>
  <c r="N128"/>
  <c r="N131"/>
  <c r="N130"/>
  <c r="N134"/>
  <c r="N133"/>
  <c r="N135"/>
  <c r="N137"/>
  <c r="N136"/>
  <c r="N139"/>
  <c r="N138"/>
  <c r="N140"/>
  <c r="N143"/>
  <c r="N141"/>
  <c r="N144"/>
  <c r="N142"/>
  <c r="N146"/>
  <c r="N145"/>
  <c r="N147"/>
  <c r="N148"/>
  <c r="N150"/>
  <c r="N152"/>
  <c r="N151"/>
  <c r="N155"/>
  <c r="N154"/>
  <c r="N156"/>
  <c r="N162"/>
  <c r="N157"/>
  <c r="N153"/>
  <c r="N159"/>
  <c r="N161"/>
  <c r="N158"/>
  <c r="N160"/>
  <c r="N164"/>
  <c r="N166"/>
  <c r="N169"/>
  <c r="N165"/>
  <c r="N168"/>
  <c r="N167"/>
  <c r="N170"/>
  <c r="N163"/>
  <c r="N171"/>
  <c r="N172"/>
  <c r="N174"/>
  <c r="N173"/>
  <c r="N175"/>
  <c r="N179"/>
  <c r="N176"/>
  <c r="N177"/>
  <c r="N181"/>
  <c r="N180"/>
  <c r="N178"/>
  <c r="N182"/>
  <c r="N184"/>
  <c r="N188"/>
  <c r="N185"/>
  <c r="N186"/>
  <c r="N192"/>
  <c r="N191"/>
  <c r="N190"/>
  <c r="N189"/>
  <c r="N193"/>
  <c r="N195"/>
  <c r="N187"/>
  <c r="N200"/>
  <c r="N194"/>
  <c r="N196"/>
  <c r="N198"/>
  <c r="N197"/>
  <c r="N202"/>
  <c r="N199"/>
  <c r="N206"/>
  <c r="N203"/>
  <c r="N201"/>
  <c r="N208"/>
  <c r="N212"/>
  <c r="N205"/>
  <c r="N209"/>
  <c r="N204"/>
  <c r="N210"/>
  <c r="N211"/>
  <c r="N207"/>
  <c r="N215"/>
  <c r="N213"/>
  <c r="N214"/>
  <c r="N216"/>
  <c r="N217"/>
  <c r="N218"/>
  <c r="N219"/>
  <c r="N223"/>
  <c r="N220"/>
  <c r="N221"/>
  <c r="N224"/>
  <c r="N222"/>
  <c r="N225"/>
  <c r="N4"/>
  <c r="O183" l="1"/>
  <c r="O219"/>
  <c r="O203"/>
  <c r="O186"/>
  <c r="O171"/>
  <c r="O162"/>
  <c r="O138"/>
  <c r="O124"/>
  <c r="O109"/>
  <c r="O90"/>
  <c r="O75"/>
  <c r="O66"/>
  <c r="O45"/>
  <c r="O49"/>
  <c r="O40"/>
  <c r="O36"/>
  <c r="O31"/>
  <c r="O34"/>
  <c r="O32"/>
  <c r="O22"/>
  <c r="O19"/>
  <c r="O15"/>
  <c r="O11"/>
  <c r="O7"/>
  <c r="O221"/>
  <c r="O213"/>
  <c r="O212"/>
  <c r="O206"/>
  <c r="O187"/>
  <c r="O190"/>
  <c r="O185"/>
  <c r="O178"/>
  <c r="O173"/>
  <c r="O163"/>
  <c r="O165"/>
  <c r="O164"/>
  <c r="O159"/>
  <c r="O156"/>
  <c r="O152"/>
  <c r="O145"/>
  <c r="O141"/>
  <c r="O139"/>
  <c r="O133"/>
  <c r="O128"/>
  <c r="O121"/>
  <c r="O122"/>
  <c r="O116"/>
  <c r="O114"/>
  <c r="O105"/>
  <c r="O106"/>
  <c r="O98"/>
  <c r="O94"/>
  <c r="O91"/>
  <c r="O86"/>
  <c r="O80"/>
  <c r="O78"/>
  <c r="O51"/>
  <c r="O47"/>
  <c r="O43"/>
  <c r="O39"/>
  <c r="O37"/>
  <c r="O26"/>
  <c r="O27"/>
  <c r="O23"/>
  <c r="O18"/>
  <c r="O13"/>
  <c r="O10"/>
  <c r="O224"/>
  <c r="O214"/>
  <c r="O211"/>
  <c r="O205"/>
  <c r="O197"/>
  <c r="O200"/>
  <c r="O189"/>
  <c r="O182"/>
  <c r="O181"/>
  <c r="O175"/>
  <c r="O168"/>
  <c r="O166"/>
  <c r="O161"/>
  <c r="O151"/>
  <c r="O147"/>
  <c r="O144"/>
  <c r="O135"/>
  <c r="O131"/>
  <c r="O132"/>
  <c r="O123"/>
  <c r="O117"/>
  <c r="O111"/>
  <c r="O103"/>
  <c r="O99"/>
  <c r="O95"/>
  <c r="O87"/>
  <c r="O83"/>
  <c r="O81"/>
  <c r="O72"/>
  <c r="O54"/>
  <c r="O226"/>
  <c r="O218"/>
  <c r="O210"/>
  <c r="O198"/>
  <c r="O177"/>
  <c r="O225"/>
  <c r="O220"/>
  <c r="O217"/>
  <c r="O215"/>
  <c r="O204"/>
  <c r="O208"/>
  <c r="O199"/>
  <c r="O196"/>
  <c r="O195"/>
  <c r="O191"/>
  <c r="O188"/>
  <c r="O176"/>
  <c r="O174"/>
  <c r="O170"/>
  <c r="O160"/>
  <c r="O153"/>
  <c r="O154"/>
  <c r="O150"/>
  <c r="O146"/>
  <c r="O143"/>
  <c r="O136"/>
  <c r="O134"/>
  <c r="O127"/>
  <c r="O129"/>
  <c r="O119"/>
  <c r="O115"/>
  <c r="O113"/>
  <c r="O108"/>
  <c r="O104"/>
  <c r="O101"/>
  <c r="O97"/>
  <c r="O93"/>
  <c r="O88"/>
  <c r="O85"/>
  <c r="O84"/>
  <c r="O79"/>
  <c r="O52"/>
  <c r="O46"/>
  <c r="O48"/>
  <c r="O42"/>
  <c r="O41"/>
  <c r="O30"/>
  <c r="O35"/>
  <c r="O25"/>
  <c r="O20"/>
  <c r="O16"/>
  <c r="O12"/>
  <c r="O9"/>
  <c r="O5"/>
  <c r="O6"/>
  <c r="O4"/>
  <c r="O222"/>
  <c r="O223"/>
  <c r="O216"/>
  <c r="O207"/>
  <c r="O209"/>
  <c r="O201"/>
  <c r="O202"/>
  <c r="O194"/>
  <c r="O193"/>
  <c r="O192"/>
  <c r="O184"/>
  <c r="O180"/>
  <c r="O179"/>
  <c r="O172"/>
  <c r="O167"/>
  <c r="O169"/>
  <c r="O158"/>
  <c r="O157"/>
  <c r="O155"/>
  <c r="O148"/>
  <c r="O142"/>
  <c r="O140"/>
  <c r="O137"/>
  <c r="O130"/>
  <c r="O120"/>
  <c r="O126"/>
  <c r="O125"/>
  <c r="O118"/>
  <c r="O112"/>
  <c r="O107"/>
  <c r="O102"/>
  <c r="O100"/>
  <c r="O96"/>
  <c r="O92"/>
  <c r="O89"/>
  <c r="O82"/>
  <c r="O77"/>
  <c r="O76"/>
  <c r="O53"/>
  <c r="O50"/>
  <c r="O44"/>
  <c r="O38"/>
  <c r="O33"/>
  <c r="O28"/>
  <c r="O29"/>
  <c r="O24"/>
  <c r="O21"/>
  <c r="O17"/>
  <c r="O14"/>
  <c r="O8"/>
  <c r="O63"/>
  <c r="O59"/>
  <c r="O69"/>
  <c r="O58"/>
  <c r="O65"/>
  <c r="O57"/>
  <c r="O55"/>
  <c r="O56"/>
  <c r="O73"/>
  <c r="O61"/>
  <c r="O67"/>
  <c r="O60"/>
  <c r="O64"/>
  <c r="O68"/>
  <c r="O74"/>
  <c r="O70"/>
  <c r="O71"/>
  <c r="O62"/>
</calcChain>
</file>

<file path=xl/sharedStrings.xml><?xml version="1.0" encoding="utf-8"?>
<sst xmlns="http://schemas.openxmlformats.org/spreadsheetml/2006/main" count="1358" uniqueCount="718">
  <si>
    <t>序号</t>
  </si>
  <si>
    <t>姓名</t>
  </si>
  <si>
    <t>准考证号</t>
  </si>
  <si>
    <t>性别</t>
  </si>
  <si>
    <t>证件号</t>
  </si>
  <si>
    <t>岗位名称</t>
  </si>
  <si>
    <t>岗位编号</t>
  </si>
  <si>
    <t>笔试成绩</t>
  </si>
  <si>
    <t>彝语文成绩</t>
  </si>
  <si>
    <t>政策性加分</t>
  </si>
  <si>
    <t>笔试总成绩</t>
  </si>
  <si>
    <t>刘媛</t>
  </si>
  <si>
    <t>4271901013408</t>
  </si>
  <si>
    <t>女</t>
  </si>
  <si>
    <t>初中英语</t>
  </si>
  <si>
    <t>190101</t>
  </si>
  <si>
    <t>沈子阿衣</t>
  </si>
  <si>
    <t>4271901010212</t>
  </si>
  <si>
    <t>王登凯</t>
  </si>
  <si>
    <t>4271901010302</t>
  </si>
  <si>
    <t>男</t>
  </si>
  <si>
    <t>母廷林</t>
  </si>
  <si>
    <t>4271901010607</t>
  </si>
  <si>
    <t>白友兴</t>
  </si>
  <si>
    <t>4271901013624</t>
  </si>
  <si>
    <t>初中历史</t>
  </si>
  <si>
    <t>190103</t>
  </si>
  <si>
    <t>李浩</t>
  </si>
  <si>
    <t>4271901010529</t>
  </si>
  <si>
    <t>巴晓米</t>
  </si>
  <si>
    <t>4271901011018</t>
  </si>
  <si>
    <t>严金</t>
  </si>
  <si>
    <t>4271901012527</t>
  </si>
  <si>
    <t>李小仙</t>
  </si>
  <si>
    <t>4271901012515</t>
  </si>
  <si>
    <t>初中政治</t>
  </si>
  <si>
    <t>190104</t>
  </si>
  <si>
    <t>王超</t>
  </si>
  <si>
    <t>4271901012716</t>
  </si>
  <si>
    <t>阿苏伍加莫</t>
  </si>
  <si>
    <t>4271901014019</t>
  </si>
  <si>
    <t>杨官美</t>
  </si>
  <si>
    <t>4271901013625</t>
  </si>
  <si>
    <t>刘定寻</t>
  </si>
  <si>
    <t>4271901012012</t>
  </si>
  <si>
    <t>马阿花</t>
  </si>
  <si>
    <t>4271901012326</t>
  </si>
  <si>
    <t>王燕</t>
  </si>
  <si>
    <t>4271901012027</t>
  </si>
  <si>
    <t>初中地理</t>
  </si>
  <si>
    <t>190105</t>
  </si>
  <si>
    <t>毛宁</t>
  </si>
  <si>
    <t>4271901011119</t>
  </si>
  <si>
    <t>朱红梅</t>
  </si>
  <si>
    <t>4271901011116</t>
  </si>
  <si>
    <t>苏阿合</t>
  </si>
  <si>
    <t>4271901012928</t>
  </si>
  <si>
    <t>陈礼奎</t>
  </si>
  <si>
    <t>4271901011823</t>
  </si>
  <si>
    <t>胡照柏</t>
  </si>
  <si>
    <t>4271901011108</t>
  </si>
  <si>
    <t>邹洪飞</t>
  </si>
  <si>
    <t>4271901011417</t>
  </si>
  <si>
    <t>冉茂飞</t>
  </si>
  <si>
    <t>4271901012020</t>
  </si>
  <si>
    <t>海日阿呷</t>
  </si>
  <si>
    <t>4271901014108</t>
  </si>
  <si>
    <t>小学语文</t>
  </si>
  <si>
    <t>190106</t>
  </si>
  <si>
    <t>吉火么木扎</t>
  </si>
  <si>
    <t>4271901012813</t>
  </si>
  <si>
    <t>梅兰措</t>
  </si>
  <si>
    <t>4271901012115</t>
  </si>
  <si>
    <t>马志英</t>
  </si>
  <si>
    <t>4271901013712</t>
  </si>
  <si>
    <t>朱佩</t>
  </si>
  <si>
    <t>4271901011721</t>
  </si>
  <si>
    <t>胡秀珍</t>
  </si>
  <si>
    <t>4271901013502</t>
  </si>
  <si>
    <t>阿付五各</t>
  </si>
  <si>
    <t>4271901011902</t>
  </si>
  <si>
    <t>王琅</t>
  </si>
  <si>
    <t>4271901013730</t>
  </si>
  <si>
    <t>阿布什呷</t>
  </si>
  <si>
    <t>4271901011230</t>
  </si>
  <si>
    <t>翁海梦</t>
  </si>
  <si>
    <t>4271901012712</t>
  </si>
  <si>
    <t>陈学英</t>
  </si>
  <si>
    <t>4271901012805</t>
  </si>
  <si>
    <t>拥初呷</t>
  </si>
  <si>
    <t>4271901011327</t>
  </si>
  <si>
    <t>拉比么友牛</t>
  </si>
  <si>
    <t>4271901013707</t>
  </si>
  <si>
    <t>杨付美</t>
  </si>
  <si>
    <t>4271901013609</t>
  </si>
  <si>
    <t>王敏</t>
  </si>
  <si>
    <t>4271901010730</t>
  </si>
  <si>
    <t>陈立鹏</t>
  </si>
  <si>
    <t>4271901010506</t>
  </si>
  <si>
    <t>蒋阿呷</t>
  </si>
  <si>
    <t>4271901011206</t>
  </si>
  <si>
    <t>的惹里呷莫</t>
  </si>
  <si>
    <t>4271901012311</t>
  </si>
  <si>
    <t>吉斯波罗</t>
  </si>
  <si>
    <t>4271901012613</t>
  </si>
  <si>
    <t>190107</t>
  </si>
  <si>
    <t>赖金虎</t>
  </si>
  <si>
    <t>4271901011829</t>
  </si>
  <si>
    <t>张燕妮</t>
  </si>
  <si>
    <t>4271901013407</t>
  </si>
  <si>
    <t>杨丽</t>
  </si>
  <si>
    <t>4271901013620</t>
  </si>
  <si>
    <t>吉石菲子</t>
  </si>
  <si>
    <t>4271901010901</t>
  </si>
  <si>
    <t>俄底子沙</t>
  </si>
  <si>
    <t>4271901013513</t>
  </si>
  <si>
    <t>拿木伍聪</t>
  </si>
  <si>
    <t>4271901011017</t>
  </si>
  <si>
    <t>毛舒琪</t>
  </si>
  <si>
    <t>4271901011502</t>
  </si>
  <si>
    <t>比曲子日</t>
  </si>
  <si>
    <t>4271901013802</t>
  </si>
  <si>
    <t>朱维琪</t>
  </si>
  <si>
    <t>4271901011724</t>
  </si>
  <si>
    <t>杨秋鸿</t>
  </si>
  <si>
    <t>4271901012816</t>
  </si>
  <si>
    <t>小学数学</t>
  </si>
  <si>
    <t>190108</t>
  </si>
  <si>
    <t>叶永梅</t>
  </si>
  <si>
    <t>4271901011912</t>
  </si>
  <si>
    <t>张国美</t>
  </si>
  <si>
    <t>4271901011917</t>
  </si>
  <si>
    <t>沙云宾</t>
  </si>
  <si>
    <t>4271901012026</t>
  </si>
  <si>
    <t>蔡祖田</t>
  </si>
  <si>
    <t>4271901011819</t>
  </si>
  <si>
    <t>沙马小飞</t>
  </si>
  <si>
    <t>4271901012319</t>
  </si>
  <si>
    <t>马志忠</t>
  </si>
  <si>
    <t>4271901010501</t>
  </si>
  <si>
    <t>阿西拉布</t>
  </si>
  <si>
    <t>4271901011424</t>
  </si>
  <si>
    <t>毛木呷</t>
  </si>
  <si>
    <t>4271901011618</t>
  </si>
  <si>
    <t>余华秋</t>
  </si>
  <si>
    <t>4271901011726</t>
  </si>
  <si>
    <t>乔金华</t>
  </si>
  <si>
    <t>4271901013511</t>
  </si>
  <si>
    <t>安耀祥</t>
  </si>
  <si>
    <t>4271901010820</t>
  </si>
  <si>
    <t>兰钦钦</t>
  </si>
  <si>
    <t>4271901010927</t>
  </si>
  <si>
    <t>安志明</t>
  </si>
  <si>
    <t>4271901011427</t>
  </si>
  <si>
    <t>沈秀</t>
  </si>
  <si>
    <t>4271901010408</t>
  </si>
  <si>
    <t>俄尔阿呷</t>
  </si>
  <si>
    <t>4271901011005</t>
  </si>
  <si>
    <t>次罗塔</t>
  </si>
  <si>
    <t>4271901012223</t>
  </si>
  <si>
    <t>和耀祖</t>
  </si>
  <si>
    <t>4271901012113</t>
  </si>
  <si>
    <t>胡小辉</t>
  </si>
  <si>
    <t>4271901011213</t>
  </si>
  <si>
    <t>马云峰</t>
  </si>
  <si>
    <t>4271901012707</t>
  </si>
  <si>
    <t>扎西次尔</t>
  </si>
  <si>
    <t>4271901012812</t>
  </si>
  <si>
    <t>俄底么你兴</t>
  </si>
  <si>
    <t>4271901013227</t>
  </si>
  <si>
    <t>190109</t>
  </si>
  <si>
    <t>莫什日助</t>
  </si>
  <si>
    <t>4271901010707</t>
  </si>
  <si>
    <t>叶布小龙</t>
  </si>
  <si>
    <t>4271901014010</t>
  </si>
  <si>
    <t>补尔莫惹各</t>
  </si>
  <si>
    <t>4271901010619</t>
  </si>
  <si>
    <t>土比扯指</t>
  </si>
  <si>
    <t>4271901010111</t>
  </si>
  <si>
    <t>阿尾牛子</t>
  </si>
  <si>
    <t>4271901013322</t>
  </si>
  <si>
    <t>欧伍么古外</t>
  </si>
  <si>
    <t>4271901013402</t>
  </si>
  <si>
    <t>俄比呷日</t>
  </si>
  <si>
    <t>4271901013621</t>
  </si>
  <si>
    <t>列博次色</t>
  </si>
  <si>
    <t>4271901011329</t>
  </si>
  <si>
    <t>纪英才</t>
  </si>
  <si>
    <t>4271901010312</t>
  </si>
  <si>
    <t>且沙么尔作</t>
  </si>
  <si>
    <t>4271901011904</t>
  </si>
  <si>
    <t>小学科学</t>
  </si>
  <si>
    <t>190110</t>
  </si>
  <si>
    <t>杨红英</t>
  </si>
  <si>
    <t>4271901013911</t>
  </si>
  <si>
    <t>一火阿乃</t>
  </si>
  <si>
    <t>4271901012611</t>
  </si>
  <si>
    <t>桑么</t>
  </si>
  <si>
    <t>4271901012307</t>
  </si>
  <si>
    <t>俄古尔洛</t>
  </si>
  <si>
    <t>4271901011508</t>
  </si>
  <si>
    <t>胡小花</t>
  </si>
  <si>
    <t>4271901012519</t>
  </si>
  <si>
    <t>付建东</t>
  </si>
  <si>
    <t>4271901013027</t>
  </si>
  <si>
    <t>何古青</t>
  </si>
  <si>
    <t>4271901013728</t>
  </si>
  <si>
    <t>海乃拉古</t>
  </si>
  <si>
    <t>4271901013212</t>
  </si>
  <si>
    <t>冉丽蓉</t>
  </si>
  <si>
    <t>4271901011121</t>
  </si>
  <si>
    <t>小学英语</t>
  </si>
  <si>
    <t>190111</t>
  </si>
  <si>
    <t>邓月华</t>
  </si>
  <si>
    <t>4271901012602</t>
  </si>
  <si>
    <t>马金兰</t>
  </si>
  <si>
    <t>4271901012508</t>
  </si>
  <si>
    <t>杨优体</t>
  </si>
  <si>
    <t>4271901011019</t>
  </si>
  <si>
    <t>次祖拉姆</t>
  </si>
  <si>
    <t>4271901013630</t>
  </si>
  <si>
    <t>杨秀芳</t>
  </si>
  <si>
    <t>4271901010509</t>
  </si>
  <si>
    <t>胡玉金</t>
  </si>
  <si>
    <t>4271901011624</t>
  </si>
  <si>
    <t>李艺</t>
  </si>
  <si>
    <t>4271901013207</t>
  </si>
  <si>
    <t>沙马说木</t>
  </si>
  <si>
    <t>4271901013305</t>
  </si>
  <si>
    <t>尼杜阿珍</t>
  </si>
  <si>
    <t>4271901013715</t>
  </si>
  <si>
    <t>鲍英</t>
  </si>
  <si>
    <t>4271901014107</t>
  </si>
  <si>
    <t>拿吉比伍</t>
  </si>
  <si>
    <t>4271901012111</t>
  </si>
  <si>
    <t>次仁拉忠</t>
  </si>
  <si>
    <t>4271901013002</t>
  </si>
  <si>
    <t>张力师</t>
  </si>
  <si>
    <t>4271901012426</t>
  </si>
  <si>
    <t>王蕤</t>
  </si>
  <si>
    <t>4271901010118</t>
  </si>
  <si>
    <t>李燕</t>
  </si>
  <si>
    <t>4271901012227</t>
  </si>
  <si>
    <t>苏宇虹</t>
  </si>
  <si>
    <t>4271901011001</t>
  </si>
  <si>
    <t>吉火色呷</t>
  </si>
  <si>
    <t>4271901013612</t>
  </si>
  <si>
    <t>190112</t>
  </si>
  <si>
    <t>吉泽莫医生</t>
  </si>
  <si>
    <t>4271901014129</t>
  </si>
  <si>
    <t>杨玲</t>
  </si>
  <si>
    <t>4271901013308</t>
  </si>
  <si>
    <t>俄的日拉</t>
  </si>
  <si>
    <t>4271901012016</t>
  </si>
  <si>
    <t>小学音乐</t>
  </si>
  <si>
    <t>190113</t>
  </si>
  <si>
    <t>妹妹</t>
  </si>
  <si>
    <t>4271901012230</t>
  </si>
  <si>
    <t>八且拉坡</t>
  </si>
  <si>
    <t>4271901010504</t>
  </si>
  <si>
    <t>和润芳</t>
  </si>
  <si>
    <t>4271901011728</t>
  </si>
  <si>
    <t>石汝丽</t>
  </si>
  <si>
    <t>4271901013403</t>
  </si>
  <si>
    <t>潘阿衣</t>
  </si>
  <si>
    <t>4271901013629</t>
  </si>
  <si>
    <t>马骉</t>
  </si>
  <si>
    <t>4271901011305</t>
  </si>
  <si>
    <t>地日热石莫</t>
  </si>
  <si>
    <t>4271901011630</t>
  </si>
  <si>
    <t>肖兰</t>
  </si>
  <si>
    <t>4271901011022</t>
  </si>
  <si>
    <t>泽仁拉章</t>
  </si>
  <si>
    <t>4271901012826</t>
  </si>
  <si>
    <t>阿说自姑莫</t>
  </si>
  <si>
    <t>4271901010606</t>
  </si>
  <si>
    <t>黑么色作</t>
  </si>
  <si>
    <t>4271901010801</t>
  </si>
  <si>
    <t>杨玲琼</t>
  </si>
  <si>
    <t>4271901013710</t>
  </si>
  <si>
    <t>李小准</t>
  </si>
  <si>
    <t>4271901012315</t>
  </si>
  <si>
    <t>马文有</t>
  </si>
  <si>
    <t>4271901012518</t>
  </si>
  <si>
    <t>王友体</t>
  </si>
  <si>
    <t>4271901013101</t>
  </si>
  <si>
    <t>高尔体</t>
  </si>
  <si>
    <t>4271901013003</t>
  </si>
  <si>
    <t>阿的阿支</t>
  </si>
  <si>
    <t>4271901011915</t>
  </si>
  <si>
    <t>阿苏拉沙莫</t>
  </si>
  <si>
    <t>4271901013601</t>
  </si>
  <si>
    <t>罗学英</t>
  </si>
  <si>
    <t>4271901011820</t>
  </si>
  <si>
    <t>土比日呷</t>
  </si>
  <si>
    <t>4271901013525</t>
  </si>
  <si>
    <t>邱秀英</t>
  </si>
  <si>
    <t>4271901010425</t>
  </si>
  <si>
    <t>俄地成呷</t>
  </si>
  <si>
    <t>4271901012425</t>
  </si>
  <si>
    <t>190114</t>
  </si>
  <si>
    <t>吉斯木次作</t>
  </si>
  <si>
    <t>4271901010910</t>
  </si>
  <si>
    <t>唐德燕</t>
  </si>
  <si>
    <t>4271901011008</t>
  </si>
  <si>
    <t>布尔科尔</t>
  </si>
  <si>
    <t>4271901010930</t>
  </si>
  <si>
    <t>阿力吾拉</t>
  </si>
  <si>
    <t>4271901010507</t>
  </si>
  <si>
    <t>阿力子吾</t>
  </si>
  <si>
    <t>4271901010926</t>
  </si>
  <si>
    <t>拉欧里子</t>
  </si>
  <si>
    <t>4271901014017</t>
  </si>
  <si>
    <t>吉力莫尔洛</t>
  </si>
  <si>
    <t>4271901011101</t>
  </si>
  <si>
    <t>吉地次聪</t>
  </si>
  <si>
    <t>4271901010929</t>
  </si>
  <si>
    <t>黑么子各</t>
  </si>
  <si>
    <t>4271901010614</t>
  </si>
  <si>
    <t>阿力子色</t>
  </si>
  <si>
    <t>4271901011806</t>
  </si>
  <si>
    <t>安妮</t>
  </si>
  <si>
    <t>4271901012009</t>
  </si>
  <si>
    <t>谢梅</t>
  </si>
  <si>
    <t>4271901012017</t>
  </si>
  <si>
    <t>候巫力</t>
  </si>
  <si>
    <t>4271901012828</t>
  </si>
  <si>
    <t>小学体育</t>
  </si>
  <si>
    <t>190115</t>
  </si>
  <si>
    <t>王小虎</t>
  </si>
  <si>
    <t>4271901012918</t>
  </si>
  <si>
    <t>吉牛子呷</t>
  </si>
  <si>
    <t>4271901012919</t>
  </si>
  <si>
    <t>杨虎全</t>
  </si>
  <si>
    <t>4271901013606</t>
  </si>
  <si>
    <t>马梦斌</t>
  </si>
  <si>
    <t>4271901011409</t>
  </si>
  <si>
    <t>马杰</t>
  </si>
  <si>
    <t>4271901013811</t>
  </si>
  <si>
    <t>祝英园</t>
  </si>
  <si>
    <t>4271901012008</t>
  </si>
  <si>
    <t>舒乾屿</t>
  </si>
  <si>
    <t>4271901012415</t>
  </si>
  <si>
    <t>谢曲补</t>
  </si>
  <si>
    <t>4271901012423</t>
  </si>
  <si>
    <t>王伍各</t>
  </si>
  <si>
    <t>4271901011710</t>
  </si>
  <si>
    <t>杨松</t>
  </si>
  <si>
    <t>4271901012917</t>
  </si>
  <si>
    <t>唐仕敬</t>
  </si>
  <si>
    <t>4271901013127</t>
  </si>
  <si>
    <t>阿咪支呷</t>
  </si>
  <si>
    <t>4271901011801</t>
  </si>
  <si>
    <t>苏阿发</t>
  </si>
  <si>
    <t>4271901013719</t>
  </si>
  <si>
    <t>李木各</t>
  </si>
  <si>
    <t>4271901013825</t>
  </si>
  <si>
    <t>候研泉</t>
  </si>
  <si>
    <t>4271901010424</t>
  </si>
  <si>
    <t>杨超</t>
  </si>
  <si>
    <t>4271901011405</t>
  </si>
  <si>
    <t>常日格</t>
  </si>
  <si>
    <t>4271901010220</t>
  </si>
  <si>
    <t>高攀</t>
  </si>
  <si>
    <t>4271901012503</t>
  </si>
  <si>
    <t>王伍勒</t>
  </si>
  <si>
    <t>4271901013902</t>
  </si>
  <si>
    <t>陈家友</t>
  </si>
  <si>
    <t>4271901012127</t>
  </si>
  <si>
    <t>马雨秋</t>
  </si>
  <si>
    <t>4271901013222</t>
  </si>
  <si>
    <t>穆金明</t>
  </si>
  <si>
    <t>4271901010213</t>
  </si>
  <si>
    <t>约则么则扎</t>
  </si>
  <si>
    <t>4271901011623</t>
  </si>
  <si>
    <t>190116</t>
  </si>
  <si>
    <t>勒古伍措</t>
  </si>
  <si>
    <t>4271901012718</t>
  </si>
  <si>
    <t>比机么子扎</t>
  </si>
  <si>
    <t>4271901010613</t>
  </si>
  <si>
    <t>比曲次色</t>
  </si>
  <si>
    <t>4271901011707</t>
  </si>
  <si>
    <t>比曲日沙</t>
  </si>
  <si>
    <t>4271901012430</t>
  </si>
  <si>
    <t>王扎小路</t>
  </si>
  <si>
    <t>4271901012407</t>
  </si>
  <si>
    <t>阿米飞此</t>
  </si>
  <si>
    <t>4271901012808</t>
  </si>
  <si>
    <t>吉克史将尼</t>
  </si>
  <si>
    <t>4271901012215</t>
  </si>
  <si>
    <t>铁脚钨合</t>
  </si>
  <si>
    <t>4271901013124</t>
  </si>
  <si>
    <t>米色有子</t>
  </si>
  <si>
    <t>4271901013417</t>
  </si>
  <si>
    <t>冯凉</t>
  </si>
  <si>
    <t>4271901013505</t>
  </si>
  <si>
    <t>阿力子杰</t>
  </si>
  <si>
    <t>4271901011610</t>
  </si>
  <si>
    <t>侯福</t>
  </si>
  <si>
    <t>4271901010429</t>
  </si>
  <si>
    <t>小学美术</t>
  </si>
  <si>
    <t>190117</t>
  </si>
  <si>
    <t>沙天祥</t>
  </si>
  <si>
    <t>4271901014009</t>
  </si>
  <si>
    <t>艾欣</t>
  </si>
  <si>
    <t>4271901013523</t>
  </si>
  <si>
    <t>张龙</t>
  </si>
  <si>
    <t>4271901013908</t>
  </si>
  <si>
    <t>依火阿各</t>
  </si>
  <si>
    <t>4271901013604</t>
  </si>
  <si>
    <t>胡文锋</t>
  </si>
  <si>
    <t>4271901013813</t>
  </si>
  <si>
    <t>袁渊</t>
  </si>
  <si>
    <t>4271901013716</t>
  </si>
  <si>
    <t>王春梅</t>
  </si>
  <si>
    <t>4271901013714</t>
  </si>
  <si>
    <t>秦棋</t>
  </si>
  <si>
    <t>4271901014124</t>
  </si>
  <si>
    <t>祝永坤</t>
  </si>
  <si>
    <t>4271901011709</t>
  </si>
  <si>
    <t>阿珍</t>
  </si>
  <si>
    <t>4271901012310</t>
  </si>
  <si>
    <t>阿尔尔作</t>
  </si>
  <si>
    <t>4271901012024</t>
  </si>
  <si>
    <t>万玲</t>
  </si>
  <si>
    <t>4271901012321</t>
  </si>
  <si>
    <t>潘产子吾</t>
  </si>
  <si>
    <t>4271901012615</t>
  </si>
  <si>
    <t>张伍加莫</t>
  </si>
  <si>
    <t>4271901014109</t>
  </si>
  <si>
    <t>苏朗央青</t>
  </si>
  <si>
    <t>4271901011104</t>
  </si>
  <si>
    <t>王亚雯</t>
  </si>
  <si>
    <t>4271901011713</t>
  </si>
  <si>
    <t>韩琴晴</t>
  </si>
  <si>
    <t>4271901013023</t>
  </si>
  <si>
    <t>说比五勒</t>
  </si>
  <si>
    <t>4271901012603</t>
  </si>
  <si>
    <t>杜林波</t>
  </si>
  <si>
    <t>4271901012621</t>
  </si>
  <si>
    <t>4271901011212</t>
  </si>
  <si>
    <t>勒格曲子</t>
  </si>
  <si>
    <t>4271901012007</t>
  </si>
  <si>
    <t>谢马龙</t>
  </si>
  <si>
    <t>4271901010202</t>
  </si>
  <si>
    <t>郭加雨</t>
  </si>
  <si>
    <t>4271901011928</t>
  </si>
  <si>
    <t>阿力菲子</t>
  </si>
  <si>
    <t>4271901011501</t>
  </si>
  <si>
    <t>黄洁</t>
  </si>
  <si>
    <t>4271901011918</t>
  </si>
  <si>
    <t>陈五嘎</t>
  </si>
  <si>
    <t>4271901012815</t>
  </si>
  <si>
    <t>张奇</t>
  </si>
  <si>
    <t>4271901012905</t>
  </si>
  <si>
    <t>阿毕拉千</t>
  </si>
  <si>
    <t>4271901010204</t>
  </si>
  <si>
    <t>乌尼呷呷莫</t>
  </si>
  <si>
    <t>4271901012312</t>
  </si>
  <si>
    <t>韩金龙</t>
  </si>
  <si>
    <t>4271901010225</t>
  </si>
  <si>
    <t>阿欧友子</t>
  </si>
  <si>
    <t>4271901011923</t>
  </si>
  <si>
    <t>巴云翠</t>
  </si>
  <si>
    <t>4271901011919</t>
  </si>
  <si>
    <t>小学信息技术</t>
  </si>
  <si>
    <t>190118</t>
  </si>
  <si>
    <t>杨青花</t>
  </si>
  <si>
    <t>4271901010318</t>
  </si>
  <si>
    <t>苏阿蓉</t>
  </si>
  <si>
    <t>4271901012118</t>
  </si>
  <si>
    <t>杨建飞</t>
  </si>
  <si>
    <t>4271901012910</t>
  </si>
  <si>
    <t>谢志超</t>
  </si>
  <si>
    <t>4271901010821</t>
  </si>
  <si>
    <t>丁淑</t>
  </si>
  <si>
    <t>4271901012419</t>
  </si>
  <si>
    <t>江礼</t>
  </si>
  <si>
    <t>4271901013122</t>
  </si>
  <si>
    <t>木色小平</t>
  </si>
  <si>
    <t>4271901013808</t>
  </si>
  <si>
    <t>毛伍加</t>
  </si>
  <si>
    <t>4271901011614</t>
  </si>
  <si>
    <t>李智朋</t>
  </si>
  <si>
    <t>4271901010819</t>
  </si>
  <si>
    <t>吉能吉哈</t>
  </si>
  <si>
    <t>4271901013709</t>
  </si>
  <si>
    <t>面试成绩</t>
    <phoneticPr fontId="5" type="noConversion"/>
  </si>
  <si>
    <t>面试折后成绩</t>
    <phoneticPr fontId="5" type="noConversion"/>
  </si>
  <si>
    <t>笔试折合后成绩</t>
    <phoneticPr fontId="5" type="noConversion"/>
  </si>
  <si>
    <t>缺考</t>
    <phoneticPr fontId="5" type="noConversion"/>
  </si>
  <si>
    <t>缺考</t>
    <phoneticPr fontId="5" type="noConversion"/>
  </si>
  <si>
    <r>
      <rPr>
        <sz val="11"/>
        <color rgb="FFFF0000"/>
        <rFont val="宋体"/>
        <family val="3"/>
        <charset val="134"/>
      </rPr>
      <t>备注：面试成绩低于</t>
    </r>
    <r>
      <rPr>
        <sz val="11"/>
        <color rgb="FFFF0000"/>
        <rFont val="Tahoma"/>
        <family val="2"/>
        <charset val="134"/>
      </rPr>
      <t>60</t>
    </r>
    <r>
      <rPr>
        <sz val="11"/>
        <color rgb="FFFF0000"/>
        <rFont val="宋体"/>
        <family val="3"/>
        <charset val="134"/>
      </rPr>
      <t>分，不予进入下一环节。</t>
    </r>
    <phoneticPr fontId="5" type="noConversion"/>
  </si>
  <si>
    <t>考试总成绩</t>
    <phoneticPr fontId="5" type="noConversion"/>
  </si>
  <si>
    <r>
      <t>2019</t>
    </r>
    <r>
      <rPr>
        <sz val="22"/>
        <color theme="1"/>
        <rFont val="宋体"/>
        <family val="3"/>
        <charset val="134"/>
      </rPr>
      <t>上半年布拖县公招中小学教师考试总成绩</t>
    </r>
    <phoneticPr fontId="5" type="noConversion"/>
  </si>
  <si>
    <t>510121****11100065</t>
  </si>
  <si>
    <t>513434****06303004</t>
  </si>
  <si>
    <t>530622****09105015</t>
  </si>
  <si>
    <t>513424****04281632</t>
  </si>
  <si>
    <t>532122****11110331</t>
  </si>
  <si>
    <t>533224****11170917</t>
  </si>
  <si>
    <t>530324****12022524</t>
  </si>
  <si>
    <t>532123****11263624</t>
  </si>
  <si>
    <t>532528****08101526</t>
  </si>
  <si>
    <t>513432****12210420</t>
  </si>
  <si>
    <t>533222****04260524</t>
  </si>
  <si>
    <t>532122****03072440</t>
  </si>
  <si>
    <t>533224****10101987</t>
  </si>
  <si>
    <t>532126****11092145</t>
  </si>
  <si>
    <t>510422****09255120</t>
  </si>
  <si>
    <t>533224****03280316</t>
  </si>
  <si>
    <t>533224****06131115</t>
  </si>
  <si>
    <t>532123****11175024</t>
  </si>
  <si>
    <t>532123****02231313</t>
  </si>
  <si>
    <t>532122****12031613</t>
  </si>
  <si>
    <t>530326****12072518</t>
  </si>
  <si>
    <t>532123****01083622</t>
  </si>
  <si>
    <t>513429****11304268</t>
  </si>
  <si>
    <t>513432****04232920</t>
  </si>
  <si>
    <t>513433****0901372x</t>
  </si>
  <si>
    <t>513225****04211328</t>
  </si>
  <si>
    <t>513427****09301646</t>
  </si>
  <si>
    <t>513432****01304720</t>
  </si>
  <si>
    <t>513429****04073624</t>
  </si>
  <si>
    <t>513433****03184220</t>
  </si>
  <si>
    <t>513422****01151322</t>
  </si>
  <si>
    <t>513423****06179247</t>
  </si>
  <si>
    <t>513423****08200969</t>
  </si>
  <si>
    <t>513429****06130316</t>
  </si>
  <si>
    <t>513435****12125288</t>
  </si>
  <si>
    <t>513429****06100326</t>
  </si>
  <si>
    <t>513432****1211392x</t>
  </si>
  <si>
    <t>513336****07123025</t>
  </si>
  <si>
    <t>533224****06100038</t>
  </si>
  <si>
    <t>513423****11029201</t>
  </si>
  <si>
    <t>513429****09022215</t>
  </si>
  <si>
    <t>513429****09153623</t>
  </si>
  <si>
    <t>513429****06262216</t>
  </si>
  <si>
    <t>513429****04134220</t>
  </si>
  <si>
    <t>513429****12255273</t>
  </si>
  <si>
    <t>513423****03099566</t>
  </si>
  <si>
    <t>513429****08240818</t>
  </si>
  <si>
    <t>513429****08018617</t>
  </si>
  <si>
    <t>513429****06084284</t>
  </si>
  <si>
    <t>513429****06124819</t>
  </si>
  <si>
    <t>513423****02250964</t>
  </si>
  <si>
    <t>500236****0826540x</t>
  </si>
  <si>
    <t>530302****03161511</t>
  </si>
  <si>
    <t>513422****12304416</t>
  </si>
  <si>
    <t>513225****10061343</t>
  </si>
  <si>
    <t>513322****09151027</t>
  </si>
  <si>
    <t>513434****11070810</t>
  </si>
  <si>
    <t>513432****01010624</t>
  </si>
  <si>
    <t>513423****11120225</t>
  </si>
  <si>
    <t>513423****05045038</t>
  </si>
  <si>
    <t>533224****08180519</t>
  </si>
  <si>
    <t>513401****05027412</t>
  </si>
  <si>
    <t>513401****04015012</t>
  </si>
  <si>
    <t>513423****11247137</t>
  </si>
  <si>
    <t>510421****07066023</t>
  </si>
  <si>
    <t>513422****09053417</t>
  </si>
  <si>
    <t>513435****05174330</t>
  </si>
  <si>
    <t>513423****10184899</t>
  </si>
  <si>
    <t>533222****04100510</t>
  </si>
  <si>
    <t>513423****12019331</t>
  </si>
  <si>
    <t>513433****12094922</t>
  </si>
  <si>
    <t>513429****10237423</t>
  </si>
  <si>
    <t>513429****12126618</t>
  </si>
  <si>
    <t>513429****08074915</t>
  </si>
  <si>
    <t>513429****08060324</t>
  </si>
  <si>
    <t>513429****05140010</t>
  </si>
  <si>
    <t>513429****07080619</t>
  </si>
  <si>
    <t>513429****07154615</t>
  </si>
  <si>
    <t>513424****08051114</t>
  </si>
  <si>
    <t>513429****10025391</t>
  </si>
  <si>
    <t>513429****06136426</t>
  </si>
  <si>
    <t>513428****06201720</t>
  </si>
  <si>
    <t>513424****05142826</t>
  </si>
  <si>
    <t>513431****02031123</t>
  </si>
  <si>
    <t>513428****11301323</t>
  </si>
  <si>
    <t>513225****07031327</t>
  </si>
  <si>
    <t>510422****01206430</t>
  </si>
  <si>
    <t>513424****05260723</t>
  </si>
  <si>
    <t>513423****12103725</t>
  </si>
  <si>
    <t>513434****03165598</t>
  </si>
  <si>
    <t>510823****01198500</t>
  </si>
  <si>
    <t>513422****0405292x</t>
  </si>
  <si>
    <t>533224****10170728</t>
  </si>
  <si>
    <t>513401****09297827</t>
  </si>
  <si>
    <t>513324****04052228</t>
  </si>
  <si>
    <t>513423****11058363</t>
  </si>
  <si>
    <t>533222****05041329</t>
  </si>
  <si>
    <t>513437****03240923</t>
  </si>
  <si>
    <t>513401****01171027</t>
  </si>
  <si>
    <t>513324****07183229</t>
  </si>
  <si>
    <t>513430****03235410</t>
  </si>
  <si>
    <t>513338****07151029</t>
  </si>
  <si>
    <t>513434****01180973</t>
  </si>
  <si>
    <t>510403****04262622</t>
  </si>
  <si>
    <t>513324****04153427</t>
  </si>
  <si>
    <t>513424****06132114</t>
  </si>
  <si>
    <t>513323****06054049</t>
  </si>
  <si>
    <t>513429****03080312</t>
  </si>
  <si>
    <t>513429****03150640</t>
  </si>
  <si>
    <t>510421****05066727</t>
  </si>
  <si>
    <t>513429****05272279</t>
  </si>
  <si>
    <t>533221****09111329</t>
  </si>
  <si>
    <t>530325****0308232x</t>
  </si>
  <si>
    <t>513336****01083045</t>
  </si>
  <si>
    <t>513431****04080214</t>
  </si>
  <si>
    <t>513434****07228164</t>
  </si>
  <si>
    <t>513322****03157014</t>
  </si>
  <si>
    <t>513427****06044827</t>
  </si>
  <si>
    <t>513426****09097020</t>
  </si>
  <si>
    <t>513434****12284102</t>
  </si>
  <si>
    <t>513336****03082524</t>
  </si>
  <si>
    <t>513431****11290013</t>
  </si>
  <si>
    <t>·51340****206034540</t>
  </si>
  <si>
    <t>513422****04210724</t>
  </si>
  <si>
    <t>513423****05069250</t>
  </si>
  <si>
    <t>513429****06302622</t>
  </si>
  <si>
    <t>513434****05105929</t>
  </si>
  <si>
    <t>513431****09020049</t>
  </si>
  <si>
    <t>513230****01181007</t>
  </si>
  <si>
    <t>513431****05102765</t>
  </si>
  <si>
    <t>513423****05244746</t>
  </si>
  <si>
    <t>513433****03104945</t>
  </si>
  <si>
    <t>513429****04073822</t>
  </si>
  <si>
    <t>513429****04152211</t>
  </si>
  <si>
    <t>513429****11207013</t>
  </si>
  <si>
    <t>513433****06106923</t>
  </si>
  <si>
    <t>513429****07095218</t>
  </si>
  <si>
    <t>513429****03285232</t>
  </si>
  <si>
    <t>513429****09015398</t>
  </si>
  <si>
    <t>513429****07283815</t>
  </si>
  <si>
    <t>513429****09102628</t>
  </si>
  <si>
    <t>513429****0809525x</t>
  </si>
  <si>
    <t>513429****04072629</t>
  </si>
  <si>
    <t>513429****08090365</t>
  </si>
  <si>
    <t>513432****02085724</t>
  </si>
  <si>
    <t>532126****09050349</t>
  </si>
  <si>
    <t>513423****10024995</t>
  </si>
  <si>
    <t>513428****01222154</t>
  </si>
  <si>
    <t>513422****12282512</t>
  </si>
  <si>
    <t>513433****10182311</t>
  </si>
  <si>
    <t>513401****07250258</t>
  </si>
  <si>
    <t>513423****02180936</t>
  </si>
  <si>
    <t>513433****02240818</t>
  </si>
  <si>
    <t>510422****09056015</t>
  </si>
  <si>
    <t>532126****01031311</t>
  </si>
  <si>
    <t>513433****05253813</t>
  </si>
  <si>
    <t>513430****04285814</t>
  </si>
  <si>
    <t>532101****10174416</t>
  </si>
  <si>
    <t>513423****09090933</t>
  </si>
  <si>
    <t>513423****08214988</t>
  </si>
  <si>
    <t>513423****02128172</t>
  </si>
  <si>
    <t>513430****07036216</t>
  </si>
  <si>
    <t>513401****04055417</t>
  </si>
  <si>
    <t>513433****10052912</t>
  </si>
  <si>
    <t>513433****11182110</t>
  </si>
  <si>
    <t>513424****0102251x</t>
  </si>
  <si>
    <t>530623****11041315</t>
  </si>
  <si>
    <t>510402****10310013</t>
  </si>
  <si>
    <t>513429****03272625</t>
  </si>
  <si>
    <t>513429****03075620</t>
  </si>
  <si>
    <t>513429****08043751</t>
  </si>
  <si>
    <t>513429****1108361x</t>
  </si>
  <si>
    <t>513429****12186415</t>
  </si>
  <si>
    <t>513429****04175618</t>
  </si>
  <si>
    <t>513902****09199333</t>
  </si>
  <si>
    <t>513429****09262873</t>
  </si>
  <si>
    <t>513429****08070014</t>
  </si>
  <si>
    <t>513429****03136413</t>
  </si>
  <si>
    <t>513429****10205355</t>
  </si>
  <si>
    <t>513429****07121411</t>
  </si>
  <si>
    <t>500234****07142177</t>
  </si>
  <si>
    <t>513431****09100027</t>
  </si>
  <si>
    <t>513322****10254015</t>
  </si>
  <si>
    <t>513229****08010026</t>
  </si>
  <si>
    <t>533224****0306035x</t>
  </si>
  <si>
    <t>513425****12180440</t>
  </si>
  <si>
    <t>513127****09250624</t>
  </si>
  <si>
    <t>513127****03010814</t>
  </si>
  <si>
    <t>513432****04116518</t>
  </si>
  <si>
    <t>513431****11105125</t>
  </si>
  <si>
    <t>532124****05111346</t>
  </si>
  <si>
    <t>513101****04014619</t>
  </si>
  <si>
    <t>513429****05081410</t>
  </si>
  <si>
    <t>513422****02153642</t>
  </si>
  <si>
    <t>513433****03083820</t>
  </si>
  <si>
    <t>513427****07181424</t>
  </si>
  <si>
    <t>513431****03032745</t>
  </si>
  <si>
    <t>513436****1201022x</t>
  </si>
  <si>
    <t>513401****02091342</t>
  </si>
  <si>
    <t>510522****10079556</t>
  </si>
  <si>
    <t>510422****09065626</t>
  </si>
  <si>
    <t>513434****08252703</t>
  </si>
  <si>
    <t>513431****03262722</t>
  </si>
  <si>
    <t>513436****07061617</t>
  </si>
  <si>
    <t>513436****11272220</t>
  </si>
  <si>
    <t>513429****06113873</t>
  </si>
  <si>
    <t>513433****09044221</t>
  </si>
  <si>
    <t>513227****12260829</t>
  </si>
  <si>
    <t>513431****07220211</t>
  </si>
  <si>
    <t>513431****10030228</t>
  </si>
  <si>
    <t>513429****12050813</t>
  </si>
  <si>
    <t>513324****07053426</t>
  </si>
  <si>
    <t>533222****01211522</t>
  </si>
  <si>
    <t>533224****01201521</t>
  </si>
  <si>
    <t>513433****01184940</t>
  </si>
  <si>
    <t>533223****05241810</t>
  </si>
  <si>
    <t>513425****04255227</t>
  </si>
  <si>
    <t>532122****04111840</t>
  </si>
  <si>
    <t>513433****06083945</t>
  </si>
  <si>
    <t>533224****04231118</t>
  </si>
  <si>
    <t>513434****06150014</t>
  </si>
  <si>
    <t>533224****03241118</t>
  </si>
  <si>
    <t>513432****0603573x</t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</si>
</sst>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$#,##0.00;\(\$#,##0.00\)"/>
    <numFmt numFmtId="185" formatCode="\$#,##0;\(\$#,##0\)"/>
    <numFmt numFmtId="186" formatCode="#,##0;\(#,##0\)"/>
    <numFmt numFmtId="187" formatCode="yy\.mm\.dd"/>
    <numFmt numFmtId="188" formatCode="#,##0.0_);\(#,##0.0\)"/>
    <numFmt numFmtId="189" formatCode="&quot;$&quot;\ #,##0_-;[Red]&quot;$&quot;\ #,##0\-"/>
    <numFmt numFmtId="190" formatCode="&quot;$&quot;\ #,##0.00_-;[Red]&quot;$&quot;\ #,##0.00\-"/>
    <numFmt numFmtId="191" formatCode="_-&quot;$&quot;\ * #,##0_-;_-&quot;$&quot;\ * #,##0\-;_-&quot;$&quot;\ * &quot;-&quot;_-;_-@_-"/>
    <numFmt numFmtId="192" formatCode="_-&quot;$&quot;\ * #,##0.00_-;_-&quot;$&quot;\ * #,##0.00\-;_-&quot;$&quot;\ * &quot;-&quot;??_-;_-@_-"/>
  </numFmts>
  <fonts count="57">
    <font>
      <sz val="11"/>
      <color theme="1"/>
      <name val="Tahoma"/>
      <family val="2"/>
      <charset val="134"/>
    </font>
    <font>
      <sz val="10"/>
      <name val="Arial"/>
      <family val="2"/>
    </font>
    <font>
      <b/>
      <sz val="10"/>
      <name val="Arial"/>
      <family val="2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name val="Tms Rmn"/>
      <family val="2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Tahoma"/>
      <family val="2"/>
      <charset val="134"/>
    </font>
    <font>
      <sz val="22"/>
      <color theme="1"/>
      <name val="Tahoma"/>
      <family val="2"/>
      <charset val="134"/>
    </font>
    <font>
      <sz val="22"/>
      <color theme="1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58">
    <xf numFmtId="0" fontId="0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/>
    <xf numFmtId="0" fontId="6" fillId="0" borderId="0"/>
    <xf numFmtId="0" fontId="7" fillId="0" borderId="0"/>
    <xf numFmtId="0" fontId="7" fillId="0" borderId="0"/>
    <xf numFmtId="0" fontId="9" fillId="0" borderId="0"/>
    <xf numFmtId="49" fontId="1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>
      <protection locked="0"/>
    </xf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4" fillId="0" borderId="0">
      <alignment horizontal="center" wrapText="1"/>
      <protection locked="0"/>
    </xf>
    <xf numFmtId="178" fontId="1" fillId="0" borderId="0" applyFont="0" applyFill="0" applyBorder="0" applyAlignment="0" applyProtection="0"/>
    <xf numFmtId="186" fontId="16" fillId="0" borderId="0"/>
    <xf numFmtId="17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6" fillId="0" borderId="0"/>
    <xf numFmtId="15" fontId="17" fillId="0" borderId="0"/>
    <xf numFmtId="185" fontId="16" fillId="0" borderId="0"/>
    <xf numFmtId="38" fontId="18" fillId="29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10" fontId="18" fillId="30" borderId="1" applyNumberFormat="0" applyBorder="0" applyAlignment="0" applyProtection="0"/>
    <xf numFmtId="188" fontId="20" fillId="31" borderId="0"/>
    <xf numFmtId="188" fontId="21" fillId="32" borderId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6" fillId="0" borderId="0"/>
    <xf numFmtId="37" fontId="22" fillId="0" borderId="0"/>
    <xf numFmtId="189" fontId="1" fillId="0" borderId="0"/>
    <xf numFmtId="0" fontId="8" fillId="0" borderId="0"/>
    <xf numFmtId="14" fontId="14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1" fillId="0" borderId="0" applyFont="0" applyFill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5" fillId="0" borderId="4">
      <alignment horizontal="center"/>
    </xf>
    <xf numFmtId="3" fontId="17" fillId="0" borderId="0" applyFont="0" applyFill="0" applyBorder="0" applyAlignment="0" applyProtection="0"/>
    <xf numFmtId="0" fontId="17" fillId="33" borderId="0" applyNumberFormat="0" applyFont="0" applyBorder="0" applyAlignment="0" applyProtection="0"/>
    <xf numFmtId="0" fontId="23" fillId="34" borderId="5">
      <protection locked="0"/>
    </xf>
    <xf numFmtId="0" fontId="24" fillId="0" borderId="0"/>
    <xf numFmtId="0" fontId="23" fillId="34" borderId="5">
      <protection locked="0"/>
    </xf>
    <xf numFmtId="0" fontId="23" fillId="34" borderId="5">
      <protection locked="0"/>
    </xf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6" applyNumberFormat="0" applyFill="0" applyProtection="0">
      <alignment horizontal="right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6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32" fillId="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6" fillId="24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2" borderId="12" applyNumberFormat="0" applyAlignment="0" applyProtection="0">
      <alignment vertical="center"/>
    </xf>
    <xf numFmtId="0" fontId="39" fillId="38" borderId="1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10" applyNumberFormat="0" applyFill="0" applyProtection="0">
      <alignment horizontal="left"/>
    </xf>
    <xf numFmtId="0" fontId="41" fillId="0" borderId="0" applyNumberForma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187" fontId="1" fillId="0" borderId="10" applyFill="0" applyProtection="0">
      <alignment horizontal="right"/>
    </xf>
    <xf numFmtId="0" fontId="1" fillId="0" borderId="6" applyNumberFormat="0" applyFill="0" applyProtection="0">
      <alignment horizontal="left"/>
    </xf>
    <xf numFmtId="0" fontId="44" fillId="46" borderId="0" applyNumberFormat="0" applyBorder="0" applyAlignment="0" applyProtection="0">
      <alignment vertical="center"/>
    </xf>
    <xf numFmtId="0" fontId="45" fillId="2" borderId="15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1" fontId="1" fillId="0" borderId="10" applyFill="0" applyProtection="0">
      <alignment horizontal="center"/>
    </xf>
    <xf numFmtId="0" fontId="8" fillId="0" borderId="0"/>
    <xf numFmtId="0" fontId="17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47" borderId="16" applyNumberFormat="0" applyFont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6" borderId="0" applyNumberFormat="0" applyBorder="0" applyAlignment="0" applyProtection="0"/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3" fillId="18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2" fillId="22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5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28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3" fillId="22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2" fillId="19" borderId="0" applyNumberFormat="0" applyBorder="0" applyAlignment="0" applyProtection="0"/>
    <xf numFmtId="0" fontId="13" fillId="24" borderId="0" applyNumberFormat="0" applyBorder="0" applyAlignment="0" applyProtection="0"/>
    <xf numFmtId="0" fontId="12" fillId="23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3" fillId="36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188" fontId="20" fillId="48" borderId="0"/>
    <xf numFmtId="188" fontId="21" fillId="49" borderId="0"/>
    <xf numFmtId="0" fontId="26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7" fillId="34" borderId="5">
      <protection locked="0"/>
    </xf>
    <xf numFmtId="0" fontId="47" fillId="34" borderId="5">
      <protection locked="0"/>
    </xf>
    <xf numFmtId="0" fontId="47" fillId="34" borderId="5">
      <protection locked="0"/>
    </xf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/>
    <xf numFmtId="0" fontId="12" fillId="27" borderId="0" applyNumberFormat="0" applyBorder="0" applyAlignment="0" applyProtection="0"/>
    <xf numFmtId="0" fontId="13" fillId="18" borderId="0" applyNumberFormat="0" applyBorder="0" applyAlignment="0" applyProtection="0"/>
    <xf numFmtId="0" fontId="12" fillId="25" borderId="0" applyNumberFormat="0" applyBorder="0" applyAlignment="0" applyProtection="0"/>
    <xf numFmtId="0" fontId="13" fillId="18" borderId="0" applyNumberFormat="0" applyBorder="0" applyAlignment="0" applyProtection="0"/>
    <xf numFmtId="0" fontId="12" fillId="1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/>
    <xf numFmtId="0" fontId="13" fillId="21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3" fillId="18" borderId="0" applyNumberFormat="0" applyBorder="0" applyAlignment="0" applyProtection="0"/>
    <xf numFmtId="0" fontId="12" fillId="17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6" fillId="24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2" borderId="12" applyNumberFormat="0" applyAlignment="0" applyProtection="0">
      <alignment vertical="center"/>
    </xf>
    <xf numFmtId="0" fontId="39" fillId="38" borderId="1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5" fillId="2" borderId="15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0" fillId="47" borderId="16" applyNumberFormat="0" applyFont="0" applyAlignment="0" applyProtection="0">
      <alignment vertical="center"/>
    </xf>
    <xf numFmtId="0" fontId="12" fillId="17" borderId="0" applyNumberFormat="0" applyBorder="0" applyAlignment="0" applyProtection="0"/>
    <xf numFmtId="0" fontId="6" fillId="0" borderId="0"/>
    <xf numFmtId="0" fontId="32" fillId="35" borderId="0" applyNumberFormat="0" applyBorder="0" applyAlignment="0" applyProtection="0">
      <alignment vertical="center"/>
    </xf>
    <xf numFmtId="0" fontId="12" fillId="27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35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</cellStyleXfs>
  <cellXfs count="23">
    <xf numFmtId="0" fontId="0" fillId="0" borderId="0" xfId="0"/>
    <xf numFmtId="0" fontId="5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3" fillId="50" borderId="1" xfId="1" applyFont="1" applyFill="1" applyBorder="1" applyAlignment="1">
      <alignment horizontal="center" vertical="center"/>
    </xf>
    <xf numFmtId="0" fontId="3" fillId="50" borderId="1" xfId="1" applyFont="1" applyFill="1" applyBorder="1" applyAlignment="1">
      <alignment horizontal="center" vertical="center" wrapText="1"/>
    </xf>
    <xf numFmtId="176" fontId="3" fillId="50" borderId="1" xfId="1" applyNumberFormat="1" applyFont="1" applyFill="1" applyBorder="1" applyAlignment="1">
      <alignment horizontal="center" vertical="center" wrapText="1"/>
    </xf>
    <xf numFmtId="176" fontId="49" fillId="50" borderId="1" xfId="1" applyNumberFormat="1" applyFont="1" applyFill="1" applyBorder="1" applyAlignment="1">
      <alignment horizontal="center" vertical="center" wrapText="1"/>
    </xf>
    <xf numFmtId="177" fontId="3" fillId="50" borderId="1" xfId="1" applyNumberFormat="1" applyFont="1" applyFill="1" applyBorder="1" applyAlignment="1">
      <alignment horizontal="center" vertical="center" wrapText="1"/>
    </xf>
    <xf numFmtId="0" fontId="48" fillId="50" borderId="1" xfId="0" applyFont="1" applyFill="1" applyBorder="1" applyAlignment="1">
      <alignment horizontal="center" vertical="center" wrapText="1"/>
    </xf>
    <xf numFmtId="0" fontId="51" fillId="50" borderId="1" xfId="1" applyFont="1" applyFill="1" applyBorder="1" applyAlignment="1">
      <alignment horizontal="center"/>
    </xf>
    <xf numFmtId="0" fontId="51" fillId="50" borderId="1" xfId="1" applyFont="1" applyFill="1" applyBorder="1" applyAlignment="1">
      <alignment horizontal="center" vertical="center"/>
    </xf>
    <xf numFmtId="176" fontId="51" fillId="50" borderId="1" xfId="1" applyNumberFormat="1" applyFont="1" applyFill="1" applyBorder="1" applyAlignment="1">
      <alignment horizontal="center" vertical="center"/>
    </xf>
    <xf numFmtId="177" fontId="51" fillId="50" borderId="1" xfId="1" applyNumberFormat="1" applyFont="1" applyFill="1" applyBorder="1" applyAlignment="1">
      <alignment horizontal="center" vertical="center"/>
    </xf>
    <xf numFmtId="176" fontId="50" fillId="50" borderId="1" xfId="0" applyNumberFormat="1" applyFont="1" applyFill="1" applyBorder="1" applyAlignment="1">
      <alignment horizontal="center" vertical="center" wrapText="1"/>
    </xf>
    <xf numFmtId="176" fontId="50" fillId="50" borderId="1" xfId="0" applyNumberFormat="1" applyFont="1" applyFill="1" applyBorder="1" applyAlignment="1">
      <alignment horizontal="center" vertical="center"/>
    </xf>
    <xf numFmtId="177" fontId="52" fillId="50" borderId="1" xfId="1" applyNumberFormat="1" applyFont="1" applyFill="1" applyBorder="1" applyAlignment="1">
      <alignment horizontal="center" vertical="center"/>
    </xf>
    <xf numFmtId="0" fontId="52" fillId="50" borderId="1" xfId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5" fillId="0" borderId="0" xfId="0" applyFont="1" applyAlignment="1">
      <alignment horizontal="center" vertical="center"/>
    </xf>
  </cellXfs>
  <cellStyles count="358">
    <cellStyle name="_20100326高清市院遂宁检察院1080P配置清单26日改" xfId="6"/>
    <cellStyle name="_Book1" xfId="7"/>
    <cellStyle name="_Book1_1" xfId="8"/>
    <cellStyle name="_Book1_2" xfId="9"/>
    <cellStyle name="_Book1_Book1" xfId="10"/>
    <cellStyle name="_ET_STYLE_NoName_00_" xfId="11"/>
    <cellStyle name="_ET_STYLE_NoName_00__Book1" xfId="12"/>
    <cellStyle name="_ET_STYLE_NoName_00__Book1_1" xfId="13"/>
    <cellStyle name="_ET_STYLE_NoName_00__Sheet3" xfId="14"/>
    <cellStyle name="_弱电系统设备配置报价清单" xfId="15"/>
    <cellStyle name="0,0_x000d__x000a_NA_x000d__x000a_" xfId="16"/>
    <cellStyle name="20% - 强调文字颜色 1 2" xfId="290"/>
    <cellStyle name="20% - 强调文字颜色 1 3" xfId="17"/>
    <cellStyle name="20% - 强调文字颜色 2 2" xfId="309"/>
    <cellStyle name="20% - 强调文字颜色 2 3" xfId="18"/>
    <cellStyle name="20% - 强调文字颜色 3 2" xfId="304"/>
    <cellStyle name="20% - 强调文字颜色 3 3" xfId="19"/>
    <cellStyle name="20% - 强调文字颜色 4 2" xfId="293"/>
    <cellStyle name="20% - 强调文字颜色 4 3" xfId="20"/>
    <cellStyle name="20% - 强调文字颜色 5 2" xfId="257"/>
    <cellStyle name="20% - 强调文字颜色 5 3" xfId="21"/>
    <cellStyle name="20% - 强调文字颜色 6 2" xfId="283"/>
    <cellStyle name="20% - 强调文字颜色 6 3" xfId="22"/>
    <cellStyle name="40% - 强调文字颜色 1 2" xfId="307"/>
    <cellStyle name="40% - 强调文字颜色 1 3" xfId="23"/>
    <cellStyle name="40% - 强调文字颜色 2 2" xfId="252"/>
    <cellStyle name="40% - 强调文字颜色 2 3" xfId="24"/>
    <cellStyle name="40% - 强调文字颜色 3 2" xfId="273"/>
    <cellStyle name="40% - 强调文字颜色 3 3" xfId="25"/>
    <cellStyle name="40% - 强调文字颜色 4 2" xfId="306"/>
    <cellStyle name="40% - 强调文字颜色 4 3" xfId="26"/>
    <cellStyle name="40% - 强调文字颜色 5 2" xfId="305"/>
    <cellStyle name="40% - 强调文字颜色 5 3" xfId="27"/>
    <cellStyle name="40% - 强调文字颜色 6 2" xfId="206"/>
    <cellStyle name="40% - 强调文字颜色 6 3" xfId="28"/>
    <cellStyle name="60% - 强调文字颜色 1 2" xfId="303"/>
    <cellStyle name="60% - 强调文字颜色 1 3" xfId="29"/>
    <cellStyle name="60% - 强调文字颜色 2 2" xfId="302"/>
    <cellStyle name="60% - 强调文字颜色 2 3" xfId="30"/>
    <cellStyle name="60% - 强调文字颜色 3 2" xfId="301"/>
    <cellStyle name="60% - 强调文字颜色 3 3" xfId="31"/>
    <cellStyle name="60% - 强调文字颜色 4 2" xfId="300"/>
    <cellStyle name="60% - 强调文字颜色 4 3" xfId="32"/>
    <cellStyle name="60% - 强调文字颜色 5 2" xfId="251"/>
    <cellStyle name="60% - 强调文字颜色 5 3" xfId="33"/>
    <cellStyle name="60% - 强调文字颜色 6 2" xfId="229"/>
    <cellStyle name="60% - 强调文字颜色 6 3" xfId="34"/>
    <cellStyle name="6mal" xfId="35"/>
    <cellStyle name="Accent1" xfId="36"/>
    <cellStyle name="Accent1 - 20%" xfId="37"/>
    <cellStyle name="Accent1 - 20% 2" xfId="298"/>
    <cellStyle name="Accent1 - 40%" xfId="38"/>
    <cellStyle name="Accent1 - 40% 2" xfId="216"/>
    <cellStyle name="Accent1 - 60%" xfId="39"/>
    <cellStyle name="Accent1 - 60% 2" xfId="297"/>
    <cellStyle name="Accent1 2" xfId="299"/>
    <cellStyle name="Accent1 3" xfId="344"/>
    <cellStyle name="Accent1 4" xfId="272"/>
    <cellStyle name="Accent1 5" xfId="357"/>
    <cellStyle name="Accent1 6" xfId="352"/>
    <cellStyle name="Accent2" xfId="40"/>
    <cellStyle name="Accent2 - 20%" xfId="41"/>
    <cellStyle name="Accent2 - 20% 2" xfId="295"/>
    <cellStyle name="Accent2 - 40%" xfId="42"/>
    <cellStyle name="Accent2 - 40% 2" xfId="208"/>
    <cellStyle name="Accent2 - 60%" xfId="43"/>
    <cellStyle name="Accent2 - 60% 2" xfId="250"/>
    <cellStyle name="Accent2 2" xfId="296"/>
    <cellStyle name="Accent2 3" xfId="271"/>
    <cellStyle name="Accent2 4" xfId="261"/>
    <cellStyle name="Accent2 5" xfId="356"/>
    <cellStyle name="Accent2 6" xfId="351"/>
    <cellStyle name="Accent3" xfId="44"/>
    <cellStyle name="Accent3 - 20%" xfId="45"/>
    <cellStyle name="Accent3 - 20% 2" xfId="292"/>
    <cellStyle name="Accent3 - 40%" xfId="46"/>
    <cellStyle name="Accent3 - 40% 2" xfId="249"/>
    <cellStyle name="Accent3 - 60%" xfId="47"/>
    <cellStyle name="Accent3 - 60% 2" xfId="291"/>
    <cellStyle name="Accent3 2" xfId="294"/>
    <cellStyle name="Accent3 3" xfId="217"/>
    <cellStyle name="Accent3 4" xfId="330"/>
    <cellStyle name="Accent3 5" xfId="355"/>
    <cellStyle name="Accent3 6" xfId="350"/>
    <cellStyle name="Accent4" xfId="48"/>
    <cellStyle name="Accent4 - 20%" xfId="49"/>
    <cellStyle name="Accent4 - 20% 2" xfId="288"/>
    <cellStyle name="Accent4 - 40%" xfId="50"/>
    <cellStyle name="Accent4 - 40% 2" xfId="245"/>
    <cellStyle name="Accent4 - 60%" xfId="51"/>
    <cellStyle name="Accent4 - 60% 2" xfId="220"/>
    <cellStyle name="Accent4 2" xfId="289"/>
    <cellStyle name="Accent4 3" xfId="236"/>
    <cellStyle name="Accent4 4" xfId="281"/>
    <cellStyle name="Accent4 5" xfId="354"/>
    <cellStyle name="Accent4 6" xfId="349"/>
    <cellStyle name="Accent5" xfId="52"/>
    <cellStyle name="Accent5 - 20%" xfId="53"/>
    <cellStyle name="Accent5 - 20% 2" xfId="212"/>
    <cellStyle name="Accent5 - 40%" xfId="54"/>
    <cellStyle name="Accent5 - 40% 2" xfId="286"/>
    <cellStyle name="Accent5 - 60%" xfId="55"/>
    <cellStyle name="Accent5 - 60% 2" xfId="248"/>
    <cellStyle name="Accent5 2" xfId="287"/>
    <cellStyle name="Accent5 3" xfId="279"/>
    <cellStyle name="Accent5 4" xfId="278"/>
    <cellStyle name="Accent5 5" xfId="232"/>
    <cellStyle name="Accent5 6" xfId="348"/>
    <cellStyle name="Accent6" xfId="56"/>
    <cellStyle name="Accent6 - 20%" xfId="57"/>
    <cellStyle name="Accent6 - 20% 2" xfId="284"/>
    <cellStyle name="Accent6 - 40%" xfId="58"/>
    <cellStyle name="Accent6 - 40% 2" xfId="241"/>
    <cellStyle name="Accent6 - 60%" xfId="59"/>
    <cellStyle name="Accent6 - 60% 2" xfId="282"/>
    <cellStyle name="Accent6 2" xfId="285"/>
    <cellStyle name="Accent6 3" xfId="280"/>
    <cellStyle name="Accent6 4" xfId="347"/>
    <cellStyle name="Accent6 5" xfId="270"/>
    <cellStyle name="Accent6 6" xfId="269"/>
    <cellStyle name="args.style" xfId="60"/>
    <cellStyle name="Comma [0]_!!!GO" xfId="61"/>
    <cellStyle name="comma zerodec" xfId="62"/>
    <cellStyle name="Comma_!!!GO" xfId="63"/>
    <cellStyle name="Currency [0]_!!!GO" xfId="64"/>
    <cellStyle name="Currency_!!!GO" xfId="65"/>
    <cellStyle name="Currency1" xfId="66"/>
    <cellStyle name="Date" xfId="67"/>
    <cellStyle name="Dollar (zero dec)" xfId="68"/>
    <cellStyle name="Grey" xfId="69"/>
    <cellStyle name="Header1" xfId="70"/>
    <cellStyle name="Header2" xfId="71"/>
    <cellStyle name="Input [yellow]" xfId="72"/>
    <cellStyle name="Input Cells" xfId="73"/>
    <cellStyle name="Input Cells 2" xfId="265"/>
    <cellStyle name="Linked Cells" xfId="74"/>
    <cellStyle name="Linked Cells 2" xfId="266"/>
    <cellStyle name="Millares [0]_96 Risk" xfId="75"/>
    <cellStyle name="Millares_96 Risk" xfId="76"/>
    <cellStyle name="Milliers [0]_!!!GO" xfId="77"/>
    <cellStyle name="Milliers_!!!GO" xfId="78"/>
    <cellStyle name="Moneda [0]_96 Risk" xfId="79"/>
    <cellStyle name="Moneda_96 Risk" xfId="80"/>
    <cellStyle name="Mon閠aire [0]_!!!GO" xfId="81"/>
    <cellStyle name="Mon閠aire_!!!GO" xfId="82"/>
    <cellStyle name="New Times Roman" xfId="83"/>
    <cellStyle name="no dec" xfId="84"/>
    <cellStyle name="Normal - Style1" xfId="85"/>
    <cellStyle name="Normal_!!!GO" xfId="86"/>
    <cellStyle name="per.style" xfId="87"/>
    <cellStyle name="Percent [2]" xfId="88"/>
    <cellStyle name="Percent_!!!GO" xfId="89"/>
    <cellStyle name="Pourcentage_pldt" xfId="90"/>
    <cellStyle name="PSChar" xfId="91"/>
    <cellStyle name="PSDate" xfId="92"/>
    <cellStyle name="PSDec" xfId="93"/>
    <cellStyle name="PSHeading" xfId="94"/>
    <cellStyle name="PSInt" xfId="95"/>
    <cellStyle name="PSSpacer" xfId="96"/>
    <cellStyle name="sstot" xfId="97"/>
    <cellStyle name="sstot 2" xfId="275"/>
    <cellStyle name="Standard_AREAS" xfId="98"/>
    <cellStyle name="t" xfId="99"/>
    <cellStyle name="t 2" xfId="276"/>
    <cellStyle name="t_HVAC Equipment (3)" xfId="100"/>
    <cellStyle name="t_HVAC Equipment (3) 2" xfId="277"/>
    <cellStyle name="捠壿 [0.00]_Region Orders (2)" xfId="101"/>
    <cellStyle name="捠壿_Region Orders (2)" xfId="102"/>
    <cellStyle name="编号" xfId="103"/>
    <cellStyle name="标题 1 2" xfId="267"/>
    <cellStyle name="标题 1 3" xfId="105"/>
    <cellStyle name="标题 2 2" xfId="264"/>
    <cellStyle name="标题 2 3" xfId="106"/>
    <cellStyle name="标题 3 2" xfId="263"/>
    <cellStyle name="标题 3 3" xfId="107"/>
    <cellStyle name="标题 4 2" xfId="262"/>
    <cellStyle name="标题 4 3" xfId="108"/>
    <cellStyle name="标题 5" xfId="268"/>
    <cellStyle name="标题 6" xfId="104"/>
    <cellStyle name="标题1" xfId="109"/>
    <cellStyle name="表标题" xfId="110"/>
    <cellStyle name="表标题 2" xfId="260"/>
    <cellStyle name="部门" xfId="111"/>
    <cellStyle name="差 2" xfId="259"/>
    <cellStyle name="差 3" xfId="112"/>
    <cellStyle name="差_Book1" xfId="113"/>
    <cellStyle name="差_Book1 2" xfId="258"/>
    <cellStyle name="差_Book1_1" xfId="114"/>
    <cellStyle name="差_Book1_1 2" xfId="256"/>
    <cellStyle name="差_新建 Microsoft Excel 工作表" xfId="115"/>
    <cellStyle name="差_新建 Microsoft Excel 工作表 2" xfId="274"/>
    <cellStyle name="差_新建 Microsoft Excel 工作表 3" xfId="255"/>
    <cellStyle name="差_新建 Microsoft Excel 工作表 4" xfId="346"/>
    <cellStyle name="常规" xfId="0" builtinId="0"/>
    <cellStyle name="常规 10" xfId="116"/>
    <cellStyle name="常规 10 2" xfId="254"/>
    <cellStyle name="常规 11" xfId="117"/>
    <cellStyle name="常规 11 2" xfId="253"/>
    <cellStyle name="常规 12" xfId="345"/>
    <cellStyle name="常规 13" xfId="5"/>
    <cellStyle name="常规 14" xfId="118"/>
    <cellStyle name="常规 14 2" xfId="204"/>
    <cellStyle name="常规 2" xfId="2"/>
    <cellStyle name="常规 2 2" xfId="120"/>
    <cellStyle name="常规 2 2 2" xfId="121"/>
    <cellStyle name="常规 2 2 2 2" xfId="246"/>
    <cellStyle name="常规 2 2 3" xfId="247"/>
    <cellStyle name="常规 2 3" xfId="122"/>
    <cellStyle name="常规 2 3 2" xfId="244"/>
    <cellStyle name="常规 2 4" xfId="310"/>
    <cellStyle name="常规 2 5" xfId="119"/>
    <cellStyle name="常规 21" xfId="123"/>
    <cellStyle name="常规 21 2" xfId="124"/>
    <cellStyle name="常规 21 2 2" xfId="125"/>
    <cellStyle name="常规 21 2 2 2" xfId="126"/>
    <cellStyle name="常规 21 2 2 2 2" xfId="239"/>
    <cellStyle name="常规 21 2 2 3" xfId="240"/>
    <cellStyle name="常规 21 2 3" xfId="127"/>
    <cellStyle name="常规 21 2 3 2" xfId="238"/>
    <cellStyle name="常规 21 2 4" xfId="242"/>
    <cellStyle name="常规 21 3" xfId="128"/>
    <cellStyle name="常规 21 3 2" xfId="129"/>
    <cellStyle name="常规 21 3 2 2" xfId="235"/>
    <cellStyle name="常规 21 3 3" xfId="237"/>
    <cellStyle name="常规 21 4" xfId="130"/>
    <cellStyle name="常规 21 4 2" xfId="234"/>
    <cellStyle name="常规 21 5" xfId="243"/>
    <cellStyle name="常规 22" xfId="131"/>
    <cellStyle name="常规 23" xfId="132"/>
    <cellStyle name="常规 3" xfId="3"/>
    <cellStyle name="常规 3 2" xfId="134"/>
    <cellStyle name="常规 3 2 2" xfId="135"/>
    <cellStyle name="常规 3 2 2 2" xfId="136"/>
    <cellStyle name="常规 3 2 2 2 2" xfId="207"/>
    <cellStyle name="常规 3 2 2 3" xfId="230"/>
    <cellStyle name="常规 3 2 3" xfId="137"/>
    <cellStyle name="常规 3 2 3 2" xfId="205"/>
    <cellStyle name="常规 3 2 4" xfId="231"/>
    <cellStyle name="常规 3 3" xfId="138"/>
    <cellStyle name="常规 3 3 2" xfId="139"/>
    <cellStyle name="常规 3 3 2 2" xfId="228"/>
    <cellStyle name="常规 3 3 3" xfId="221"/>
    <cellStyle name="常规 3 4" xfId="140"/>
    <cellStyle name="常规 3 4 2" xfId="227"/>
    <cellStyle name="常规 3 5" xfId="233"/>
    <cellStyle name="常规 3 6" xfId="133"/>
    <cellStyle name="常规 3_Book1" xfId="141"/>
    <cellStyle name="常规 4" xfId="4"/>
    <cellStyle name="常规 4 2" xfId="143"/>
    <cellStyle name="常规 4 2 2" xfId="144"/>
    <cellStyle name="常规 4 2 2 2" xfId="214"/>
    <cellStyle name="常规 4 2 3" xfId="225"/>
    <cellStyle name="常规 4 3" xfId="226"/>
    <cellStyle name="常规 4 4" xfId="142"/>
    <cellStyle name="常规 5" xfId="1"/>
    <cellStyle name="常规 5 2" xfId="219"/>
    <cellStyle name="常规 5 3" xfId="145"/>
    <cellStyle name="常规 6" xfId="146"/>
    <cellStyle name="常规 6 2" xfId="147"/>
    <cellStyle name="常规 6 2 2" xfId="148"/>
    <cellStyle name="常规 6 2 2 2" xfId="149"/>
    <cellStyle name="常规 6 2 2 2 2" xfId="210"/>
    <cellStyle name="常规 6 2 2 3" xfId="224"/>
    <cellStyle name="常规 6 2 3" xfId="150"/>
    <cellStyle name="常规 6 2 3 2" xfId="211"/>
    <cellStyle name="常规 6 2 4" xfId="209"/>
    <cellStyle name="常规 6 3" xfId="151"/>
    <cellStyle name="常规 6 3 2" xfId="152"/>
    <cellStyle name="常规 6 3 2 2" xfId="222"/>
    <cellStyle name="常规 6 3 3" xfId="223"/>
    <cellStyle name="常规 6 4" xfId="153"/>
    <cellStyle name="常规 6 4 2" xfId="213"/>
    <cellStyle name="常规 6 5" xfId="218"/>
    <cellStyle name="常规 6_Book1" xfId="154"/>
    <cellStyle name="常规 7" xfId="155"/>
    <cellStyle name="常规 7 2" xfId="156"/>
    <cellStyle name="常规 7 2 2" xfId="157"/>
    <cellStyle name="常规 7 2 2 2" xfId="158"/>
    <cellStyle name="常规 7 2 2 2 2" xfId="313"/>
    <cellStyle name="常规 7 2 2 3" xfId="312"/>
    <cellStyle name="常规 7 2 3" xfId="159"/>
    <cellStyle name="常规 7 2 3 2" xfId="314"/>
    <cellStyle name="常规 7 2 4" xfId="311"/>
    <cellStyle name="常规 7 3" xfId="160"/>
    <cellStyle name="常规 7 3 2" xfId="161"/>
    <cellStyle name="常规 7 3 2 2" xfId="316"/>
    <cellStyle name="常规 7 3 3" xfId="315"/>
    <cellStyle name="常规 7 4" xfId="162"/>
    <cellStyle name="常规 7 4 2" xfId="317"/>
    <cellStyle name="常规 7 5" xfId="215"/>
    <cellStyle name="常规 7_Book1" xfId="163"/>
    <cellStyle name="常规 8" xfId="164"/>
    <cellStyle name="常规 8 2" xfId="318"/>
    <cellStyle name="常规 9" xfId="165"/>
    <cellStyle name="常规 9 2" xfId="319"/>
    <cellStyle name="分级显示行_1_Book1" xfId="166"/>
    <cellStyle name="分级显示列_1_Book1" xfId="167"/>
    <cellStyle name="好 2" xfId="320"/>
    <cellStyle name="好 3" xfId="168"/>
    <cellStyle name="好_Book1" xfId="169"/>
    <cellStyle name="好_Book1 2" xfId="321"/>
    <cellStyle name="好_Book1_1" xfId="170"/>
    <cellStyle name="好_Book1_1 2" xfId="322"/>
    <cellStyle name="好_新建 Microsoft Excel 工作表" xfId="171"/>
    <cellStyle name="好_新建 Microsoft Excel 工作表 2" xfId="308"/>
    <cellStyle name="好_新建 Microsoft Excel 工作表 3" xfId="323"/>
    <cellStyle name="好_新建 Microsoft Excel 工作表 4" xfId="353"/>
    <cellStyle name="汇总 2" xfId="324"/>
    <cellStyle name="汇总 3" xfId="172"/>
    <cellStyle name="计算 2" xfId="325"/>
    <cellStyle name="计算 3" xfId="173"/>
    <cellStyle name="检查单元格 2" xfId="326"/>
    <cellStyle name="检查单元格 3" xfId="174"/>
    <cellStyle name="解释性文本 2" xfId="327"/>
    <cellStyle name="解释性文本 3" xfId="175"/>
    <cellStyle name="借出原因" xfId="176"/>
    <cellStyle name="警告文本 2" xfId="328"/>
    <cellStyle name="警告文本 3" xfId="177"/>
    <cellStyle name="链接单元格 2" xfId="329"/>
    <cellStyle name="链接单元格 3" xfId="178"/>
    <cellStyle name="普通_laroux" xfId="179"/>
    <cellStyle name="千分位[0]_laroux" xfId="180"/>
    <cellStyle name="千分位_laroux" xfId="181"/>
    <cellStyle name="千位[0]_ 方正PC" xfId="182"/>
    <cellStyle name="千位_ 方正PC" xfId="183"/>
    <cellStyle name="强调 1" xfId="184"/>
    <cellStyle name="强调 1 2" xfId="331"/>
    <cellStyle name="强调 2" xfId="185"/>
    <cellStyle name="强调 2 2" xfId="332"/>
    <cellStyle name="强调 3" xfId="186"/>
    <cellStyle name="强调 3 2" xfId="333"/>
    <cellStyle name="强调文字颜色 1 2" xfId="334"/>
    <cellStyle name="强调文字颜色 1 3" xfId="187"/>
    <cellStyle name="强调文字颜色 2 2" xfId="335"/>
    <cellStyle name="强调文字颜色 2 3" xfId="188"/>
    <cellStyle name="强调文字颜色 3 2" xfId="336"/>
    <cellStyle name="强调文字颜色 3 3" xfId="189"/>
    <cellStyle name="强调文字颜色 4 2" xfId="337"/>
    <cellStyle name="强调文字颜色 4 3" xfId="190"/>
    <cellStyle name="强调文字颜色 5 2" xfId="338"/>
    <cellStyle name="强调文字颜色 5 3" xfId="191"/>
    <cellStyle name="强调文字颜色 6 2" xfId="339"/>
    <cellStyle name="强调文字颜色 6 3" xfId="192"/>
    <cellStyle name="日期" xfId="193"/>
    <cellStyle name="商品名称" xfId="194"/>
    <cellStyle name="适中 2" xfId="340"/>
    <cellStyle name="适中 3" xfId="195"/>
    <cellStyle name="输出 2" xfId="341"/>
    <cellStyle name="输出 3" xfId="196"/>
    <cellStyle name="输入 2" xfId="342"/>
    <cellStyle name="输入 3" xfId="197"/>
    <cellStyle name="数量" xfId="198"/>
    <cellStyle name="样式 1" xfId="199"/>
    <cellStyle name="昗弨_Pacific Region P&amp;L" xfId="200"/>
    <cellStyle name="寘嬫愗傝 [0.00]_Region Orders (2)" xfId="201"/>
    <cellStyle name="寘嬫愗傝_Region Orders (2)" xfId="202"/>
    <cellStyle name="注释 2" xfId="343"/>
    <cellStyle name="注释 3" xfId="2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6"/>
  <sheetViews>
    <sheetView tabSelected="1" workbookViewId="0">
      <selection activeCell="L9" sqref="L9"/>
    </sheetView>
  </sheetViews>
  <sheetFormatPr defaultRowHeight="14.25"/>
  <cols>
    <col min="1" max="1" width="3.875" style="3" customWidth="1"/>
    <col min="2" max="2" width="11.5" style="3" customWidth="1"/>
    <col min="3" max="3" width="14" style="3" customWidth="1"/>
    <col min="4" max="4" width="4.875" style="3" customWidth="1"/>
    <col min="5" max="5" width="19.25" style="3" customWidth="1"/>
    <col min="6" max="7" width="8.125" style="3" customWidth="1"/>
    <col min="8" max="10" width="5.5" style="3" customWidth="1"/>
    <col min="11" max="12" width="7.375" style="3" customWidth="1"/>
    <col min="13" max="13" width="7.375" style="4" customWidth="1"/>
    <col min="14" max="14" width="7.375" style="3" customWidth="1"/>
    <col min="15" max="15" width="7.375" style="2" customWidth="1"/>
  </cols>
  <sheetData>
    <row r="1" spans="1:15" ht="55.5" customHeight="1">
      <c r="A1" s="22" t="s">
        <v>494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5" customFormat="1" ht="23.25" customHeight="1">
      <c r="A2" s="20" t="s">
        <v>492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8" t="s">
        <v>10</v>
      </c>
      <c r="L3" s="9" t="s">
        <v>489</v>
      </c>
      <c r="M3" s="10" t="s">
        <v>487</v>
      </c>
      <c r="N3" s="11" t="s">
        <v>488</v>
      </c>
      <c r="O3" s="11" t="s">
        <v>493</v>
      </c>
    </row>
    <row r="4" spans="1:15" s="1" customFormat="1" ht="24" customHeight="1">
      <c r="A4" s="12">
        <v>1</v>
      </c>
      <c r="B4" s="13" t="s">
        <v>11</v>
      </c>
      <c r="C4" s="13" t="s">
        <v>12</v>
      </c>
      <c r="D4" s="13" t="s">
        <v>13</v>
      </c>
      <c r="E4" s="13" t="s">
        <v>495</v>
      </c>
      <c r="F4" s="13" t="s">
        <v>14</v>
      </c>
      <c r="G4" s="13" t="s">
        <v>15</v>
      </c>
      <c r="H4" s="13">
        <v>56</v>
      </c>
      <c r="I4" s="13"/>
      <c r="J4" s="13"/>
      <c r="K4" s="14">
        <v>56</v>
      </c>
      <c r="L4" s="14">
        <f t="shared" ref="L4:L67" si="0">K4*0.6</f>
        <v>33.6</v>
      </c>
      <c r="M4" s="15">
        <v>87.94</v>
      </c>
      <c r="N4" s="16">
        <f t="shared" ref="N4:N35" si="1">M4*0.4</f>
        <v>35.176000000000002</v>
      </c>
      <c r="O4" s="17">
        <f t="shared" ref="O4:O35" si="2">L4+N4</f>
        <v>68.77600000000001</v>
      </c>
    </row>
    <row r="5" spans="1:15" s="1" customFormat="1" ht="24" customHeight="1">
      <c r="A5" s="12">
        <v>2</v>
      </c>
      <c r="B5" s="13" t="s">
        <v>16</v>
      </c>
      <c r="C5" s="13" t="s">
        <v>17</v>
      </c>
      <c r="D5" s="13" t="s">
        <v>13</v>
      </c>
      <c r="E5" s="13" t="s">
        <v>496</v>
      </c>
      <c r="F5" s="13" t="s">
        <v>14</v>
      </c>
      <c r="G5" s="13" t="s">
        <v>15</v>
      </c>
      <c r="H5" s="13">
        <v>53</v>
      </c>
      <c r="I5" s="13"/>
      <c r="J5" s="13">
        <v>1</v>
      </c>
      <c r="K5" s="14">
        <v>54</v>
      </c>
      <c r="L5" s="14">
        <f t="shared" si="0"/>
        <v>32.4</v>
      </c>
      <c r="M5" s="15">
        <v>86.48</v>
      </c>
      <c r="N5" s="16">
        <f t="shared" si="1"/>
        <v>34.592000000000006</v>
      </c>
      <c r="O5" s="17">
        <f t="shared" si="2"/>
        <v>66.992000000000004</v>
      </c>
    </row>
    <row r="6" spans="1:15" s="1" customFormat="1" ht="24" customHeight="1">
      <c r="A6" s="12">
        <v>3</v>
      </c>
      <c r="B6" s="13" t="s">
        <v>18</v>
      </c>
      <c r="C6" s="13" t="s">
        <v>19</v>
      </c>
      <c r="D6" s="13" t="s">
        <v>20</v>
      </c>
      <c r="E6" s="13" t="s">
        <v>497</v>
      </c>
      <c r="F6" s="13" t="s">
        <v>14</v>
      </c>
      <c r="G6" s="13" t="s">
        <v>15</v>
      </c>
      <c r="H6" s="13">
        <v>52</v>
      </c>
      <c r="I6" s="13"/>
      <c r="J6" s="13"/>
      <c r="K6" s="14">
        <v>52</v>
      </c>
      <c r="L6" s="14">
        <f t="shared" si="0"/>
        <v>31.2</v>
      </c>
      <c r="M6" s="15">
        <v>82</v>
      </c>
      <c r="N6" s="16">
        <f t="shared" si="1"/>
        <v>32.800000000000004</v>
      </c>
      <c r="O6" s="17">
        <f t="shared" si="2"/>
        <v>64</v>
      </c>
    </row>
    <row r="7" spans="1:15" s="1" customFormat="1" ht="24" customHeight="1">
      <c r="A7" s="12">
        <v>4</v>
      </c>
      <c r="B7" s="13" t="s">
        <v>21</v>
      </c>
      <c r="C7" s="13" t="s">
        <v>22</v>
      </c>
      <c r="D7" s="13" t="s">
        <v>20</v>
      </c>
      <c r="E7" s="13" t="s">
        <v>498</v>
      </c>
      <c r="F7" s="13" t="s">
        <v>14</v>
      </c>
      <c r="G7" s="13" t="s">
        <v>15</v>
      </c>
      <c r="H7" s="13">
        <v>38</v>
      </c>
      <c r="I7" s="13"/>
      <c r="J7" s="13"/>
      <c r="K7" s="14">
        <v>38</v>
      </c>
      <c r="L7" s="14">
        <f t="shared" si="0"/>
        <v>22.8</v>
      </c>
      <c r="M7" s="15">
        <v>81.66</v>
      </c>
      <c r="N7" s="16">
        <f t="shared" si="1"/>
        <v>32.664000000000001</v>
      </c>
      <c r="O7" s="17">
        <f t="shared" si="2"/>
        <v>55.463999999999999</v>
      </c>
    </row>
    <row r="8" spans="1:15" s="1" customFormat="1" ht="24" customHeight="1">
      <c r="A8" s="12">
        <v>5</v>
      </c>
      <c r="B8" s="13" t="s">
        <v>23</v>
      </c>
      <c r="C8" s="13" t="s">
        <v>24</v>
      </c>
      <c r="D8" s="13" t="s">
        <v>20</v>
      </c>
      <c r="E8" s="13" t="s">
        <v>499</v>
      </c>
      <c r="F8" s="13" t="s">
        <v>25</v>
      </c>
      <c r="G8" s="13" t="s">
        <v>26</v>
      </c>
      <c r="H8" s="13">
        <v>59</v>
      </c>
      <c r="I8" s="13"/>
      <c r="J8" s="13"/>
      <c r="K8" s="14">
        <v>59</v>
      </c>
      <c r="L8" s="14">
        <f t="shared" si="0"/>
        <v>35.4</v>
      </c>
      <c r="M8" s="15">
        <v>82.8</v>
      </c>
      <c r="N8" s="16">
        <f t="shared" si="1"/>
        <v>33.119999999999997</v>
      </c>
      <c r="O8" s="17">
        <f t="shared" si="2"/>
        <v>68.52</v>
      </c>
    </row>
    <row r="9" spans="1:15" s="1" customFormat="1" ht="24" customHeight="1">
      <c r="A9" s="12">
        <v>6</v>
      </c>
      <c r="B9" s="13" t="s">
        <v>27</v>
      </c>
      <c r="C9" s="13" t="s">
        <v>28</v>
      </c>
      <c r="D9" s="13" t="s">
        <v>20</v>
      </c>
      <c r="E9" s="13" t="s">
        <v>500</v>
      </c>
      <c r="F9" s="13" t="s">
        <v>25</v>
      </c>
      <c r="G9" s="13" t="s">
        <v>26</v>
      </c>
      <c r="H9" s="13">
        <v>57</v>
      </c>
      <c r="I9" s="13"/>
      <c r="J9" s="13">
        <v>1</v>
      </c>
      <c r="K9" s="14">
        <v>58</v>
      </c>
      <c r="L9" s="14">
        <f t="shared" si="0"/>
        <v>34.799999999999997</v>
      </c>
      <c r="M9" s="15">
        <v>82</v>
      </c>
      <c r="N9" s="16">
        <f t="shared" si="1"/>
        <v>32.800000000000004</v>
      </c>
      <c r="O9" s="17">
        <f t="shared" si="2"/>
        <v>67.599999999999994</v>
      </c>
    </row>
    <row r="10" spans="1:15" s="1" customFormat="1" ht="24" customHeight="1">
      <c r="A10" s="12">
        <v>7</v>
      </c>
      <c r="B10" s="13" t="s">
        <v>29</v>
      </c>
      <c r="C10" s="13" t="s">
        <v>30</v>
      </c>
      <c r="D10" s="13" t="s">
        <v>13</v>
      </c>
      <c r="E10" s="13" t="s">
        <v>501</v>
      </c>
      <c r="F10" s="13" t="s">
        <v>25</v>
      </c>
      <c r="G10" s="13" t="s">
        <v>26</v>
      </c>
      <c r="H10" s="13">
        <v>51.5</v>
      </c>
      <c r="I10" s="13"/>
      <c r="J10" s="13"/>
      <c r="K10" s="14">
        <v>51.5</v>
      </c>
      <c r="L10" s="14">
        <f t="shared" si="0"/>
        <v>30.9</v>
      </c>
      <c r="M10" s="15">
        <v>82</v>
      </c>
      <c r="N10" s="16">
        <f t="shared" si="1"/>
        <v>32.800000000000004</v>
      </c>
      <c r="O10" s="17">
        <f t="shared" si="2"/>
        <v>63.7</v>
      </c>
    </row>
    <row r="11" spans="1:15" s="1" customFormat="1" ht="24" customHeight="1">
      <c r="A11" s="12">
        <v>8</v>
      </c>
      <c r="B11" s="13" t="s">
        <v>31</v>
      </c>
      <c r="C11" s="13" t="s">
        <v>32</v>
      </c>
      <c r="D11" s="13" t="s">
        <v>13</v>
      </c>
      <c r="E11" s="13" t="s">
        <v>502</v>
      </c>
      <c r="F11" s="13" t="s">
        <v>25</v>
      </c>
      <c r="G11" s="13" t="s">
        <v>26</v>
      </c>
      <c r="H11" s="13">
        <v>41.5</v>
      </c>
      <c r="I11" s="13"/>
      <c r="J11" s="13"/>
      <c r="K11" s="14">
        <v>41.5</v>
      </c>
      <c r="L11" s="14">
        <f t="shared" si="0"/>
        <v>24.9</v>
      </c>
      <c r="M11" s="15">
        <v>80.8</v>
      </c>
      <c r="N11" s="16">
        <f t="shared" si="1"/>
        <v>32.32</v>
      </c>
      <c r="O11" s="17">
        <f t="shared" si="2"/>
        <v>57.22</v>
      </c>
    </row>
    <row r="12" spans="1:15" s="1" customFormat="1" ht="24" customHeight="1">
      <c r="A12" s="12">
        <v>9</v>
      </c>
      <c r="B12" s="13" t="s">
        <v>37</v>
      </c>
      <c r="C12" s="13" t="s">
        <v>38</v>
      </c>
      <c r="D12" s="13" t="s">
        <v>13</v>
      </c>
      <c r="E12" s="13" t="s">
        <v>503</v>
      </c>
      <c r="F12" s="13" t="s">
        <v>35</v>
      </c>
      <c r="G12" s="13" t="s">
        <v>36</v>
      </c>
      <c r="H12" s="13">
        <v>60.5</v>
      </c>
      <c r="I12" s="13"/>
      <c r="J12" s="13"/>
      <c r="K12" s="14">
        <v>60.5</v>
      </c>
      <c r="L12" s="14">
        <f t="shared" si="0"/>
        <v>36.299999999999997</v>
      </c>
      <c r="M12" s="15">
        <v>89.3</v>
      </c>
      <c r="N12" s="16">
        <f t="shared" si="1"/>
        <v>35.72</v>
      </c>
      <c r="O12" s="17">
        <f t="shared" si="2"/>
        <v>72.02</v>
      </c>
    </row>
    <row r="13" spans="1:15" s="1" customFormat="1" ht="24" customHeight="1">
      <c r="A13" s="12">
        <v>10</v>
      </c>
      <c r="B13" s="13" t="s">
        <v>39</v>
      </c>
      <c r="C13" s="13" t="s">
        <v>40</v>
      </c>
      <c r="D13" s="13" t="s">
        <v>13</v>
      </c>
      <c r="E13" s="13" t="s">
        <v>504</v>
      </c>
      <c r="F13" s="13" t="s">
        <v>35</v>
      </c>
      <c r="G13" s="13" t="s">
        <v>36</v>
      </c>
      <c r="H13" s="13">
        <v>59</v>
      </c>
      <c r="I13" s="13"/>
      <c r="J13" s="13">
        <v>1</v>
      </c>
      <c r="K13" s="14">
        <v>60</v>
      </c>
      <c r="L13" s="14">
        <f t="shared" si="0"/>
        <v>36</v>
      </c>
      <c r="M13" s="15">
        <v>83.7</v>
      </c>
      <c r="N13" s="16">
        <f t="shared" si="1"/>
        <v>33.480000000000004</v>
      </c>
      <c r="O13" s="17">
        <f t="shared" si="2"/>
        <v>69.48</v>
      </c>
    </row>
    <row r="14" spans="1:15" s="1" customFormat="1" ht="24" customHeight="1">
      <c r="A14" s="12">
        <v>11</v>
      </c>
      <c r="B14" s="13" t="s">
        <v>33</v>
      </c>
      <c r="C14" s="13" t="s">
        <v>34</v>
      </c>
      <c r="D14" s="13" t="s">
        <v>13</v>
      </c>
      <c r="E14" s="13" t="s">
        <v>505</v>
      </c>
      <c r="F14" s="13" t="s">
        <v>35</v>
      </c>
      <c r="G14" s="13" t="s">
        <v>36</v>
      </c>
      <c r="H14" s="13">
        <v>61</v>
      </c>
      <c r="I14" s="13"/>
      <c r="J14" s="13">
        <v>1</v>
      </c>
      <c r="K14" s="14">
        <v>62</v>
      </c>
      <c r="L14" s="14">
        <f t="shared" si="0"/>
        <v>37.199999999999996</v>
      </c>
      <c r="M14" s="15">
        <v>76.900000000000006</v>
      </c>
      <c r="N14" s="16">
        <f t="shared" si="1"/>
        <v>30.760000000000005</v>
      </c>
      <c r="O14" s="17">
        <f t="shared" si="2"/>
        <v>67.960000000000008</v>
      </c>
    </row>
    <row r="15" spans="1:15" s="1" customFormat="1" ht="24" customHeight="1">
      <c r="A15" s="12">
        <v>12</v>
      </c>
      <c r="B15" s="13" t="s">
        <v>41</v>
      </c>
      <c r="C15" s="13" t="s">
        <v>42</v>
      </c>
      <c r="D15" s="13" t="s">
        <v>13</v>
      </c>
      <c r="E15" s="13" t="s">
        <v>506</v>
      </c>
      <c r="F15" s="13" t="s">
        <v>35</v>
      </c>
      <c r="G15" s="13" t="s">
        <v>36</v>
      </c>
      <c r="H15" s="13">
        <v>52.5</v>
      </c>
      <c r="I15" s="13"/>
      <c r="J15" s="13"/>
      <c r="K15" s="14">
        <v>52.5</v>
      </c>
      <c r="L15" s="14">
        <f t="shared" si="0"/>
        <v>31.5</v>
      </c>
      <c r="M15" s="15">
        <v>77.900000000000006</v>
      </c>
      <c r="N15" s="16">
        <f t="shared" si="1"/>
        <v>31.160000000000004</v>
      </c>
      <c r="O15" s="17">
        <f t="shared" si="2"/>
        <v>62.660000000000004</v>
      </c>
    </row>
    <row r="16" spans="1:15" s="1" customFormat="1" ht="24" customHeight="1">
      <c r="A16" s="12">
        <v>13</v>
      </c>
      <c r="B16" s="13" t="s">
        <v>45</v>
      </c>
      <c r="C16" s="13" t="s">
        <v>46</v>
      </c>
      <c r="D16" s="13" t="s">
        <v>13</v>
      </c>
      <c r="E16" s="13" t="s">
        <v>507</v>
      </c>
      <c r="F16" s="13" t="s">
        <v>35</v>
      </c>
      <c r="G16" s="13" t="s">
        <v>36</v>
      </c>
      <c r="H16" s="13">
        <v>50</v>
      </c>
      <c r="I16" s="13"/>
      <c r="J16" s="13"/>
      <c r="K16" s="14">
        <v>50</v>
      </c>
      <c r="L16" s="14">
        <f t="shared" si="0"/>
        <v>30</v>
      </c>
      <c r="M16" s="15">
        <v>78.7</v>
      </c>
      <c r="N16" s="16">
        <f t="shared" si="1"/>
        <v>31.480000000000004</v>
      </c>
      <c r="O16" s="17">
        <f t="shared" si="2"/>
        <v>61.480000000000004</v>
      </c>
    </row>
    <row r="17" spans="1:15" s="1" customFormat="1" ht="24" customHeight="1">
      <c r="A17" s="12">
        <v>14</v>
      </c>
      <c r="B17" s="13" t="s">
        <v>43</v>
      </c>
      <c r="C17" s="13" t="s">
        <v>44</v>
      </c>
      <c r="D17" s="13" t="s">
        <v>13</v>
      </c>
      <c r="E17" s="13" t="s">
        <v>508</v>
      </c>
      <c r="F17" s="13" t="s">
        <v>35</v>
      </c>
      <c r="G17" s="13" t="s">
        <v>36</v>
      </c>
      <c r="H17" s="13">
        <v>50.5</v>
      </c>
      <c r="I17" s="13"/>
      <c r="J17" s="13"/>
      <c r="K17" s="14">
        <v>50.5</v>
      </c>
      <c r="L17" s="14">
        <f t="shared" si="0"/>
        <v>30.299999999999997</v>
      </c>
      <c r="M17" s="15">
        <v>69.8</v>
      </c>
      <c r="N17" s="16">
        <f t="shared" si="1"/>
        <v>27.92</v>
      </c>
      <c r="O17" s="17">
        <f t="shared" si="2"/>
        <v>58.22</v>
      </c>
    </row>
    <row r="18" spans="1:15" s="1" customFormat="1" ht="24" customHeight="1">
      <c r="A18" s="12">
        <v>15</v>
      </c>
      <c r="B18" s="13" t="s">
        <v>47</v>
      </c>
      <c r="C18" s="13" t="s">
        <v>48</v>
      </c>
      <c r="D18" s="13" t="s">
        <v>13</v>
      </c>
      <c r="E18" s="13" t="s">
        <v>509</v>
      </c>
      <c r="F18" s="13" t="s">
        <v>49</v>
      </c>
      <c r="G18" s="13" t="s">
        <v>50</v>
      </c>
      <c r="H18" s="13">
        <v>64.5</v>
      </c>
      <c r="I18" s="13"/>
      <c r="J18" s="13"/>
      <c r="K18" s="14">
        <v>64.5</v>
      </c>
      <c r="L18" s="14">
        <f t="shared" si="0"/>
        <v>38.699999999999996</v>
      </c>
      <c r="M18" s="15">
        <v>83.46</v>
      </c>
      <c r="N18" s="16">
        <f t="shared" si="1"/>
        <v>33.384</v>
      </c>
      <c r="O18" s="17">
        <f t="shared" si="2"/>
        <v>72.084000000000003</v>
      </c>
    </row>
    <row r="19" spans="1:15" s="1" customFormat="1" ht="24" customHeight="1">
      <c r="A19" s="12">
        <v>16</v>
      </c>
      <c r="B19" s="13" t="s">
        <v>51</v>
      </c>
      <c r="C19" s="13" t="s">
        <v>52</v>
      </c>
      <c r="D19" s="13" t="s">
        <v>20</v>
      </c>
      <c r="E19" s="13" t="s">
        <v>510</v>
      </c>
      <c r="F19" s="13" t="s">
        <v>49</v>
      </c>
      <c r="G19" s="13" t="s">
        <v>50</v>
      </c>
      <c r="H19" s="13">
        <v>63</v>
      </c>
      <c r="I19" s="13"/>
      <c r="J19" s="13"/>
      <c r="K19" s="14">
        <v>63</v>
      </c>
      <c r="L19" s="14">
        <f t="shared" si="0"/>
        <v>37.799999999999997</v>
      </c>
      <c r="M19" s="15">
        <v>82.56</v>
      </c>
      <c r="N19" s="16">
        <f t="shared" si="1"/>
        <v>33.024000000000001</v>
      </c>
      <c r="O19" s="17">
        <f t="shared" si="2"/>
        <v>70.823999999999998</v>
      </c>
    </row>
    <row r="20" spans="1:15" s="1" customFormat="1" ht="24" customHeight="1">
      <c r="A20" s="12">
        <v>17</v>
      </c>
      <c r="B20" s="13" t="s">
        <v>55</v>
      </c>
      <c r="C20" s="13" t="s">
        <v>56</v>
      </c>
      <c r="D20" s="13" t="s">
        <v>20</v>
      </c>
      <c r="E20" s="13" t="s">
        <v>511</v>
      </c>
      <c r="F20" s="13" t="s">
        <v>49</v>
      </c>
      <c r="G20" s="13" t="s">
        <v>50</v>
      </c>
      <c r="H20" s="13">
        <v>58</v>
      </c>
      <c r="I20" s="13"/>
      <c r="J20" s="13">
        <v>1</v>
      </c>
      <c r="K20" s="14">
        <v>59</v>
      </c>
      <c r="L20" s="14">
        <f t="shared" si="0"/>
        <v>35.4</v>
      </c>
      <c r="M20" s="15">
        <v>83.3</v>
      </c>
      <c r="N20" s="16">
        <f t="shared" si="1"/>
        <v>33.32</v>
      </c>
      <c r="O20" s="17">
        <f t="shared" si="2"/>
        <v>68.72</v>
      </c>
    </row>
    <row r="21" spans="1:15" s="1" customFormat="1" ht="24" customHeight="1">
      <c r="A21" s="12">
        <v>18</v>
      </c>
      <c r="B21" s="13" t="s">
        <v>53</v>
      </c>
      <c r="C21" s="13" t="s">
        <v>54</v>
      </c>
      <c r="D21" s="13" t="s">
        <v>13</v>
      </c>
      <c r="E21" s="13" t="s">
        <v>512</v>
      </c>
      <c r="F21" s="13" t="s">
        <v>49</v>
      </c>
      <c r="G21" s="13" t="s">
        <v>50</v>
      </c>
      <c r="H21" s="13">
        <v>60</v>
      </c>
      <c r="I21" s="13"/>
      <c r="J21" s="13"/>
      <c r="K21" s="14">
        <v>60</v>
      </c>
      <c r="L21" s="14">
        <f t="shared" si="0"/>
        <v>36</v>
      </c>
      <c r="M21" s="15">
        <v>80.58</v>
      </c>
      <c r="N21" s="16">
        <f t="shared" si="1"/>
        <v>32.231999999999999</v>
      </c>
      <c r="O21" s="17">
        <f t="shared" si="2"/>
        <v>68.231999999999999</v>
      </c>
    </row>
    <row r="22" spans="1:15" s="1" customFormat="1" ht="24" customHeight="1">
      <c r="A22" s="12">
        <v>19</v>
      </c>
      <c r="B22" s="13" t="s">
        <v>59</v>
      </c>
      <c r="C22" s="13" t="s">
        <v>60</v>
      </c>
      <c r="D22" s="13" t="s">
        <v>20</v>
      </c>
      <c r="E22" s="13" t="s">
        <v>513</v>
      </c>
      <c r="F22" s="13" t="s">
        <v>49</v>
      </c>
      <c r="G22" s="13" t="s">
        <v>50</v>
      </c>
      <c r="H22" s="13">
        <v>58</v>
      </c>
      <c r="I22" s="13"/>
      <c r="J22" s="13"/>
      <c r="K22" s="14">
        <v>58</v>
      </c>
      <c r="L22" s="14">
        <f t="shared" si="0"/>
        <v>34.799999999999997</v>
      </c>
      <c r="M22" s="15">
        <v>81.48</v>
      </c>
      <c r="N22" s="16">
        <f t="shared" si="1"/>
        <v>32.592000000000006</v>
      </c>
      <c r="O22" s="17">
        <f t="shared" si="2"/>
        <v>67.391999999999996</v>
      </c>
    </row>
    <row r="23" spans="1:15" s="1" customFormat="1" ht="24" customHeight="1">
      <c r="A23" s="12">
        <v>20</v>
      </c>
      <c r="B23" s="13" t="s">
        <v>57</v>
      </c>
      <c r="C23" s="13" t="s">
        <v>58</v>
      </c>
      <c r="D23" s="13" t="s">
        <v>20</v>
      </c>
      <c r="E23" s="13" t="s">
        <v>514</v>
      </c>
      <c r="F23" s="13" t="s">
        <v>49</v>
      </c>
      <c r="G23" s="13" t="s">
        <v>50</v>
      </c>
      <c r="H23" s="13">
        <v>58.5</v>
      </c>
      <c r="I23" s="13"/>
      <c r="J23" s="13"/>
      <c r="K23" s="14">
        <v>58.5</v>
      </c>
      <c r="L23" s="14">
        <f t="shared" si="0"/>
        <v>35.1</v>
      </c>
      <c r="M23" s="15">
        <v>80.099999999999994</v>
      </c>
      <c r="N23" s="16">
        <f t="shared" si="1"/>
        <v>32.04</v>
      </c>
      <c r="O23" s="17">
        <f t="shared" si="2"/>
        <v>67.14</v>
      </c>
    </row>
    <row r="24" spans="1:15" s="1" customFormat="1" ht="24" customHeight="1">
      <c r="A24" s="12">
        <v>21</v>
      </c>
      <c r="B24" s="13" t="s">
        <v>61</v>
      </c>
      <c r="C24" s="13" t="s">
        <v>62</v>
      </c>
      <c r="D24" s="13" t="s">
        <v>20</v>
      </c>
      <c r="E24" s="13" t="s">
        <v>515</v>
      </c>
      <c r="F24" s="13" t="s">
        <v>49</v>
      </c>
      <c r="G24" s="13" t="s">
        <v>50</v>
      </c>
      <c r="H24" s="13">
        <v>54</v>
      </c>
      <c r="I24" s="13"/>
      <c r="J24" s="13"/>
      <c r="K24" s="14">
        <v>54</v>
      </c>
      <c r="L24" s="14">
        <f t="shared" si="0"/>
        <v>32.4</v>
      </c>
      <c r="M24" s="15">
        <v>80.819999999999993</v>
      </c>
      <c r="N24" s="16">
        <f t="shared" si="1"/>
        <v>32.327999999999996</v>
      </c>
      <c r="O24" s="17">
        <f t="shared" si="2"/>
        <v>64.727999999999994</v>
      </c>
    </row>
    <row r="25" spans="1:15" s="1" customFormat="1" ht="24" customHeight="1">
      <c r="A25" s="12">
        <v>22</v>
      </c>
      <c r="B25" s="13" t="s">
        <v>63</v>
      </c>
      <c r="C25" s="13" t="s">
        <v>64</v>
      </c>
      <c r="D25" s="13" t="s">
        <v>13</v>
      </c>
      <c r="E25" s="13" t="s">
        <v>516</v>
      </c>
      <c r="F25" s="13" t="s">
        <v>49</v>
      </c>
      <c r="G25" s="13" t="s">
        <v>50</v>
      </c>
      <c r="H25" s="13">
        <v>53</v>
      </c>
      <c r="I25" s="13"/>
      <c r="J25" s="13"/>
      <c r="K25" s="14">
        <v>53</v>
      </c>
      <c r="L25" s="14">
        <f t="shared" si="0"/>
        <v>31.799999999999997</v>
      </c>
      <c r="M25" s="15">
        <v>79.64</v>
      </c>
      <c r="N25" s="16">
        <f t="shared" si="1"/>
        <v>31.856000000000002</v>
      </c>
      <c r="O25" s="17">
        <f t="shared" si="2"/>
        <v>63.655999999999999</v>
      </c>
    </row>
    <row r="26" spans="1:15" s="1" customFormat="1" ht="24" customHeight="1">
      <c r="A26" s="12">
        <v>23</v>
      </c>
      <c r="B26" s="13" t="s">
        <v>75</v>
      </c>
      <c r="C26" s="13" t="s">
        <v>76</v>
      </c>
      <c r="D26" s="13" t="s">
        <v>13</v>
      </c>
      <c r="E26" s="13" t="s">
        <v>517</v>
      </c>
      <c r="F26" s="13" t="s">
        <v>67</v>
      </c>
      <c r="G26" s="13" t="s">
        <v>68</v>
      </c>
      <c r="H26" s="13">
        <v>63.5</v>
      </c>
      <c r="I26" s="13"/>
      <c r="J26" s="13">
        <v>1</v>
      </c>
      <c r="K26" s="14">
        <v>64.5</v>
      </c>
      <c r="L26" s="14">
        <f t="shared" si="0"/>
        <v>38.699999999999996</v>
      </c>
      <c r="M26" s="15">
        <v>83.58</v>
      </c>
      <c r="N26" s="16">
        <f t="shared" si="1"/>
        <v>33.432000000000002</v>
      </c>
      <c r="O26" s="17">
        <f t="shared" si="2"/>
        <v>72.132000000000005</v>
      </c>
    </row>
    <row r="27" spans="1:15" s="1" customFormat="1" ht="24" customHeight="1">
      <c r="A27" s="12">
        <v>24</v>
      </c>
      <c r="B27" s="13" t="s">
        <v>65</v>
      </c>
      <c r="C27" s="13" t="s">
        <v>66</v>
      </c>
      <c r="D27" s="13" t="s">
        <v>13</v>
      </c>
      <c r="E27" s="13" t="s">
        <v>518</v>
      </c>
      <c r="F27" s="13" t="s">
        <v>67</v>
      </c>
      <c r="G27" s="13" t="s">
        <v>68</v>
      </c>
      <c r="H27" s="13">
        <v>67.5</v>
      </c>
      <c r="I27" s="13"/>
      <c r="J27" s="13"/>
      <c r="K27" s="14">
        <v>67.5</v>
      </c>
      <c r="L27" s="14">
        <f t="shared" si="0"/>
        <v>40.5</v>
      </c>
      <c r="M27" s="15">
        <v>77.64</v>
      </c>
      <c r="N27" s="16">
        <f t="shared" si="1"/>
        <v>31.056000000000001</v>
      </c>
      <c r="O27" s="17">
        <f t="shared" si="2"/>
        <v>71.555999999999997</v>
      </c>
    </row>
    <row r="28" spans="1:15" s="1" customFormat="1" ht="24" customHeight="1">
      <c r="A28" s="12">
        <v>25</v>
      </c>
      <c r="B28" s="13" t="s">
        <v>79</v>
      </c>
      <c r="C28" s="13" t="s">
        <v>80</v>
      </c>
      <c r="D28" s="13" t="s">
        <v>13</v>
      </c>
      <c r="E28" s="13" t="s">
        <v>519</v>
      </c>
      <c r="F28" s="13" t="s">
        <v>67</v>
      </c>
      <c r="G28" s="13" t="s">
        <v>68</v>
      </c>
      <c r="H28" s="13">
        <v>63</v>
      </c>
      <c r="I28" s="13"/>
      <c r="J28" s="13">
        <v>1</v>
      </c>
      <c r="K28" s="14">
        <v>64</v>
      </c>
      <c r="L28" s="14">
        <f t="shared" si="0"/>
        <v>38.4</v>
      </c>
      <c r="M28" s="15">
        <v>82.24</v>
      </c>
      <c r="N28" s="16">
        <f t="shared" si="1"/>
        <v>32.896000000000001</v>
      </c>
      <c r="O28" s="17">
        <f t="shared" si="2"/>
        <v>71.295999999999992</v>
      </c>
    </row>
    <row r="29" spans="1:15" s="1" customFormat="1" ht="24" customHeight="1">
      <c r="A29" s="12">
        <v>26</v>
      </c>
      <c r="B29" s="13" t="s">
        <v>71</v>
      </c>
      <c r="C29" s="13" t="s">
        <v>72</v>
      </c>
      <c r="D29" s="13" t="s">
        <v>13</v>
      </c>
      <c r="E29" s="13" t="s">
        <v>520</v>
      </c>
      <c r="F29" s="13" t="s">
        <v>67</v>
      </c>
      <c r="G29" s="13" t="s">
        <v>68</v>
      </c>
      <c r="H29" s="13">
        <v>66</v>
      </c>
      <c r="I29" s="13"/>
      <c r="J29" s="13"/>
      <c r="K29" s="14">
        <v>66</v>
      </c>
      <c r="L29" s="14">
        <f t="shared" si="0"/>
        <v>39.6</v>
      </c>
      <c r="M29" s="15">
        <v>78.739999999999995</v>
      </c>
      <c r="N29" s="16">
        <f t="shared" si="1"/>
        <v>31.495999999999999</v>
      </c>
      <c r="O29" s="17">
        <f t="shared" si="2"/>
        <v>71.096000000000004</v>
      </c>
    </row>
    <row r="30" spans="1:15" s="1" customFormat="1" ht="24" customHeight="1">
      <c r="A30" s="12">
        <v>27</v>
      </c>
      <c r="B30" s="13" t="s">
        <v>81</v>
      </c>
      <c r="C30" s="13" t="s">
        <v>82</v>
      </c>
      <c r="D30" s="13" t="s">
        <v>13</v>
      </c>
      <c r="E30" s="13" t="s">
        <v>521</v>
      </c>
      <c r="F30" s="13" t="s">
        <v>67</v>
      </c>
      <c r="G30" s="13" t="s">
        <v>68</v>
      </c>
      <c r="H30" s="13">
        <v>62.5</v>
      </c>
      <c r="I30" s="13"/>
      <c r="J30" s="13">
        <v>1</v>
      </c>
      <c r="K30" s="14">
        <v>63.5</v>
      </c>
      <c r="L30" s="14">
        <f t="shared" si="0"/>
        <v>38.1</v>
      </c>
      <c r="M30" s="15">
        <v>81.819999999999993</v>
      </c>
      <c r="N30" s="16">
        <f t="shared" si="1"/>
        <v>32.728000000000002</v>
      </c>
      <c r="O30" s="17">
        <f t="shared" si="2"/>
        <v>70.828000000000003</v>
      </c>
    </row>
    <row r="31" spans="1:15" s="1" customFormat="1" ht="24" customHeight="1">
      <c r="A31" s="12">
        <v>28</v>
      </c>
      <c r="B31" s="13" t="s">
        <v>85</v>
      </c>
      <c r="C31" s="13" t="s">
        <v>86</v>
      </c>
      <c r="D31" s="13" t="s">
        <v>13</v>
      </c>
      <c r="E31" s="13" t="s">
        <v>522</v>
      </c>
      <c r="F31" s="13" t="s">
        <v>67</v>
      </c>
      <c r="G31" s="13" t="s">
        <v>68</v>
      </c>
      <c r="H31" s="13">
        <v>62</v>
      </c>
      <c r="I31" s="13"/>
      <c r="J31" s="13">
        <v>1</v>
      </c>
      <c r="K31" s="14">
        <v>63</v>
      </c>
      <c r="L31" s="14">
        <f t="shared" si="0"/>
        <v>37.799999999999997</v>
      </c>
      <c r="M31" s="15">
        <v>81.099999999999994</v>
      </c>
      <c r="N31" s="16">
        <f t="shared" si="1"/>
        <v>32.44</v>
      </c>
      <c r="O31" s="17">
        <f t="shared" si="2"/>
        <v>70.239999999999995</v>
      </c>
    </row>
    <row r="32" spans="1:15" s="1" customFormat="1" ht="24" customHeight="1">
      <c r="A32" s="12">
        <v>29</v>
      </c>
      <c r="B32" s="13" t="s">
        <v>69</v>
      </c>
      <c r="C32" s="13" t="s">
        <v>70</v>
      </c>
      <c r="D32" s="13" t="s">
        <v>13</v>
      </c>
      <c r="E32" s="13" t="s">
        <v>523</v>
      </c>
      <c r="F32" s="13" t="s">
        <v>67</v>
      </c>
      <c r="G32" s="13" t="s">
        <v>68</v>
      </c>
      <c r="H32" s="13">
        <v>65.5</v>
      </c>
      <c r="I32" s="13"/>
      <c r="J32" s="13">
        <v>1</v>
      </c>
      <c r="K32" s="14">
        <v>66.5</v>
      </c>
      <c r="L32" s="14">
        <f t="shared" si="0"/>
        <v>39.9</v>
      </c>
      <c r="M32" s="15">
        <v>75.14</v>
      </c>
      <c r="N32" s="16">
        <f t="shared" si="1"/>
        <v>30.056000000000001</v>
      </c>
      <c r="O32" s="17">
        <f t="shared" si="2"/>
        <v>69.956000000000003</v>
      </c>
    </row>
    <row r="33" spans="1:15" s="1" customFormat="1" ht="24" customHeight="1">
      <c r="A33" s="12">
        <v>30</v>
      </c>
      <c r="B33" s="13" t="s">
        <v>87</v>
      </c>
      <c r="C33" s="13" t="s">
        <v>88</v>
      </c>
      <c r="D33" s="13" t="s">
        <v>13</v>
      </c>
      <c r="E33" s="13" t="s">
        <v>524</v>
      </c>
      <c r="F33" s="13" t="s">
        <v>67</v>
      </c>
      <c r="G33" s="13" t="s">
        <v>68</v>
      </c>
      <c r="H33" s="13">
        <v>63</v>
      </c>
      <c r="I33" s="13"/>
      <c r="J33" s="13"/>
      <c r="K33" s="14">
        <v>63</v>
      </c>
      <c r="L33" s="14">
        <f t="shared" si="0"/>
        <v>37.799999999999997</v>
      </c>
      <c r="M33" s="15">
        <v>79.739999999999995</v>
      </c>
      <c r="N33" s="16">
        <f t="shared" si="1"/>
        <v>31.896000000000001</v>
      </c>
      <c r="O33" s="17">
        <f t="shared" si="2"/>
        <v>69.695999999999998</v>
      </c>
    </row>
    <row r="34" spans="1:15" s="1" customFormat="1" ht="24" customHeight="1">
      <c r="A34" s="12">
        <v>31</v>
      </c>
      <c r="B34" s="13" t="s">
        <v>77</v>
      </c>
      <c r="C34" s="13" t="s">
        <v>78</v>
      </c>
      <c r="D34" s="13" t="s">
        <v>13</v>
      </c>
      <c r="E34" s="13" t="s">
        <v>525</v>
      </c>
      <c r="F34" s="13" t="s">
        <v>67</v>
      </c>
      <c r="G34" s="13" t="s">
        <v>68</v>
      </c>
      <c r="H34" s="13">
        <v>63.5</v>
      </c>
      <c r="I34" s="13"/>
      <c r="J34" s="13">
        <v>1</v>
      </c>
      <c r="K34" s="14">
        <v>64.5</v>
      </c>
      <c r="L34" s="14">
        <f t="shared" si="0"/>
        <v>38.699999999999996</v>
      </c>
      <c r="M34" s="15">
        <v>77.44</v>
      </c>
      <c r="N34" s="16">
        <f t="shared" si="1"/>
        <v>30.975999999999999</v>
      </c>
      <c r="O34" s="17">
        <f t="shared" si="2"/>
        <v>69.675999999999988</v>
      </c>
    </row>
    <row r="35" spans="1:15" s="1" customFormat="1" ht="24" customHeight="1">
      <c r="A35" s="12">
        <v>32</v>
      </c>
      <c r="B35" s="13" t="s">
        <v>73</v>
      </c>
      <c r="C35" s="13" t="s">
        <v>74</v>
      </c>
      <c r="D35" s="13" t="s">
        <v>13</v>
      </c>
      <c r="E35" s="13" t="s">
        <v>526</v>
      </c>
      <c r="F35" s="13" t="s">
        <v>67</v>
      </c>
      <c r="G35" s="13" t="s">
        <v>68</v>
      </c>
      <c r="H35" s="13">
        <v>65</v>
      </c>
      <c r="I35" s="13"/>
      <c r="J35" s="13">
        <v>1</v>
      </c>
      <c r="K35" s="14">
        <v>66</v>
      </c>
      <c r="L35" s="14">
        <f t="shared" si="0"/>
        <v>39.6</v>
      </c>
      <c r="M35" s="15">
        <v>74.78</v>
      </c>
      <c r="N35" s="16">
        <f t="shared" si="1"/>
        <v>29.912000000000003</v>
      </c>
      <c r="O35" s="17">
        <f t="shared" si="2"/>
        <v>69.512</v>
      </c>
    </row>
    <row r="36" spans="1:15" s="1" customFormat="1" ht="24" customHeight="1">
      <c r="A36" s="12">
        <v>33</v>
      </c>
      <c r="B36" s="13" t="s">
        <v>93</v>
      </c>
      <c r="C36" s="13" t="s">
        <v>94</v>
      </c>
      <c r="D36" s="13" t="s">
        <v>13</v>
      </c>
      <c r="E36" s="13" t="s">
        <v>527</v>
      </c>
      <c r="F36" s="13" t="s">
        <v>67</v>
      </c>
      <c r="G36" s="13" t="s">
        <v>68</v>
      </c>
      <c r="H36" s="13">
        <v>61</v>
      </c>
      <c r="I36" s="13"/>
      <c r="J36" s="13">
        <v>1</v>
      </c>
      <c r="K36" s="14">
        <v>62</v>
      </c>
      <c r="L36" s="14">
        <f t="shared" si="0"/>
        <v>37.199999999999996</v>
      </c>
      <c r="M36" s="15">
        <v>80.28</v>
      </c>
      <c r="N36" s="16">
        <f t="shared" ref="N36:N67" si="3">M36*0.4</f>
        <v>32.112000000000002</v>
      </c>
      <c r="O36" s="17">
        <f t="shared" ref="O36:O67" si="4">L36+N36</f>
        <v>69.311999999999998</v>
      </c>
    </row>
    <row r="37" spans="1:15" s="1" customFormat="1" ht="24" customHeight="1">
      <c r="A37" s="12">
        <v>34</v>
      </c>
      <c r="B37" s="13" t="s">
        <v>83</v>
      </c>
      <c r="C37" s="13" t="s">
        <v>84</v>
      </c>
      <c r="D37" s="13" t="s">
        <v>20</v>
      </c>
      <c r="E37" s="13" t="s">
        <v>528</v>
      </c>
      <c r="F37" s="13" t="s">
        <v>67</v>
      </c>
      <c r="G37" s="13" t="s">
        <v>68</v>
      </c>
      <c r="H37" s="13">
        <v>62</v>
      </c>
      <c r="I37" s="13"/>
      <c r="J37" s="13">
        <v>1</v>
      </c>
      <c r="K37" s="14">
        <v>63</v>
      </c>
      <c r="L37" s="14">
        <f t="shared" si="0"/>
        <v>37.799999999999997</v>
      </c>
      <c r="M37" s="15">
        <v>77.94</v>
      </c>
      <c r="N37" s="16">
        <f t="shared" si="3"/>
        <v>31.176000000000002</v>
      </c>
      <c r="O37" s="17">
        <f t="shared" si="4"/>
        <v>68.975999999999999</v>
      </c>
    </row>
    <row r="38" spans="1:15" s="1" customFormat="1" ht="24" customHeight="1">
      <c r="A38" s="12">
        <v>35</v>
      </c>
      <c r="B38" s="13" t="s">
        <v>95</v>
      </c>
      <c r="C38" s="13" t="s">
        <v>96</v>
      </c>
      <c r="D38" s="13" t="s">
        <v>13</v>
      </c>
      <c r="E38" s="13" t="s">
        <v>529</v>
      </c>
      <c r="F38" s="13" t="s">
        <v>67</v>
      </c>
      <c r="G38" s="13" t="s">
        <v>68</v>
      </c>
      <c r="H38" s="13">
        <v>55.5</v>
      </c>
      <c r="I38" s="13"/>
      <c r="J38" s="13">
        <v>6</v>
      </c>
      <c r="K38" s="14">
        <v>61.5</v>
      </c>
      <c r="L38" s="14">
        <f t="shared" si="0"/>
        <v>36.9</v>
      </c>
      <c r="M38" s="15">
        <v>79.86</v>
      </c>
      <c r="N38" s="16">
        <f t="shared" si="3"/>
        <v>31.944000000000003</v>
      </c>
      <c r="O38" s="17">
        <f t="shared" si="4"/>
        <v>68.843999999999994</v>
      </c>
    </row>
    <row r="39" spans="1:15" s="1" customFormat="1" ht="24" customHeight="1">
      <c r="A39" s="12">
        <v>36</v>
      </c>
      <c r="B39" s="13" t="s">
        <v>91</v>
      </c>
      <c r="C39" s="13" t="s">
        <v>92</v>
      </c>
      <c r="D39" s="13" t="s">
        <v>13</v>
      </c>
      <c r="E39" s="13" t="s">
        <v>530</v>
      </c>
      <c r="F39" s="13" t="s">
        <v>67</v>
      </c>
      <c r="G39" s="13" t="s">
        <v>68</v>
      </c>
      <c r="H39" s="13">
        <v>61.5</v>
      </c>
      <c r="I39" s="13"/>
      <c r="J39" s="13">
        <v>1</v>
      </c>
      <c r="K39" s="14">
        <v>62.5</v>
      </c>
      <c r="L39" s="14">
        <f t="shared" si="0"/>
        <v>37.5</v>
      </c>
      <c r="M39" s="15">
        <v>75.22</v>
      </c>
      <c r="N39" s="16">
        <f t="shared" si="3"/>
        <v>30.088000000000001</v>
      </c>
      <c r="O39" s="17">
        <f t="shared" si="4"/>
        <v>67.587999999999994</v>
      </c>
    </row>
    <row r="40" spans="1:15" s="1" customFormat="1" ht="24" customHeight="1">
      <c r="A40" s="12">
        <v>37</v>
      </c>
      <c r="B40" s="13" t="s">
        <v>101</v>
      </c>
      <c r="C40" s="13" t="s">
        <v>102</v>
      </c>
      <c r="D40" s="13" t="s">
        <v>13</v>
      </c>
      <c r="E40" s="13" t="s">
        <v>531</v>
      </c>
      <c r="F40" s="13" t="s">
        <v>67</v>
      </c>
      <c r="G40" s="13" t="s">
        <v>68</v>
      </c>
      <c r="H40" s="13">
        <v>58</v>
      </c>
      <c r="I40" s="13"/>
      <c r="J40" s="13">
        <v>1</v>
      </c>
      <c r="K40" s="14">
        <v>59</v>
      </c>
      <c r="L40" s="14">
        <f t="shared" si="0"/>
        <v>35.4</v>
      </c>
      <c r="M40" s="15">
        <v>77.180000000000007</v>
      </c>
      <c r="N40" s="16">
        <f t="shared" si="3"/>
        <v>30.872000000000003</v>
      </c>
      <c r="O40" s="17">
        <f t="shared" si="4"/>
        <v>66.272000000000006</v>
      </c>
    </row>
    <row r="41" spans="1:15" s="1" customFormat="1" ht="24" customHeight="1">
      <c r="A41" s="12">
        <v>38</v>
      </c>
      <c r="B41" s="13" t="s">
        <v>89</v>
      </c>
      <c r="C41" s="13" t="s">
        <v>90</v>
      </c>
      <c r="D41" s="13" t="s">
        <v>13</v>
      </c>
      <c r="E41" s="13" t="s">
        <v>532</v>
      </c>
      <c r="F41" s="13" t="s">
        <v>67</v>
      </c>
      <c r="G41" s="13" t="s">
        <v>68</v>
      </c>
      <c r="H41" s="13">
        <v>62.5</v>
      </c>
      <c r="I41" s="13"/>
      <c r="J41" s="13"/>
      <c r="K41" s="14">
        <v>62.5</v>
      </c>
      <c r="L41" s="14">
        <f t="shared" si="0"/>
        <v>37.5</v>
      </c>
      <c r="M41" s="15">
        <v>71.58</v>
      </c>
      <c r="N41" s="16">
        <f t="shared" si="3"/>
        <v>28.632000000000001</v>
      </c>
      <c r="O41" s="17">
        <f t="shared" si="4"/>
        <v>66.132000000000005</v>
      </c>
    </row>
    <row r="42" spans="1:15" s="1" customFormat="1" ht="24" customHeight="1">
      <c r="A42" s="12">
        <v>39</v>
      </c>
      <c r="B42" s="13" t="s">
        <v>97</v>
      </c>
      <c r="C42" s="13" t="s">
        <v>98</v>
      </c>
      <c r="D42" s="13" t="s">
        <v>20</v>
      </c>
      <c r="E42" s="13" t="s">
        <v>533</v>
      </c>
      <c r="F42" s="13" t="s">
        <v>67</v>
      </c>
      <c r="G42" s="13" t="s">
        <v>68</v>
      </c>
      <c r="H42" s="13">
        <v>58</v>
      </c>
      <c r="I42" s="13"/>
      <c r="J42" s="13">
        <v>1</v>
      </c>
      <c r="K42" s="14">
        <v>59</v>
      </c>
      <c r="L42" s="14">
        <f t="shared" si="0"/>
        <v>35.4</v>
      </c>
      <c r="M42" s="15">
        <v>72.66</v>
      </c>
      <c r="N42" s="16">
        <f t="shared" si="3"/>
        <v>29.064</v>
      </c>
      <c r="O42" s="17">
        <f t="shared" si="4"/>
        <v>64.463999999999999</v>
      </c>
    </row>
    <row r="43" spans="1:15" s="1" customFormat="1" ht="24" customHeight="1">
      <c r="A43" s="12">
        <v>40</v>
      </c>
      <c r="B43" s="13" t="s">
        <v>99</v>
      </c>
      <c r="C43" s="13" t="s">
        <v>100</v>
      </c>
      <c r="D43" s="13" t="s">
        <v>13</v>
      </c>
      <c r="E43" s="13" t="s">
        <v>534</v>
      </c>
      <c r="F43" s="13" t="s">
        <v>67</v>
      </c>
      <c r="G43" s="13" t="s">
        <v>68</v>
      </c>
      <c r="H43" s="13">
        <v>58</v>
      </c>
      <c r="I43" s="13"/>
      <c r="J43" s="13">
        <v>1</v>
      </c>
      <c r="K43" s="14">
        <v>59</v>
      </c>
      <c r="L43" s="14">
        <f t="shared" si="0"/>
        <v>35.4</v>
      </c>
      <c r="M43" s="15">
        <v>71.56</v>
      </c>
      <c r="N43" s="16">
        <f t="shared" si="3"/>
        <v>28.624000000000002</v>
      </c>
      <c r="O43" s="17">
        <f t="shared" si="4"/>
        <v>64.024000000000001</v>
      </c>
    </row>
    <row r="44" spans="1:15" s="1" customFormat="1" ht="24" customHeight="1">
      <c r="A44" s="12">
        <v>41</v>
      </c>
      <c r="B44" s="13" t="s">
        <v>103</v>
      </c>
      <c r="C44" s="13" t="s">
        <v>104</v>
      </c>
      <c r="D44" s="13" t="s">
        <v>20</v>
      </c>
      <c r="E44" s="13" t="s">
        <v>535</v>
      </c>
      <c r="F44" s="13" t="s">
        <v>67</v>
      </c>
      <c r="G44" s="13" t="s">
        <v>105</v>
      </c>
      <c r="H44" s="13">
        <v>68.5</v>
      </c>
      <c r="I44" s="13"/>
      <c r="J44" s="13">
        <v>1</v>
      </c>
      <c r="K44" s="14">
        <v>69.5</v>
      </c>
      <c r="L44" s="14">
        <f t="shared" si="0"/>
        <v>41.699999999999996</v>
      </c>
      <c r="M44" s="15">
        <v>80.400000000000006</v>
      </c>
      <c r="N44" s="16">
        <f t="shared" si="3"/>
        <v>32.160000000000004</v>
      </c>
      <c r="O44" s="17">
        <f t="shared" si="4"/>
        <v>73.86</v>
      </c>
    </row>
    <row r="45" spans="1:15" s="1" customFormat="1" ht="24" customHeight="1">
      <c r="A45" s="12">
        <v>42</v>
      </c>
      <c r="B45" s="13" t="s">
        <v>118</v>
      </c>
      <c r="C45" s="13" t="s">
        <v>119</v>
      </c>
      <c r="D45" s="13" t="s">
        <v>13</v>
      </c>
      <c r="E45" s="13" t="s">
        <v>536</v>
      </c>
      <c r="F45" s="13" t="s">
        <v>67</v>
      </c>
      <c r="G45" s="13" t="s">
        <v>105</v>
      </c>
      <c r="H45" s="13">
        <v>63.5</v>
      </c>
      <c r="I45" s="13"/>
      <c r="J45" s="13">
        <v>1</v>
      </c>
      <c r="K45" s="14">
        <v>64.5</v>
      </c>
      <c r="L45" s="14">
        <f t="shared" si="0"/>
        <v>38.699999999999996</v>
      </c>
      <c r="M45" s="15">
        <v>83.26</v>
      </c>
      <c r="N45" s="16">
        <f t="shared" si="3"/>
        <v>33.304000000000002</v>
      </c>
      <c r="O45" s="17">
        <f t="shared" si="4"/>
        <v>72.003999999999991</v>
      </c>
    </row>
    <row r="46" spans="1:15" s="1" customFormat="1" ht="24" customHeight="1">
      <c r="A46" s="12">
        <v>43</v>
      </c>
      <c r="B46" s="13" t="s">
        <v>114</v>
      </c>
      <c r="C46" s="13" t="s">
        <v>115</v>
      </c>
      <c r="D46" s="13" t="s">
        <v>20</v>
      </c>
      <c r="E46" s="13" t="s">
        <v>537</v>
      </c>
      <c r="F46" s="13" t="s">
        <v>67</v>
      </c>
      <c r="G46" s="13" t="s">
        <v>105</v>
      </c>
      <c r="H46" s="13">
        <v>65</v>
      </c>
      <c r="I46" s="13"/>
      <c r="J46" s="13">
        <v>1</v>
      </c>
      <c r="K46" s="14">
        <v>66</v>
      </c>
      <c r="L46" s="14">
        <f t="shared" si="0"/>
        <v>39.6</v>
      </c>
      <c r="M46" s="15">
        <v>80.94</v>
      </c>
      <c r="N46" s="16">
        <f t="shared" si="3"/>
        <v>32.375999999999998</v>
      </c>
      <c r="O46" s="17">
        <f t="shared" si="4"/>
        <v>71.975999999999999</v>
      </c>
    </row>
    <row r="47" spans="1:15" s="1" customFormat="1" ht="24" customHeight="1">
      <c r="A47" s="12">
        <v>44</v>
      </c>
      <c r="B47" s="13" t="s">
        <v>108</v>
      </c>
      <c r="C47" s="13" t="s">
        <v>109</v>
      </c>
      <c r="D47" s="13" t="s">
        <v>13</v>
      </c>
      <c r="E47" s="13" t="s">
        <v>538</v>
      </c>
      <c r="F47" s="13" t="s">
        <v>67</v>
      </c>
      <c r="G47" s="13" t="s">
        <v>105</v>
      </c>
      <c r="H47" s="13">
        <v>65.5</v>
      </c>
      <c r="I47" s="13"/>
      <c r="J47" s="13">
        <v>1</v>
      </c>
      <c r="K47" s="14">
        <v>66.5</v>
      </c>
      <c r="L47" s="14">
        <f t="shared" si="0"/>
        <v>39.9</v>
      </c>
      <c r="M47" s="15">
        <v>79.760000000000005</v>
      </c>
      <c r="N47" s="16">
        <f t="shared" si="3"/>
        <v>31.904000000000003</v>
      </c>
      <c r="O47" s="17">
        <f t="shared" si="4"/>
        <v>71.804000000000002</v>
      </c>
    </row>
    <row r="48" spans="1:15" s="1" customFormat="1" ht="24" customHeight="1">
      <c r="A48" s="12">
        <v>45</v>
      </c>
      <c r="B48" s="13" t="s">
        <v>106</v>
      </c>
      <c r="C48" s="13" t="s">
        <v>107</v>
      </c>
      <c r="D48" s="13" t="s">
        <v>20</v>
      </c>
      <c r="E48" s="13" t="s">
        <v>539</v>
      </c>
      <c r="F48" s="13" t="s">
        <v>67</v>
      </c>
      <c r="G48" s="13" t="s">
        <v>105</v>
      </c>
      <c r="H48" s="13">
        <v>68</v>
      </c>
      <c r="I48" s="13"/>
      <c r="J48" s="13">
        <v>1</v>
      </c>
      <c r="K48" s="14">
        <v>69</v>
      </c>
      <c r="L48" s="14">
        <f t="shared" si="0"/>
        <v>41.4</v>
      </c>
      <c r="M48" s="15">
        <v>75.819999999999993</v>
      </c>
      <c r="N48" s="16">
        <f t="shared" si="3"/>
        <v>30.327999999999999</v>
      </c>
      <c r="O48" s="17">
        <f t="shared" si="4"/>
        <v>71.727999999999994</v>
      </c>
    </row>
    <row r="49" spans="1:15" s="1" customFormat="1" ht="24" customHeight="1">
      <c r="A49" s="12">
        <v>46</v>
      </c>
      <c r="B49" s="13" t="s">
        <v>110</v>
      </c>
      <c r="C49" s="13" t="s">
        <v>111</v>
      </c>
      <c r="D49" s="13" t="s">
        <v>13</v>
      </c>
      <c r="E49" s="13" t="s">
        <v>540</v>
      </c>
      <c r="F49" s="13" t="s">
        <v>67</v>
      </c>
      <c r="G49" s="13" t="s">
        <v>105</v>
      </c>
      <c r="H49" s="13">
        <v>61.5</v>
      </c>
      <c r="I49" s="13"/>
      <c r="J49" s="13">
        <v>5</v>
      </c>
      <c r="K49" s="14">
        <v>66.5</v>
      </c>
      <c r="L49" s="14">
        <f t="shared" si="0"/>
        <v>39.9</v>
      </c>
      <c r="M49" s="15">
        <v>78.260000000000005</v>
      </c>
      <c r="N49" s="16">
        <f t="shared" si="3"/>
        <v>31.304000000000002</v>
      </c>
      <c r="O49" s="17">
        <f t="shared" si="4"/>
        <v>71.204000000000008</v>
      </c>
    </row>
    <row r="50" spans="1:15" s="1" customFormat="1" ht="24" customHeight="1">
      <c r="A50" s="12">
        <v>47</v>
      </c>
      <c r="B50" s="13" t="s">
        <v>112</v>
      </c>
      <c r="C50" s="13" t="s">
        <v>113</v>
      </c>
      <c r="D50" s="13" t="s">
        <v>20</v>
      </c>
      <c r="E50" s="13" t="s">
        <v>541</v>
      </c>
      <c r="F50" s="13" t="s">
        <v>67</v>
      </c>
      <c r="G50" s="13" t="s">
        <v>105</v>
      </c>
      <c r="H50" s="13">
        <v>65</v>
      </c>
      <c r="I50" s="13"/>
      <c r="J50" s="13">
        <v>1</v>
      </c>
      <c r="K50" s="14">
        <v>66</v>
      </c>
      <c r="L50" s="14">
        <f t="shared" si="0"/>
        <v>39.6</v>
      </c>
      <c r="M50" s="15">
        <v>78.44</v>
      </c>
      <c r="N50" s="16">
        <f t="shared" si="3"/>
        <v>31.376000000000001</v>
      </c>
      <c r="O50" s="17">
        <f t="shared" si="4"/>
        <v>70.975999999999999</v>
      </c>
    </row>
    <row r="51" spans="1:15" s="1" customFormat="1" ht="24" customHeight="1">
      <c r="A51" s="12">
        <v>48</v>
      </c>
      <c r="B51" s="13" t="s">
        <v>116</v>
      </c>
      <c r="C51" s="13" t="s">
        <v>117</v>
      </c>
      <c r="D51" s="13" t="s">
        <v>20</v>
      </c>
      <c r="E51" s="13" t="s">
        <v>542</v>
      </c>
      <c r="F51" s="13" t="s">
        <v>67</v>
      </c>
      <c r="G51" s="13" t="s">
        <v>105</v>
      </c>
      <c r="H51" s="13">
        <v>64.5</v>
      </c>
      <c r="I51" s="13"/>
      <c r="J51" s="13">
        <v>1</v>
      </c>
      <c r="K51" s="14">
        <v>65.5</v>
      </c>
      <c r="L51" s="14">
        <f t="shared" si="0"/>
        <v>39.299999999999997</v>
      </c>
      <c r="M51" s="15">
        <v>75.98</v>
      </c>
      <c r="N51" s="16">
        <f t="shared" si="3"/>
        <v>30.392000000000003</v>
      </c>
      <c r="O51" s="17">
        <f t="shared" si="4"/>
        <v>69.692000000000007</v>
      </c>
    </row>
    <row r="52" spans="1:15" s="1" customFormat="1" ht="24" customHeight="1">
      <c r="A52" s="12">
        <v>49</v>
      </c>
      <c r="B52" s="13" t="s">
        <v>122</v>
      </c>
      <c r="C52" s="13" t="s">
        <v>123</v>
      </c>
      <c r="D52" s="13" t="s">
        <v>13</v>
      </c>
      <c r="E52" s="13" t="s">
        <v>543</v>
      </c>
      <c r="F52" s="13" t="s">
        <v>67</v>
      </c>
      <c r="G52" s="13" t="s">
        <v>105</v>
      </c>
      <c r="H52" s="13">
        <v>62.5</v>
      </c>
      <c r="I52" s="13"/>
      <c r="J52" s="13"/>
      <c r="K52" s="14">
        <v>62.5</v>
      </c>
      <c r="L52" s="14">
        <f t="shared" si="0"/>
        <v>37.5</v>
      </c>
      <c r="M52" s="15">
        <v>76.739999999999995</v>
      </c>
      <c r="N52" s="16">
        <f t="shared" si="3"/>
        <v>30.695999999999998</v>
      </c>
      <c r="O52" s="17">
        <f t="shared" si="4"/>
        <v>68.195999999999998</v>
      </c>
    </row>
    <row r="53" spans="1:15" s="1" customFormat="1" ht="24" customHeight="1">
      <c r="A53" s="12">
        <v>50</v>
      </c>
      <c r="B53" s="13" t="s">
        <v>120</v>
      </c>
      <c r="C53" s="13" t="s">
        <v>121</v>
      </c>
      <c r="D53" s="13" t="s">
        <v>20</v>
      </c>
      <c r="E53" s="13" t="s">
        <v>544</v>
      </c>
      <c r="F53" s="13" t="s">
        <v>67</v>
      </c>
      <c r="G53" s="13" t="s">
        <v>105</v>
      </c>
      <c r="H53" s="13">
        <v>62.5</v>
      </c>
      <c r="I53" s="13"/>
      <c r="J53" s="13">
        <v>1</v>
      </c>
      <c r="K53" s="14">
        <v>63.5</v>
      </c>
      <c r="L53" s="14">
        <f t="shared" si="0"/>
        <v>38.1</v>
      </c>
      <c r="M53" s="15">
        <v>73.88</v>
      </c>
      <c r="N53" s="16">
        <f t="shared" si="3"/>
        <v>29.552</v>
      </c>
      <c r="O53" s="17">
        <f t="shared" si="4"/>
        <v>67.652000000000001</v>
      </c>
    </row>
    <row r="54" spans="1:15" s="1" customFormat="1" ht="24" customHeight="1">
      <c r="A54" s="12">
        <v>51</v>
      </c>
      <c r="B54" s="13" t="s">
        <v>128</v>
      </c>
      <c r="C54" s="13" t="s">
        <v>129</v>
      </c>
      <c r="D54" s="13" t="s">
        <v>13</v>
      </c>
      <c r="E54" s="13" t="s">
        <v>545</v>
      </c>
      <c r="F54" s="13" t="s">
        <v>126</v>
      </c>
      <c r="G54" s="13" t="s">
        <v>127</v>
      </c>
      <c r="H54" s="13">
        <v>68.5</v>
      </c>
      <c r="I54" s="13"/>
      <c r="J54" s="13"/>
      <c r="K54" s="14">
        <v>68.5</v>
      </c>
      <c r="L54" s="14">
        <f t="shared" si="0"/>
        <v>41.1</v>
      </c>
      <c r="M54" s="15">
        <v>85.4</v>
      </c>
      <c r="N54" s="16">
        <f t="shared" si="3"/>
        <v>34.160000000000004</v>
      </c>
      <c r="O54" s="17">
        <f t="shared" si="4"/>
        <v>75.260000000000005</v>
      </c>
    </row>
    <row r="55" spans="1:15" s="1" customFormat="1" ht="24" customHeight="1">
      <c r="A55" s="12">
        <v>52</v>
      </c>
      <c r="B55" s="13" t="s">
        <v>150</v>
      </c>
      <c r="C55" s="13" t="s">
        <v>151</v>
      </c>
      <c r="D55" s="13" t="s">
        <v>13</v>
      </c>
      <c r="E55" s="13" t="s">
        <v>546</v>
      </c>
      <c r="F55" s="13" t="s">
        <v>126</v>
      </c>
      <c r="G55" s="13" t="s">
        <v>127</v>
      </c>
      <c r="H55" s="13">
        <v>61</v>
      </c>
      <c r="I55" s="13"/>
      <c r="J55" s="13"/>
      <c r="K55" s="14">
        <v>61</v>
      </c>
      <c r="L55" s="14">
        <f t="shared" si="0"/>
        <v>36.6</v>
      </c>
      <c r="M55" s="15">
        <v>91.8</v>
      </c>
      <c r="N55" s="16">
        <f t="shared" si="3"/>
        <v>36.72</v>
      </c>
      <c r="O55" s="17">
        <f t="shared" si="4"/>
        <v>73.319999999999993</v>
      </c>
    </row>
    <row r="56" spans="1:15" s="1" customFormat="1" ht="24" customHeight="1">
      <c r="A56" s="12">
        <v>53</v>
      </c>
      <c r="B56" s="13" t="s">
        <v>134</v>
      </c>
      <c r="C56" s="13" t="s">
        <v>135</v>
      </c>
      <c r="D56" s="13" t="s">
        <v>20</v>
      </c>
      <c r="E56" s="13" t="s">
        <v>547</v>
      </c>
      <c r="F56" s="13" t="s">
        <v>126</v>
      </c>
      <c r="G56" s="13" t="s">
        <v>127</v>
      </c>
      <c r="H56" s="13">
        <v>63</v>
      </c>
      <c r="I56" s="13"/>
      <c r="J56" s="13"/>
      <c r="K56" s="14">
        <v>63</v>
      </c>
      <c r="L56" s="14">
        <f t="shared" si="0"/>
        <v>37.799999999999997</v>
      </c>
      <c r="M56" s="15">
        <v>87.8</v>
      </c>
      <c r="N56" s="16">
        <f t="shared" si="3"/>
        <v>35.119999999999997</v>
      </c>
      <c r="O56" s="17">
        <f t="shared" si="4"/>
        <v>72.919999999999987</v>
      </c>
    </row>
    <row r="57" spans="1:15" s="1" customFormat="1" ht="24" customHeight="1">
      <c r="A57" s="12">
        <v>54</v>
      </c>
      <c r="B57" s="13" t="s">
        <v>124</v>
      </c>
      <c r="C57" s="13" t="s">
        <v>125</v>
      </c>
      <c r="D57" s="13" t="s">
        <v>20</v>
      </c>
      <c r="E57" s="13" t="s">
        <v>548</v>
      </c>
      <c r="F57" s="13" t="s">
        <v>126</v>
      </c>
      <c r="G57" s="13" t="s">
        <v>127</v>
      </c>
      <c r="H57" s="13">
        <v>68.5</v>
      </c>
      <c r="I57" s="13"/>
      <c r="J57" s="13">
        <v>1</v>
      </c>
      <c r="K57" s="14">
        <v>69.5</v>
      </c>
      <c r="L57" s="14">
        <f t="shared" si="0"/>
        <v>41.699999999999996</v>
      </c>
      <c r="M57" s="15">
        <v>74.400000000000006</v>
      </c>
      <c r="N57" s="16">
        <f t="shared" si="3"/>
        <v>29.760000000000005</v>
      </c>
      <c r="O57" s="17">
        <f t="shared" si="4"/>
        <v>71.460000000000008</v>
      </c>
    </row>
    <row r="58" spans="1:15" s="1" customFormat="1" ht="24" customHeight="1">
      <c r="A58" s="12">
        <v>55</v>
      </c>
      <c r="B58" s="13" t="s">
        <v>158</v>
      </c>
      <c r="C58" s="13" t="s">
        <v>159</v>
      </c>
      <c r="D58" s="13" t="s">
        <v>13</v>
      </c>
      <c r="E58" s="13" t="s">
        <v>549</v>
      </c>
      <c r="F58" s="13" t="s">
        <v>126</v>
      </c>
      <c r="G58" s="13" t="s">
        <v>127</v>
      </c>
      <c r="H58" s="13">
        <v>60</v>
      </c>
      <c r="I58" s="13"/>
      <c r="J58" s="13"/>
      <c r="K58" s="14">
        <v>60</v>
      </c>
      <c r="L58" s="14">
        <f t="shared" si="0"/>
        <v>36</v>
      </c>
      <c r="M58" s="15">
        <v>86.6</v>
      </c>
      <c r="N58" s="16">
        <f t="shared" si="3"/>
        <v>34.64</v>
      </c>
      <c r="O58" s="17">
        <f t="shared" si="4"/>
        <v>70.64</v>
      </c>
    </row>
    <row r="59" spans="1:15" s="1" customFormat="1" ht="24" customHeight="1">
      <c r="A59" s="12">
        <v>56</v>
      </c>
      <c r="B59" s="13" t="s">
        <v>144</v>
      </c>
      <c r="C59" s="13" t="s">
        <v>145</v>
      </c>
      <c r="D59" s="13" t="s">
        <v>13</v>
      </c>
      <c r="E59" s="13" t="s">
        <v>550</v>
      </c>
      <c r="F59" s="13" t="s">
        <v>126</v>
      </c>
      <c r="G59" s="13" t="s">
        <v>127</v>
      </c>
      <c r="H59" s="13">
        <v>61</v>
      </c>
      <c r="I59" s="13"/>
      <c r="J59" s="13">
        <v>1</v>
      </c>
      <c r="K59" s="14">
        <v>62</v>
      </c>
      <c r="L59" s="14">
        <f t="shared" si="0"/>
        <v>37.199999999999996</v>
      </c>
      <c r="M59" s="15">
        <v>83.1</v>
      </c>
      <c r="N59" s="16">
        <f t="shared" si="3"/>
        <v>33.24</v>
      </c>
      <c r="O59" s="17">
        <f t="shared" si="4"/>
        <v>70.44</v>
      </c>
    </row>
    <row r="60" spans="1:15" s="1" customFormat="1" ht="24" customHeight="1">
      <c r="A60" s="12">
        <v>57</v>
      </c>
      <c r="B60" s="13" t="s">
        <v>140</v>
      </c>
      <c r="C60" s="13" t="s">
        <v>141</v>
      </c>
      <c r="D60" s="13" t="s">
        <v>20</v>
      </c>
      <c r="E60" s="13" t="s">
        <v>551</v>
      </c>
      <c r="F60" s="13" t="s">
        <v>126</v>
      </c>
      <c r="G60" s="13" t="s">
        <v>127</v>
      </c>
      <c r="H60" s="13">
        <v>62</v>
      </c>
      <c r="I60" s="13"/>
      <c r="J60" s="13"/>
      <c r="K60" s="14">
        <v>62</v>
      </c>
      <c r="L60" s="14">
        <f t="shared" si="0"/>
        <v>37.199999999999996</v>
      </c>
      <c r="M60" s="15">
        <v>80.599999999999994</v>
      </c>
      <c r="N60" s="16">
        <f t="shared" si="3"/>
        <v>32.24</v>
      </c>
      <c r="O60" s="17">
        <f t="shared" si="4"/>
        <v>69.44</v>
      </c>
    </row>
    <row r="61" spans="1:15" s="1" customFormat="1" ht="24" customHeight="1">
      <c r="A61" s="12">
        <v>58</v>
      </c>
      <c r="B61" s="13" t="s">
        <v>156</v>
      </c>
      <c r="C61" s="13" t="s">
        <v>157</v>
      </c>
      <c r="D61" s="13" t="s">
        <v>13</v>
      </c>
      <c r="E61" s="13" t="s">
        <v>552</v>
      </c>
      <c r="F61" s="13" t="s">
        <v>126</v>
      </c>
      <c r="G61" s="13" t="s">
        <v>127</v>
      </c>
      <c r="H61" s="13">
        <v>59.5</v>
      </c>
      <c r="I61" s="13"/>
      <c r="J61" s="13">
        <v>1</v>
      </c>
      <c r="K61" s="14">
        <v>60.5</v>
      </c>
      <c r="L61" s="14">
        <f t="shared" si="0"/>
        <v>36.299999999999997</v>
      </c>
      <c r="M61" s="15">
        <v>82.4</v>
      </c>
      <c r="N61" s="16">
        <f t="shared" si="3"/>
        <v>32.96</v>
      </c>
      <c r="O61" s="17">
        <f t="shared" si="4"/>
        <v>69.259999999999991</v>
      </c>
    </row>
    <row r="62" spans="1:15" s="1" customFormat="1" ht="24" customHeight="1">
      <c r="A62" s="12">
        <v>59</v>
      </c>
      <c r="B62" s="13" t="s">
        <v>130</v>
      </c>
      <c r="C62" s="13" t="s">
        <v>131</v>
      </c>
      <c r="D62" s="13" t="s">
        <v>13</v>
      </c>
      <c r="E62" s="13" t="s">
        <v>553</v>
      </c>
      <c r="F62" s="13" t="s">
        <v>126</v>
      </c>
      <c r="G62" s="13" t="s">
        <v>127</v>
      </c>
      <c r="H62" s="13">
        <v>63.5</v>
      </c>
      <c r="I62" s="13"/>
      <c r="J62" s="13"/>
      <c r="K62" s="14">
        <v>63.5</v>
      </c>
      <c r="L62" s="14">
        <f t="shared" si="0"/>
        <v>38.1</v>
      </c>
      <c r="M62" s="15">
        <v>75.8</v>
      </c>
      <c r="N62" s="16">
        <f t="shared" si="3"/>
        <v>30.32</v>
      </c>
      <c r="O62" s="17">
        <f t="shared" si="4"/>
        <v>68.42</v>
      </c>
    </row>
    <row r="63" spans="1:15" s="1" customFormat="1" ht="24" customHeight="1">
      <c r="A63" s="12">
        <v>60</v>
      </c>
      <c r="B63" s="13" t="s">
        <v>152</v>
      </c>
      <c r="C63" s="13" t="s">
        <v>153</v>
      </c>
      <c r="D63" s="13" t="s">
        <v>20</v>
      </c>
      <c r="E63" s="13" t="s">
        <v>554</v>
      </c>
      <c r="F63" s="13" t="s">
        <v>126</v>
      </c>
      <c r="G63" s="13" t="s">
        <v>127</v>
      </c>
      <c r="H63" s="13">
        <v>60</v>
      </c>
      <c r="I63" s="13"/>
      <c r="J63" s="13">
        <v>1</v>
      </c>
      <c r="K63" s="14">
        <v>61</v>
      </c>
      <c r="L63" s="14">
        <f t="shared" si="0"/>
        <v>36.6</v>
      </c>
      <c r="M63" s="15">
        <v>78.599999999999994</v>
      </c>
      <c r="N63" s="16">
        <f t="shared" si="3"/>
        <v>31.439999999999998</v>
      </c>
      <c r="O63" s="17">
        <f t="shared" si="4"/>
        <v>68.039999999999992</v>
      </c>
    </row>
    <row r="64" spans="1:15" s="1" customFormat="1" ht="24" customHeight="1">
      <c r="A64" s="12">
        <v>61</v>
      </c>
      <c r="B64" s="13" t="s">
        <v>132</v>
      </c>
      <c r="C64" s="13" t="s">
        <v>133</v>
      </c>
      <c r="D64" s="13" t="s">
        <v>20</v>
      </c>
      <c r="E64" s="13" t="s">
        <v>555</v>
      </c>
      <c r="F64" s="13" t="s">
        <v>126</v>
      </c>
      <c r="G64" s="13" t="s">
        <v>127</v>
      </c>
      <c r="H64" s="13">
        <v>63.5</v>
      </c>
      <c r="I64" s="13"/>
      <c r="J64" s="13"/>
      <c r="K64" s="14">
        <v>63.5</v>
      </c>
      <c r="L64" s="14">
        <f t="shared" si="0"/>
        <v>38.1</v>
      </c>
      <c r="M64" s="15">
        <v>74.2</v>
      </c>
      <c r="N64" s="16">
        <f t="shared" si="3"/>
        <v>29.680000000000003</v>
      </c>
      <c r="O64" s="17">
        <f t="shared" si="4"/>
        <v>67.78</v>
      </c>
    </row>
    <row r="65" spans="1:15" s="1" customFormat="1" ht="24" customHeight="1">
      <c r="A65" s="12">
        <v>62</v>
      </c>
      <c r="B65" s="13" t="s">
        <v>142</v>
      </c>
      <c r="C65" s="13" t="s">
        <v>143</v>
      </c>
      <c r="D65" s="13" t="s">
        <v>20</v>
      </c>
      <c r="E65" s="13" t="s">
        <v>556</v>
      </c>
      <c r="F65" s="13" t="s">
        <v>126</v>
      </c>
      <c r="G65" s="13" t="s">
        <v>127</v>
      </c>
      <c r="H65" s="13">
        <v>62</v>
      </c>
      <c r="I65" s="13"/>
      <c r="J65" s="13"/>
      <c r="K65" s="14">
        <v>62</v>
      </c>
      <c r="L65" s="14">
        <f t="shared" si="0"/>
        <v>37.199999999999996</v>
      </c>
      <c r="M65" s="15">
        <v>76.400000000000006</v>
      </c>
      <c r="N65" s="16">
        <f t="shared" si="3"/>
        <v>30.560000000000002</v>
      </c>
      <c r="O65" s="17">
        <f t="shared" si="4"/>
        <v>67.759999999999991</v>
      </c>
    </row>
    <row r="66" spans="1:15" s="1" customFormat="1" ht="24" customHeight="1">
      <c r="A66" s="12">
        <v>63</v>
      </c>
      <c r="B66" s="13" t="s">
        <v>136</v>
      </c>
      <c r="C66" s="13" t="s">
        <v>137</v>
      </c>
      <c r="D66" s="13" t="s">
        <v>20</v>
      </c>
      <c r="E66" s="13" t="s">
        <v>557</v>
      </c>
      <c r="F66" s="13" t="s">
        <v>126</v>
      </c>
      <c r="G66" s="13" t="s">
        <v>127</v>
      </c>
      <c r="H66" s="13">
        <v>61.5</v>
      </c>
      <c r="I66" s="13"/>
      <c r="J66" s="13">
        <v>1</v>
      </c>
      <c r="K66" s="14">
        <v>62.5</v>
      </c>
      <c r="L66" s="14">
        <f t="shared" si="0"/>
        <v>37.5</v>
      </c>
      <c r="M66" s="15">
        <v>74.400000000000006</v>
      </c>
      <c r="N66" s="16">
        <f t="shared" si="3"/>
        <v>29.760000000000005</v>
      </c>
      <c r="O66" s="17">
        <f t="shared" si="4"/>
        <v>67.260000000000005</v>
      </c>
    </row>
    <row r="67" spans="1:15" s="1" customFormat="1" ht="24" customHeight="1">
      <c r="A67" s="12">
        <v>64</v>
      </c>
      <c r="B67" s="13" t="s">
        <v>148</v>
      </c>
      <c r="C67" s="13" t="s">
        <v>149</v>
      </c>
      <c r="D67" s="13" t="s">
        <v>20</v>
      </c>
      <c r="E67" s="13" t="s">
        <v>558</v>
      </c>
      <c r="F67" s="13" t="s">
        <v>126</v>
      </c>
      <c r="G67" s="13" t="s">
        <v>127</v>
      </c>
      <c r="H67" s="13">
        <v>60</v>
      </c>
      <c r="I67" s="13"/>
      <c r="J67" s="13">
        <v>1</v>
      </c>
      <c r="K67" s="14">
        <v>61</v>
      </c>
      <c r="L67" s="14">
        <f t="shared" si="0"/>
        <v>36.6</v>
      </c>
      <c r="M67" s="15">
        <v>76.599999999999994</v>
      </c>
      <c r="N67" s="16">
        <f t="shared" si="3"/>
        <v>30.64</v>
      </c>
      <c r="O67" s="17">
        <f t="shared" si="4"/>
        <v>67.240000000000009</v>
      </c>
    </row>
    <row r="68" spans="1:15" s="1" customFormat="1" ht="24" customHeight="1">
      <c r="A68" s="12">
        <v>65</v>
      </c>
      <c r="B68" s="13" t="s">
        <v>162</v>
      </c>
      <c r="C68" s="13" t="s">
        <v>163</v>
      </c>
      <c r="D68" s="13" t="s">
        <v>13</v>
      </c>
      <c r="E68" s="13" t="s">
        <v>559</v>
      </c>
      <c r="F68" s="13" t="s">
        <v>126</v>
      </c>
      <c r="G68" s="13" t="s">
        <v>127</v>
      </c>
      <c r="H68" s="13">
        <v>57.5</v>
      </c>
      <c r="I68" s="13"/>
      <c r="J68" s="13">
        <v>1</v>
      </c>
      <c r="K68" s="14">
        <v>58.5</v>
      </c>
      <c r="L68" s="14">
        <f t="shared" ref="L68:L131" si="5">K68*0.6</f>
        <v>35.1</v>
      </c>
      <c r="M68" s="15">
        <v>79</v>
      </c>
      <c r="N68" s="16">
        <f t="shared" ref="N68:N99" si="6">M68*0.4</f>
        <v>31.6</v>
      </c>
      <c r="O68" s="17">
        <f t="shared" ref="O68:O99" si="7">L68+N68</f>
        <v>66.7</v>
      </c>
    </row>
    <row r="69" spans="1:15" s="1" customFormat="1" ht="24" customHeight="1">
      <c r="A69" s="12">
        <v>66</v>
      </c>
      <c r="B69" s="13" t="s">
        <v>166</v>
      </c>
      <c r="C69" s="13" t="s">
        <v>167</v>
      </c>
      <c r="D69" s="13" t="s">
        <v>20</v>
      </c>
      <c r="E69" s="13" t="s">
        <v>560</v>
      </c>
      <c r="F69" s="13" t="s">
        <v>126</v>
      </c>
      <c r="G69" s="13" t="s">
        <v>127</v>
      </c>
      <c r="H69" s="13">
        <v>57.5</v>
      </c>
      <c r="I69" s="13"/>
      <c r="J69" s="13">
        <v>1</v>
      </c>
      <c r="K69" s="14">
        <v>58.5</v>
      </c>
      <c r="L69" s="14">
        <f t="shared" si="5"/>
        <v>35.1</v>
      </c>
      <c r="M69" s="15">
        <v>79</v>
      </c>
      <c r="N69" s="16">
        <f t="shared" si="6"/>
        <v>31.6</v>
      </c>
      <c r="O69" s="17">
        <f t="shared" si="7"/>
        <v>66.7</v>
      </c>
    </row>
    <row r="70" spans="1:15" s="1" customFormat="1" ht="24" customHeight="1">
      <c r="A70" s="12">
        <v>67</v>
      </c>
      <c r="B70" s="13" t="s">
        <v>146</v>
      </c>
      <c r="C70" s="13" t="s">
        <v>147</v>
      </c>
      <c r="D70" s="13" t="s">
        <v>20</v>
      </c>
      <c r="E70" s="13" t="s">
        <v>561</v>
      </c>
      <c r="F70" s="13" t="s">
        <v>126</v>
      </c>
      <c r="G70" s="13" t="s">
        <v>127</v>
      </c>
      <c r="H70" s="13">
        <v>60.5</v>
      </c>
      <c r="I70" s="13"/>
      <c r="J70" s="13">
        <v>1</v>
      </c>
      <c r="K70" s="14">
        <v>61.5</v>
      </c>
      <c r="L70" s="14">
        <f t="shared" si="5"/>
        <v>36.9</v>
      </c>
      <c r="M70" s="15">
        <v>70.599999999999994</v>
      </c>
      <c r="N70" s="16">
        <f t="shared" si="6"/>
        <v>28.24</v>
      </c>
      <c r="O70" s="17">
        <f t="shared" si="7"/>
        <v>65.14</v>
      </c>
    </row>
    <row r="71" spans="1:15" s="1" customFormat="1" ht="24" customHeight="1">
      <c r="A71" s="12">
        <v>68</v>
      </c>
      <c r="B71" s="13" t="s">
        <v>138</v>
      </c>
      <c r="C71" s="13" t="s">
        <v>139</v>
      </c>
      <c r="D71" s="13" t="s">
        <v>20</v>
      </c>
      <c r="E71" s="13" t="s">
        <v>562</v>
      </c>
      <c r="F71" s="13" t="s">
        <v>126</v>
      </c>
      <c r="G71" s="13" t="s">
        <v>127</v>
      </c>
      <c r="H71" s="13">
        <v>62</v>
      </c>
      <c r="I71" s="13"/>
      <c r="J71" s="13"/>
      <c r="K71" s="14">
        <v>62</v>
      </c>
      <c r="L71" s="14">
        <f t="shared" si="5"/>
        <v>37.199999999999996</v>
      </c>
      <c r="M71" s="15">
        <v>68.8</v>
      </c>
      <c r="N71" s="16">
        <f t="shared" si="6"/>
        <v>27.52</v>
      </c>
      <c r="O71" s="17">
        <f t="shared" si="7"/>
        <v>64.72</v>
      </c>
    </row>
    <row r="72" spans="1:15" s="1" customFormat="1" ht="24" customHeight="1">
      <c r="A72" s="12">
        <v>69</v>
      </c>
      <c r="B72" s="13" t="s">
        <v>160</v>
      </c>
      <c r="C72" s="13" t="s">
        <v>161</v>
      </c>
      <c r="D72" s="13" t="s">
        <v>20</v>
      </c>
      <c r="E72" s="13" t="s">
        <v>563</v>
      </c>
      <c r="F72" s="13" t="s">
        <v>126</v>
      </c>
      <c r="G72" s="13" t="s">
        <v>127</v>
      </c>
      <c r="H72" s="13">
        <v>58</v>
      </c>
      <c r="I72" s="13"/>
      <c r="J72" s="13">
        <v>1</v>
      </c>
      <c r="K72" s="14">
        <v>59</v>
      </c>
      <c r="L72" s="14">
        <f t="shared" si="5"/>
        <v>35.4</v>
      </c>
      <c r="M72" s="15">
        <v>72.599999999999994</v>
      </c>
      <c r="N72" s="16">
        <f t="shared" si="6"/>
        <v>29.04</v>
      </c>
      <c r="O72" s="17">
        <f t="shared" si="7"/>
        <v>64.44</v>
      </c>
    </row>
    <row r="73" spans="1:15" s="1" customFormat="1" ht="24" customHeight="1">
      <c r="A73" s="12">
        <v>70</v>
      </c>
      <c r="B73" s="13" t="s">
        <v>164</v>
      </c>
      <c r="C73" s="13" t="s">
        <v>165</v>
      </c>
      <c r="D73" s="13" t="s">
        <v>20</v>
      </c>
      <c r="E73" s="13" t="s">
        <v>564</v>
      </c>
      <c r="F73" s="13" t="s">
        <v>126</v>
      </c>
      <c r="G73" s="13" t="s">
        <v>127</v>
      </c>
      <c r="H73" s="13">
        <v>58.5</v>
      </c>
      <c r="I73" s="13"/>
      <c r="J73" s="13"/>
      <c r="K73" s="14">
        <v>58.5</v>
      </c>
      <c r="L73" s="14">
        <f t="shared" si="5"/>
        <v>35.1</v>
      </c>
      <c r="M73" s="15">
        <v>69</v>
      </c>
      <c r="N73" s="16">
        <f t="shared" si="6"/>
        <v>27.6</v>
      </c>
      <c r="O73" s="17">
        <f t="shared" si="7"/>
        <v>62.7</v>
      </c>
    </row>
    <row r="74" spans="1:15" s="1" customFormat="1" ht="24" customHeight="1">
      <c r="A74" s="12">
        <v>71</v>
      </c>
      <c r="B74" s="13" t="s">
        <v>154</v>
      </c>
      <c r="C74" s="13" t="s">
        <v>155</v>
      </c>
      <c r="D74" s="13" t="s">
        <v>13</v>
      </c>
      <c r="E74" s="13" t="s">
        <v>565</v>
      </c>
      <c r="F74" s="13" t="s">
        <v>126</v>
      </c>
      <c r="G74" s="13" t="s">
        <v>127</v>
      </c>
      <c r="H74" s="13">
        <v>60.5</v>
      </c>
      <c r="I74" s="13"/>
      <c r="J74" s="13"/>
      <c r="K74" s="14">
        <v>60.5</v>
      </c>
      <c r="L74" s="14">
        <f t="shared" si="5"/>
        <v>36.299999999999997</v>
      </c>
      <c r="M74" s="15">
        <v>61.6</v>
      </c>
      <c r="N74" s="16">
        <f t="shared" si="6"/>
        <v>24.64</v>
      </c>
      <c r="O74" s="17">
        <f t="shared" si="7"/>
        <v>60.94</v>
      </c>
    </row>
    <row r="75" spans="1:15" s="1" customFormat="1" ht="24" customHeight="1">
      <c r="A75" s="12">
        <v>72</v>
      </c>
      <c r="B75" s="13" t="s">
        <v>168</v>
      </c>
      <c r="C75" s="13" t="s">
        <v>169</v>
      </c>
      <c r="D75" s="13" t="s">
        <v>13</v>
      </c>
      <c r="E75" s="13" t="s">
        <v>566</v>
      </c>
      <c r="F75" s="13" t="s">
        <v>126</v>
      </c>
      <c r="G75" s="13" t="s">
        <v>170</v>
      </c>
      <c r="H75" s="13">
        <v>68</v>
      </c>
      <c r="I75" s="13"/>
      <c r="J75" s="13">
        <v>1</v>
      </c>
      <c r="K75" s="14">
        <v>69</v>
      </c>
      <c r="L75" s="14">
        <f t="shared" si="5"/>
        <v>41.4</v>
      </c>
      <c r="M75" s="15">
        <v>85.6</v>
      </c>
      <c r="N75" s="16">
        <f t="shared" si="6"/>
        <v>34.24</v>
      </c>
      <c r="O75" s="17">
        <f t="shared" si="7"/>
        <v>75.64</v>
      </c>
    </row>
    <row r="76" spans="1:15" s="1" customFormat="1" ht="24" customHeight="1">
      <c r="A76" s="12">
        <v>73</v>
      </c>
      <c r="B76" s="13" t="s">
        <v>171</v>
      </c>
      <c r="C76" s="13" t="s">
        <v>172</v>
      </c>
      <c r="D76" s="13" t="s">
        <v>20</v>
      </c>
      <c r="E76" s="13" t="s">
        <v>567</v>
      </c>
      <c r="F76" s="13" t="s">
        <v>126</v>
      </c>
      <c r="G76" s="13" t="s">
        <v>170</v>
      </c>
      <c r="H76" s="13">
        <v>66.5</v>
      </c>
      <c r="I76" s="13"/>
      <c r="J76" s="13">
        <v>1</v>
      </c>
      <c r="K76" s="14">
        <v>67.5</v>
      </c>
      <c r="L76" s="14">
        <f t="shared" si="5"/>
        <v>40.5</v>
      </c>
      <c r="M76" s="15">
        <v>87.8</v>
      </c>
      <c r="N76" s="16">
        <f t="shared" si="6"/>
        <v>35.119999999999997</v>
      </c>
      <c r="O76" s="17">
        <f t="shared" si="7"/>
        <v>75.62</v>
      </c>
    </row>
    <row r="77" spans="1:15" s="1" customFormat="1" ht="24" customHeight="1">
      <c r="A77" s="12">
        <v>74</v>
      </c>
      <c r="B77" s="13" t="s">
        <v>179</v>
      </c>
      <c r="C77" s="13" t="s">
        <v>180</v>
      </c>
      <c r="D77" s="13" t="s">
        <v>20</v>
      </c>
      <c r="E77" s="13" t="s">
        <v>568</v>
      </c>
      <c r="F77" s="13" t="s">
        <v>126</v>
      </c>
      <c r="G77" s="13" t="s">
        <v>170</v>
      </c>
      <c r="H77" s="13">
        <v>63.5</v>
      </c>
      <c r="I77" s="13"/>
      <c r="J77" s="13">
        <v>1</v>
      </c>
      <c r="K77" s="14">
        <v>64.5</v>
      </c>
      <c r="L77" s="14">
        <f t="shared" si="5"/>
        <v>38.699999999999996</v>
      </c>
      <c r="M77" s="15">
        <v>87.8</v>
      </c>
      <c r="N77" s="16">
        <f t="shared" si="6"/>
        <v>35.119999999999997</v>
      </c>
      <c r="O77" s="17">
        <f t="shared" si="7"/>
        <v>73.819999999999993</v>
      </c>
    </row>
    <row r="78" spans="1:15" s="1" customFormat="1" ht="24" customHeight="1">
      <c r="A78" s="12">
        <v>75</v>
      </c>
      <c r="B78" s="13" t="s">
        <v>175</v>
      </c>
      <c r="C78" s="13" t="s">
        <v>176</v>
      </c>
      <c r="D78" s="13" t="s">
        <v>13</v>
      </c>
      <c r="E78" s="13" t="s">
        <v>569</v>
      </c>
      <c r="F78" s="13" t="s">
        <v>126</v>
      </c>
      <c r="G78" s="13" t="s">
        <v>170</v>
      </c>
      <c r="H78" s="13">
        <v>60</v>
      </c>
      <c r="I78" s="13"/>
      <c r="J78" s="13">
        <v>6</v>
      </c>
      <c r="K78" s="14">
        <v>66</v>
      </c>
      <c r="L78" s="14">
        <f t="shared" si="5"/>
        <v>39.6</v>
      </c>
      <c r="M78" s="15">
        <v>81.400000000000006</v>
      </c>
      <c r="N78" s="16">
        <f t="shared" si="6"/>
        <v>32.56</v>
      </c>
      <c r="O78" s="17">
        <f t="shared" si="7"/>
        <v>72.16</v>
      </c>
    </row>
    <row r="79" spans="1:15" s="1" customFormat="1" ht="24" customHeight="1">
      <c r="A79" s="12">
        <v>76</v>
      </c>
      <c r="B79" s="13" t="s">
        <v>173</v>
      </c>
      <c r="C79" s="13" t="s">
        <v>174</v>
      </c>
      <c r="D79" s="13" t="s">
        <v>20</v>
      </c>
      <c r="E79" s="13" t="s">
        <v>570</v>
      </c>
      <c r="F79" s="13" t="s">
        <v>126</v>
      </c>
      <c r="G79" s="13" t="s">
        <v>170</v>
      </c>
      <c r="H79" s="13">
        <v>65</v>
      </c>
      <c r="I79" s="13"/>
      <c r="J79" s="13">
        <v>1</v>
      </c>
      <c r="K79" s="14">
        <v>66</v>
      </c>
      <c r="L79" s="14">
        <f t="shared" si="5"/>
        <v>39.6</v>
      </c>
      <c r="M79" s="15">
        <v>81.2</v>
      </c>
      <c r="N79" s="16">
        <f t="shared" si="6"/>
        <v>32.480000000000004</v>
      </c>
      <c r="O79" s="17">
        <f t="shared" si="7"/>
        <v>72.080000000000013</v>
      </c>
    </row>
    <row r="80" spans="1:15" s="1" customFormat="1" ht="24" customHeight="1">
      <c r="A80" s="12">
        <v>77</v>
      </c>
      <c r="B80" s="13" t="s">
        <v>183</v>
      </c>
      <c r="C80" s="13" t="s">
        <v>184</v>
      </c>
      <c r="D80" s="13" t="s">
        <v>20</v>
      </c>
      <c r="E80" s="13" t="s">
        <v>571</v>
      </c>
      <c r="F80" s="13" t="s">
        <v>126</v>
      </c>
      <c r="G80" s="13" t="s">
        <v>170</v>
      </c>
      <c r="H80" s="13">
        <v>62</v>
      </c>
      <c r="I80" s="13"/>
      <c r="J80" s="13">
        <v>1</v>
      </c>
      <c r="K80" s="14">
        <v>63</v>
      </c>
      <c r="L80" s="14">
        <f t="shared" si="5"/>
        <v>37.799999999999997</v>
      </c>
      <c r="M80" s="15">
        <v>80</v>
      </c>
      <c r="N80" s="16">
        <f t="shared" si="6"/>
        <v>32</v>
      </c>
      <c r="O80" s="17">
        <f t="shared" si="7"/>
        <v>69.8</v>
      </c>
    </row>
    <row r="81" spans="1:15" s="1" customFormat="1" ht="24" customHeight="1">
      <c r="A81" s="12">
        <v>78</v>
      </c>
      <c r="B81" s="13" t="s">
        <v>177</v>
      </c>
      <c r="C81" s="13" t="s">
        <v>178</v>
      </c>
      <c r="D81" s="13" t="s">
        <v>20</v>
      </c>
      <c r="E81" s="13" t="s">
        <v>572</v>
      </c>
      <c r="F81" s="13" t="s">
        <v>126</v>
      </c>
      <c r="G81" s="13" t="s">
        <v>170</v>
      </c>
      <c r="H81" s="13">
        <v>63.5</v>
      </c>
      <c r="I81" s="13"/>
      <c r="J81" s="13">
        <v>1</v>
      </c>
      <c r="K81" s="14">
        <v>64.5</v>
      </c>
      <c r="L81" s="14">
        <f t="shared" si="5"/>
        <v>38.699999999999996</v>
      </c>
      <c r="M81" s="15">
        <v>75.8</v>
      </c>
      <c r="N81" s="16">
        <f t="shared" si="6"/>
        <v>30.32</v>
      </c>
      <c r="O81" s="17">
        <f t="shared" si="7"/>
        <v>69.02</v>
      </c>
    </row>
    <row r="82" spans="1:15" s="1" customFormat="1" ht="24" customHeight="1">
      <c r="A82" s="12">
        <v>79</v>
      </c>
      <c r="B82" s="13" t="s">
        <v>187</v>
      </c>
      <c r="C82" s="13" t="s">
        <v>188</v>
      </c>
      <c r="D82" s="13" t="s">
        <v>20</v>
      </c>
      <c r="E82" s="13" t="s">
        <v>573</v>
      </c>
      <c r="F82" s="13" t="s">
        <v>126</v>
      </c>
      <c r="G82" s="13" t="s">
        <v>170</v>
      </c>
      <c r="H82" s="13">
        <v>62</v>
      </c>
      <c r="I82" s="13"/>
      <c r="J82" s="13"/>
      <c r="K82" s="14">
        <v>62</v>
      </c>
      <c r="L82" s="14">
        <f t="shared" si="5"/>
        <v>37.199999999999996</v>
      </c>
      <c r="M82" s="15">
        <v>73.2</v>
      </c>
      <c r="N82" s="16">
        <f t="shared" si="6"/>
        <v>29.28</v>
      </c>
      <c r="O82" s="17">
        <f t="shared" si="7"/>
        <v>66.47999999999999</v>
      </c>
    </row>
    <row r="83" spans="1:15" s="1" customFormat="1" ht="24" customHeight="1">
      <c r="A83" s="12">
        <v>80</v>
      </c>
      <c r="B83" s="13" t="s">
        <v>185</v>
      </c>
      <c r="C83" s="13" t="s">
        <v>186</v>
      </c>
      <c r="D83" s="13" t="s">
        <v>20</v>
      </c>
      <c r="E83" s="13" t="s">
        <v>574</v>
      </c>
      <c r="F83" s="13" t="s">
        <v>126</v>
      </c>
      <c r="G83" s="13" t="s">
        <v>170</v>
      </c>
      <c r="H83" s="13">
        <v>61.5</v>
      </c>
      <c r="I83" s="13"/>
      <c r="J83" s="13">
        <v>1</v>
      </c>
      <c r="K83" s="14">
        <v>62.5</v>
      </c>
      <c r="L83" s="14">
        <f t="shared" si="5"/>
        <v>37.5</v>
      </c>
      <c r="M83" s="15">
        <v>71.400000000000006</v>
      </c>
      <c r="N83" s="16">
        <f t="shared" si="6"/>
        <v>28.560000000000002</v>
      </c>
      <c r="O83" s="17">
        <f t="shared" si="7"/>
        <v>66.06</v>
      </c>
    </row>
    <row r="84" spans="1:15" s="1" customFormat="1" ht="24" customHeight="1">
      <c r="A84" s="12">
        <v>81</v>
      </c>
      <c r="B84" s="13" t="s">
        <v>181</v>
      </c>
      <c r="C84" s="13" t="s">
        <v>182</v>
      </c>
      <c r="D84" s="13" t="s">
        <v>13</v>
      </c>
      <c r="E84" s="13" t="s">
        <v>575</v>
      </c>
      <c r="F84" s="13" t="s">
        <v>126</v>
      </c>
      <c r="G84" s="13" t="s">
        <v>170</v>
      </c>
      <c r="H84" s="13">
        <v>64</v>
      </c>
      <c r="I84" s="13"/>
      <c r="J84" s="13"/>
      <c r="K84" s="14">
        <v>64</v>
      </c>
      <c r="L84" s="14">
        <f t="shared" si="5"/>
        <v>38.4</v>
      </c>
      <c r="M84" s="15">
        <v>66</v>
      </c>
      <c r="N84" s="16">
        <f t="shared" si="6"/>
        <v>26.400000000000002</v>
      </c>
      <c r="O84" s="17">
        <f t="shared" si="7"/>
        <v>64.8</v>
      </c>
    </row>
    <row r="85" spans="1:15" s="1" customFormat="1" ht="24" customHeight="1">
      <c r="A85" s="12">
        <v>82</v>
      </c>
      <c r="B85" s="13" t="s">
        <v>189</v>
      </c>
      <c r="C85" s="13" t="s">
        <v>190</v>
      </c>
      <c r="D85" s="13" t="s">
        <v>13</v>
      </c>
      <c r="E85" s="13" t="s">
        <v>576</v>
      </c>
      <c r="F85" s="13" t="s">
        <v>191</v>
      </c>
      <c r="G85" s="13" t="s">
        <v>192</v>
      </c>
      <c r="H85" s="13">
        <v>63.5</v>
      </c>
      <c r="I85" s="13"/>
      <c r="J85" s="13"/>
      <c r="K85" s="14">
        <v>63.5</v>
      </c>
      <c r="L85" s="14">
        <f t="shared" si="5"/>
        <v>38.1</v>
      </c>
      <c r="M85" s="15">
        <v>86.4</v>
      </c>
      <c r="N85" s="16">
        <f t="shared" si="6"/>
        <v>34.56</v>
      </c>
      <c r="O85" s="17">
        <f t="shared" si="7"/>
        <v>72.66</v>
      </c>
    </row>
    <row r="86" spans="1:15" s="1" customFormat="1" ht="24" customHeight="1">
      <c r="A86" s="12">
        <v>83</v>
      </c>
      <c r="B86" s="13" t="s">
        <v>193</v>
      </c>
      <c r="C86" s="13" t="s">
        <v>194</v>
      </c>
      <c r="D86" s="13" t="s">
        <v>13</v>
      </c>
      <c r="E86" s="13" t="s">
        <v>577</v>
      </c>
      <c r="F86" s="13" t="s">
        <v>191</v>
      </c>
      <c r="G86" s="13" t="s">
        <v>192</v>
      </c>
      <c r="H86" s="13">
        <v>62</v>
      </c>
      <c r="I86" s="13"/>
      <c r="J86" s="13">
        <v>1</v>
      </c>
      <c r="K86" s="14">
        <v>63</v>
      </c>
      <c r="L86" s="14">
        <f t="shared" si="5"/>
        <v>37.799999999999997</v>
      </c>
      <c r="M86" s="15">
        <v>82.8</v>
      </c>
      <c r="N86" s="16">
        <f t="shared" si="6"/>
        <v>33.119999999999997</v>
      </c>
      <c r="O86" s="17">
        <f t="shared" si="7"/>
        <v>70.919999999999987</v>
      </c>
    </row>
    <row r="87" spans="1:15" s="1" customFormat="1" ht="24" customHeight="1">
      <c r="A87" s="12">
        <v>84</v>
      </c>
      <c r="B87" s="13" t="s">
        <v>195</v>
      </c>
      <c r="C87" s="13" t="s">
        <v>196</v>
      </c>
      <c r="D87" s="13" t="s">
        <v>13</v>
      </c>
      <c r="E87" s="13" t="s">
        <v>578</v>
      </c>
      <c r="F87" s="13" t="s">
        <v>191</v>
      </c>
      <c r="G87" s="13" t="s">
        <v>192</v>
      </c>
      <c r="H87" s="13">
        <v>58</v>
      </c>
      <c r="I87" s="13"/>
      <c r="J87" s="13"/>
      <c r="K87" s="14">
        <v>58</v>
      </c>
      <c r="L87" s="14">
        <f t="shared" si="5"/>
        <v>34.799999999999997</v>
      </c>
      <c r="M87" s="15">
        <v>83.6</v>
      </c>
      <c r="N87" s="16">
        <f t="shared" si="6"/>
        <v>33.44</v>
      </c>
      <c r="O87" s="17">
        <f t="shared" si="7"/>
        <v>68.239999999999995</v>
      </c>
    </row>
    <row r="88" spans="1:15" s="1" customFormat="1" ht="24" customHeight="1">
      <c r="A88" s="12">
        <v>85</v>
      </c>
      <c r="B88" s="13" t="s">
        <v>199</v>
      </c>
      <c r="C88" s="13" t="s">
        <v>200</v>
      </c>
      <c r="D88" s="13" t="s">
        <v>13</v>
      </c>
      <c r="E88" s="13" t="s">
        <v>579</v>
      </c>
      <c r="F88" s="13" t="s">
        <v>191</v>
      </c>
      <c r="G88" s="13" t="s">
        <v>192</v>
      </c>
      <c r="H88" s="13">
        <v>54</v>
      </c>
      <c r="I88" s="13"/>
      <c r="J88" s="13">
        <v>1</v>
      </c>
      <c r="K88" s="14">
        <v>55</v>
      </c>
      <c r="L88" s="14">
        <f t="shared" si="5"/>
        <v>33</v>
      </c>
      <c r="M88" s="15">
        <v>87.3</v>
      </c>
      <c r="N88" s="16">
        <f t="shared" si="6"/>
        <v>34.92</v>
      </c>
      <c r="O88" s="17">
        <f t="shared" si="7"/>
        <v>67.92</v>
      </c>
    </row>
    <row r="89" spans="1:15" s="1" customFormat="1" ht="24" customHeight="1">
      <c r="A89" s="12">
        <v>86</v>
      </c>
      <c r="B89" s="13" t="s">
        <v>197</v>
      </c>
      <c r="C89" s="13" t="s">
        <v>198</v>
      </c>
      <c r="D89" s="13" t="s">
        <v>13</v>
      </c>
      <c r="E89" s="13" t="s">
        <v>580</v>
      </c>
      <c r="F89" s="13" t="s">
        <v>191</v>
      </c>
      <c r="G89" s="13" t="s">
        <v>192</v>
      </c>
      <c r="H89" s="13">
        <v>55.5</v>
      </c>
      <c r="I89" s="13"/>
      <c r="J89" s="13"/>
      <c r="K89" s="14">
        <v>55.5</v>
      </c>
      <c r="L89" s="14">
        <f t="shared" si="5"/>
        <v>33.299999999999997</v>
      </c>
      <c r="M89" s="15">
        <v>83.9</v>
      </c>
      <c r="N89" s="16">
        <f t="shared" si="6"/>
        <v>33.56</v>
      </c>
      <c r="O89" s="17">
        <f t="shared" si="7"/>
        <v>66.86</v>
      </c>
    </row>
    <row r="90" spans="1:15" s="1" customFormat="1" ht="24" customHeight="1">
      <c r="A90" s="12">
        <v>87</v>
      </c>
      <c r="B90" s="13" t="s">
        <v>203</v>
      </c>
      <c r="C90" s="13" t="s">
        <v>204</v>
      </c>
      <c r="D90" s="13" t="s">
        <v>20</v>
      </c>
      <c r="E90" s="13" t="s">
        <v>581</v>
      </c>
      <c r="F90" s="13" t="s">
        <v>191</v>
      </c>
      <c r="G90" s="13" t="s">
        <v>192</v>
      </c>
      <c r="H90" s="13">
        <v>48</v>
      </c>
      <c r="I90" s="13"/>
      <c r="J90" s="13">
        <v>1</v>
      </c>
      <c r="K90" s="14">
        <v>49</v>
      </c>
      <c r="L90" s="14">
        <f t="shared" si="5"/>
        <v>29.4</v>
      </c>
      <c r="M90" s="15">
        <v>87.8</v>
      </c>
      <c r="N90" s="16">
        <f t="shared" si="6"/>
        <v>35.119999999999997</v>
      </c>
      <c r="O90" s="17">
        <f t="shared" si="7"/>
        <v>64.52</v>
      </c>
    </row>
    <row r="91" spans="1:15" s="1" customFormat="1" ht="24" customHeight="1">
      <c r="A91" s="12">
        <v>88</v>
      </c>
      <c r="B91" s="13" t="s">
        <v>201</v>
      </c>
      <c r="C91" s="13" t="s">
        <v>202</v>
      </c>
      <c r="D91" s="13" t="s">
        <v>13</v>
      </c>
      <c r="E91" s="13" t="s">
        <v>582</v>
      </c>
      <c r="F91" s="13" t="s">
        <v>191</v>
      </c>
      <c r="G91" s="13" t="s">
        <v>192</v>
      </c>
      <c r="H91" s="13">
        <v>51.5</v>
      </c>
      <c r="I91" s="13"/>
      <c r="J91" s="13">
        <v>1</v>
      </c>
      <c r="K91" s="14">
        <v>52.5</v>
      </c>
      <c r="L91" s="14">
        <f t="shared" si="5"/>
        <v>31.5</v>
      </c>
      <c r="M91" s="15">
        <v>76.900000000000006</v>
      </c>
      <c r="N91" s="16">
        <f t="shared" si="6"/>
        <v>30.760000000000005</v>
      </c>
      <c r="O91" s="17">
        <f t="shared" si="7"/>
        <v>62.260000000000005</v>
      </c>
    </row>
    <row r="92" spans="1:15" s="1" customFormat="1" ht="24" customHeight="1">
      <c r="A92" s="12">
        <v>89</v>
      </c>
      <c r="B92" s="13" t="s">
        <v>205</v>
      </c>
      <c r="C92" s="13" t="s">
        <v>206</v>
      </c>
      <c r="D92" s="13" t="s">
        <v>13</v>
      </c>
      <c r="E92" s="13" t="s">
        <v>583</v>
      </c>
      <c r="F92" s="13" t="s">
        <v>191</v>
      </c>
      <c r="G92" s="13" t="s">
        <v>192</v>
      </c>
      <c r="H92" s="13">
        <v>44.5</v>
      </c>
      <c r="I92" s="13"/>
      <c r="J92" s="13"/>
      <c r="K92" s="14">
        <v>44.5</v>
      </c>
      <c r="L92" s="14">
        <f t="shared" si="5"/>
        <v>26.7</v>
      </c>
      <c r="M92" s="15">
        <v>81.400000000000006</v>
      </c>
      <c r="N92" s="16">
        <f t="shared" si="6"/>
        <v>32.56</v>
      </c>
      <c r="O92" s="17">
        <f t="shared" si="7"/>
        <v>59.260000000000005</v>
      </c>
    </row>
    <row r="93" spans="1:15" s="1" customFormat="1" ht="24" customHeight="1">
      <c r="A93" s="12">
        <v>90</v>
      </c>
      <c r="B93" s="13" t="s">
        <v>207</v>
      </c>
      <c r="C93" s="13" t="s">
        <v>208</v>
      </c>
      <c r="D93" s="13" t="s">
        <v>20</v>
      </c>
      <c r="E93" s="13" t="s">
        <v>584</v>
      </c>
      <c r="F93" s="13" t="s">
        <v>191</v>
      </c>
      <c r="G93" s="13" t="s">
        <v>192</v>
      </c>
      <c r="H93" s="13">
        <v>44</v>
      </c>
      <c r="I93" s="13"/>
      <c r="J93" s="13"/>
      <c r="K93" s="14">
        <v>44</v>
      </c>
      <c r="L93" s="14">
        <f t="shared" si="5"/>
        <v>26.4</v>
      </c>
      <c r="M93" s="15">
        <v>74.2</v>
      </c>
      <c r="N93" s="16">
        <f t="shared" si="6"/>
        <v>29.680000000000003</v>
      </c>
      <c r="O93" s="17">
        <f t="shared" si="7"/>
        <v>56.08</v>
      </c>
    </row>
    <row r="94" spans="1:15" s="1" customFormat="1" ht="24" customHeight="1">
      <c r="A94" s="12">
        <v>91</v>
      </c>
      <c r="B94" s="13" t="s">
        <v>209</v>
      </c>
      <c r="C94" s="13" t="s">
        <v>210</v>
      </c>
      <c r="D94" s="13" t="s">
        <v>13</v>
      </c>
      <c r="E94" s="13" t="s">
        <v>585</v>
      </c>
      <c r="F94" s="13" t="s">
        <v>211</v>
      </c>
      <c r="G94" s="13" t="s">
        <v>212</v>
      </c>
      <c r="H94" s="13">
        <v>66.5</v>
      </c>
      <c r="I94" s="13"/>
      <c r="J94" s="13"/>
      <c r="K94" s="14">
        <v>66.5</v>
      </c>
      <c r="L94" s="14">
        <f t="shared" si="5"/>
        <v>39.9</v>
      </c>
      <c r="M94" s="15">
        <v>90.2</v>
      </c>
      <c r="N94" s="16">
        <f t="shared" si="6"/>
        <v>36.080000000000005</v>
      </c>
      <c r="O94" s="17">
        <f t="shared" si="7"/>
        <v>75.98</v>
      </c>
    </row>
    <row r="95" spans="1:15" s="1" customFormat="1" ht="24" customHeight="1">
      <c r="A95" s="12">
        <v>92</v>
      </c>
      <c r="B95" s="13" t="s">
        <v>213</v>
      </c>
      <c r="C95" s="13" t="s">
        <v>214</v>
      </c>
      <c r="D95" s="13" t="s">
        <v>13</v>
      </c>
      <c r="E95" s="13" t="s">
        <v>586</v>
      </c>
      <c r="F95" s="13" t="s">
        <v>211</v>
      </c>
      <c r="G95" s="13" t="s">
        <v>212</v>
      </c>
      <c r="H95" s="13">
        <v>65.5</v>
      </c>
      <c r="I95" s="13"/>
      <c r="J95" s="13"/>
      <c r="K95" s="14">
        <v>65.5</v>
      </c>
      <c r="L95" s="14">
        <f t="shared" si="5"/>
        <v>39.299999999999997</v>
      </c>
      <c r="M95" s="15">
        <v>91.66</v>
      </c>
      <c r="N95" s="16">
        <f t="shared" si="6"/>
        <v>36.664000000000001</v>
      </c>
      <c r="O95" s="17">
        <f t="shared" si="7"/>
        <v>75.963999999999999</v>
      </c>
    </row>
    <row r="96" spans="1:15" s="1" customFormat="1" ht="24" customHeight="1">
      <c r="A96" s="12">
        <v>93</v>
      </c>
      <c r="B96" s="13" t="s">
        <v>215</v>
      </c>
      <c r="C96" s="13" t="s">
        <v>216</v>
      </c>
      <c r="D96" s="13" t="s">
        <v>13</v>
      </c>
      <c r="E96" s="13" t="s">
        <v>587</v>
      </c>
      <c r="F96" s="13" t="s">
        <v>211</v>
      </c>
      <c r="G96" s="13" t="s">
        <v>212</v>
      </c>
      <c r="H96" s="13">
        <v>59</v>
      </c>
      <c r="I96" s="13"/>
      <c r="J96" s="13"/>
      <c r="K96" s="14">
        <v>59</v>
      </c>
      <c r="L96" s="14">
        <f t="shared" si="5"/>
        <v>35.4</v>
      </c>
      <c r="M96" s="15">
        <v>91.16</v>
      </c>
      <c r="N96" s="16">
        <f t="shared" si="6"/>
        <v>36.463999999999999</v>
      </c>
      <c r="O96" s="17">
        <f t="shared" si="7"/>
        <v>71.864000000000004</v>
      </c>
    </row>
    <row r="97" spans="1:15" s="1" customFormat="1" ht="24" customHeight="1">
      <c r="A97" s="12">
        <v>94</v>
      </c>
      <c r="B97" s="13" t="s">
        <v>217</v>
      </c>
      <c r="C97" s="13" t="s">
        <v>218</v>
      </c>
      <c r="D97" s="13" t="s">
        <v>13</v>
      </c>
      <c r="E97" s="13" t="s">
        <v>588</v>
      </c>
      <c r="F97" s="13" t="s">
        <v>211</v>
      </c>
      <c r="G97" s="13" t="s">
        <v>212</v>
      </c>
      <c r="H97" s="13">
        <v>54.5</v>
      </c>
      <c r="I97" s="13"/>
      <c r="J97" s="13">
        <v>1</v>
      </c>
      <c r="K97" s="14">
        <v>55.5</v>
      </c>
      <c r="L97" s="14">
        <f t="shared" si="5"/>
        <v>33.299999999999997</v>
      </c>
      <c r="M97" s="15">
        <v>90.66</v>
      </c>
      <c r="N97" s="16">
        <f t="shared" si="6"/>
        <v>36.264000000000003</v>
      </c>
      <c r="O97" s="17">
        <f t="shared" si="7"/>
        <v>69.563999999999993</v>
      </c>
    </row>
    <row r="98" spans="1:15" s="1" customFormat="1" ht="24" customHeight="1">
      <c r="A98" s="12">
        <v>95</v>
      </c>
      <c r="B98" s="13" t="s">
        <v>219</v>
      </c>
      <c r="C98" s="13" t="s">
        <v>220</v>
      </c>
      <c r="D98" s="13" t="s">
        <v>13</v>
      </c>
      <c r="E98" s="13" t="s">
        <v>589</v>
      </c>
      <c r="F98" s="13" t="s">
        <v>211</v>
      </c>
      <c r="G98" s="13" t="s">
        <v>212</v>
      </c>
      <c r="H98" s="13">
        <v>55</v>
      </c>
      <c r="I98" s="13"/>
      <c r="J98" s="13"/>
      <c r="K98" s="14">
        <v>55</v>
      </c>
      <c r="L98" s="14">
        <f t="shared" si="5"/>
        <v>33</v>
      </c>
      <c r="M98" s="15">
        <v>90.44</v>
      </c>
      <c r="N98" s="16">
        <f t="shared" si="6"/>
        <v>36.176000000000002</v>
      </c>
      <c r="O98" s="17">
        <f t="shared" si="7"/>
        <v>69.176000000000002</v>
      </c>
    </row>
    <row r="99" spans="1:15" s="1" customFormat="1" ht="24" customHeight="1">
      <c r="A99" s="12">
        <v>96</v>
      </c>
      <c r="B99" s="13" t="s">
        <v>221</v>
      </c>
      <c r="C99" s="13" t="s">
        <v>222</v>
      </c>
      <c r="D99" s="13" t="s">
        <v>13</v>
      </c>
      <c r="E99" s="13" t="s">
        <v>590</v>
      </c>
      <c r="F99" s="13" t="s">
        <v>211</v>
      </c>
      <c r="G99" s="13" t="s">
        <v>212</v>
      </c>
      <c r="H99" s="13">
        <v>53</v>
      </c>
      <c r="I99" s="13"/>
      <c r="J99" s="13">
        <v>1</v>
      </c>
      <c r="K99" s="14">
        <v>54</v>
      </c>
      <c r="L99" s="14">
        <f t="shared" si="5"/>
        <v>32.4</v>
      </c>
      <c r="M99" s="15">
        <v>89.48</v>
      </c>
      <c r="N99" s="16">
        <f t="shared" si="6"/>
        <v>35.792000000000002</v>
      </c>
      <c r="O99" s="17">
        <f t="shared" si="7"/>
        <v>68.192000000000007</v>
      </c>
    </row>
    <row r="100" spans="1:15" s="1" customFormat="1" ht="24" customHeight="1">
      <c r="A100" s="12">
        <v>97</v>
      </c>
      <c r="B100" s="13" t="s">
        <v>223</v>
      </c>
      <c r="C100" s="13" t="s">
        <v>224</v>
      </c>
      <c r="D100" s="13" t="s">
        <v>13</v>
      </c>
      <c r="E100" s="13" t="s">
        <v>591</v>
      </c>
      <c r="F100" s="13" t="s">
        <v>211</v>
      </c>
      <c r="G100" s="13" t="s">
        <v>212</v>
      </c>
      <c r="H100" s="13">
        <v>52.5</v>
      </c>
      <c r="I100" s="13"/>
      <c r="J100" s="13">
        <v>1</v>
      </c>
      <c r="K100" s="14">
        <v>53.5</v>
      </c>
      <c r="L100" s="14">
        <f t="shared" si="5"/>
        <v>32.1</v>
      </c>
      <c r="M100" s="15">
        <v>85.3</v>
      </c>
      <c r="N100" s="16">
        <f t="shared" ref="N100:N109" si="8">M100*0.4</f>
        <v>34.119999999999997</v>
      </c>
      <c r="O100" s="17">
        <f t="shared" ref="O100:O131" si="9">L100+N100</f>
        <v>66.22</v>
      </c>
    </row>
    <row r="101" spans="1:15" s="1" customFormat="1" ht="24" customHeight="1">
      <c r="A101" s="12">
        <v>98</v>
      </c>
      <c r="B101" s="13" t="s">
        <v>225</v>
      </c>
      <c r="C101" s="13" t="s">
        <v>226</v>
      </c>
      <c r="D101" s="13" t="s">
        <v>13</v>
      </c>
      <c r="E101" s="13" t="s">
        <v>592</v>
      </c>
      <c r="F101" s="13" t="s">
        <v>211</v>
      </c>
      <c r="G101" s="13" t="s">
        <v>212</v>
      </c>
      <c r="H101" s="13">
        <v>51.5</v>
      </c>
      <c r="I101" s="13"/>
      <c r="J101" s="13"/>
      <c r="K101" s="14">
        <v>51.5</v>
      </c>
      <c r="L101" s="14">
        <f t="shared" si="5"/>
        <v>30.9</v>
      </c>
      <c r="M101" s="15">
        <v>87.9</v>
      </c>
      <c r="N101" s="16">
        <f t="shared" si="8"/>
        <v>35.160000000000004</v>
      </c>
      <c r="O101" s="17">
        <f t="shared" si="9"/>
        <v>66.06</v>
      </c>
    </row>
    <row r="102" spans="1:15" s="1" customFormat="1" ht="24" customHeight="1">
      <c r="A102" s="12">
        <v>99</v>
      </c>
      <c r="B102" s="13" t="s">
        <v>231</v>
      </c>
      <c r="C102" s="13" t="s">
        <v>232</v>
      </c>
      <c r="D102" s="13" t="s">
        <v>13</v>
      </c>
      <c r="E102" s="13" t="s">
        <v>593</v>
      </c>
      <c r="F102" s="13" t="s">
        <v>211</v>
      </c>
      <c r="G102" s="13" t="s">
        <v>212</v>
      </c>
      <c r="H102" s="13">
        <v>51.5</v>
      </c>
      <c r="I102" s="13"/>
      <c r="J102" s="13"/>
      <c r="K102" s="14">
        <v>51.5</v>
      </c>
      <c r="L102" s="14">
        <f t="shared" si="5"/>
        <v>30.9</v>
      </c>
      <c r="M102" s="15">
        <v>80.62</v>
      </c>
      <c r="N102" s="16">
        <f t="shared" si="8"/>
        <v>32.248000000000005</v>
      </c>
      <c r="O102" s="17">
        <f t="shared" si="9"/>
        <v>63.148000000000003</v>
      </c>
    </row>
    <row r="103" spans="1:15" s="1" customFormat="1" ht="24" customHeight="1">
      <c r="A103" s="12">
        <v>100</v>
      </c>
      <c r="B103" s="13" t="s">
        <v>229</v>
      </c>
      <c r="C103" s="13" t="s">
        <v>230</v>
      </c>
      <c r="D103" s="13" t="s">
        <v>13</v>
      </c>
      <c r="E103" s="13" t="s">
        <v>594</v>
      </c>
      <c r="F103" s="13" t="s">
        <v>211</v>
      </c>
      <c r="G103" s="13" t="s">
        <v>212</v>
      </c>
      <c r="H103" s="13">
        <v>51.5</v>
      </c>
      <c r="I103" s="13"/>
      <c r="J103" s="13"/>
      <c r="K103" s="14">
        <v>51.5</v>
      </c>
      <c r="L103" s="14">
        <f t="shared" si="5"/>
        <v>30.9</v>
      </c>
      <c r="M103" s="15">
        <v>78.7</v>
      </c>
      <c r="N103" s="16">
        <f t="shared" si="8"/>
        <v>31.480000000000004</v>
      </c>
      <c r="O103" s="17">
        <f t="shared" si="9"/>
        <v>62.38</v>
      </c>
    </row>
    <row r="104" spans="1:15" s="1" customFormat="1" ht="24" customHeight="1">
      <c r="A104" s="12">
        <v>101</v>
      </c>
      <c r="B104" s="13" t="s">
        <v>233</v>
      </c>
      <c r="C104" s="13" t="s">
        <v>234</v>
      </c>
      <c r="D104" s="13" t="s">
        <v>20</v>
      </c>
      <c r="E104" s="13" t="s">
        <v>595</v>
      </c>
      <c r="F104" s="13" t="s">
        <v>211</v>
      </c>
      <c r="G104" s="13" t="s">
        <v>212</v>
      </c>
      <c r="H104" s="13">
        <v>46.5</v>
      </c>
      <c r="I104" s="13"/>
      <c r="J104" s="13">
        <v>1</v>
      </c>
      <c r="K104" s="14">
        <v>47.5</v>
      </c>
      <c r="L104" s="14">
        <f t="shared" si="5"/>
        <v>28.5</v>
      </c>
      <c r="M104" s="15">
        <v>83</v>
      </c>
      <c r="N104" s="16">
        <f t="shared" si="8"/>
        <v>33.200000000000003</v>
      </c>
      <c r="O104" s="17">
        <f t="shared" si="9"/>
        <v>61.7</v>
      </c>
    </row>
    <row r="105" spans="1:15" s="1" customFormat="1" ht="24" customHeight="1">
      <c r="A105" s="12">
        <v>102</v>
      </c>
      <c r="B105" s="13" t="s">
        <v>235</v>
      </c>
      <c r="C105" s="13" t="s">
        <v>236</v>
      </c>
      <c r="D105" s="13" t="s">
        <v>13</v>
      </c>
      <c r="E105" s="13" t="s">
        <v>596</v>
      </c>
      <c r="F105" s="13" t="s">
        <v>211</v>
      </c>
      <c r="G105" s="13" t="s">
        <v>212</v>
      </c>
      <c r="H105" s="13">
        <v>47</v>
      </c>
      <c r="I105" s="13"/>
      <c r="J105" s="13"/>
      <c r="K105" s="14">
        <v>47</v>
      </c>
      <c r="L105" s="14">
        <f t="shared" si="5"/>
        <v>28.2</v>
      </c>
      <c r="M105" s="15">
        <v>82.86</v>
      </c>
      <c r="N105" s="16">
        <f t="shared" si="8"/>
        <v>33.143999999999998</v>
      </c>
      <c r="O105" s="17">
        <f t="shared" si="9"/>
        <v>61.343999999999994</v>
      </c>
    </row>
    <row r="106" spans="1:15" s="1" customFormat="1" ht="24" customHeight="1">
      <c r="A106" s="12">
        <v>103</v>
      </c>
      <c r="B106" s="13" t="s">
        <v>227</v>
      </c>
      <c r="C106" s="13" t="s">
        <v>228</v>
      </c>
      <c r="D106" s="13" t="s">
        <v>20</v>
      </c>
      <c r="E106" s="13" t="s">
        <v>597</v>
      </c>
      <c r="F106" s="13" t="s">
        <v>211</v>
      </c>
      <c r="G106" s="13" t="s">
        <v>212</v>
      </c>
      <c r="H106" s="13">
        <v>51.5</v>
      </c>
      <c r="I106" s="13"/>
      <c r="J106" s="13"/>
      <c r="K106" s="14">
        <v>51.5</v>
      </c>
      <c r="L106" s="14">
        <f t="shared" si="5"/>
        <v>30.9</v>
      </c>
      <c r="M106" s="15">
        <v>74.48</v>
      </c>
      <c r="N106" s="16">
        <f t="shared" si="8"/>
        <v>29.792000000000002</v>
      </c>
      <c r="O106" s="17">
        <f t="shared" si="9"/>
        <v>60.692</v>
      </c>
    </row>
    <row r="107" spans="1:15" s="1" customFormat="1" ht="24" customHeight="1">
      <c r="A107" s="12">
        <v>104</v>
      </c>
      <c r="B107" s="13" t="s">
        <v>239</v>
      </c>
      <c r="C107" s="13" t="s">
        <v>240</v>
      </c>
      <c r="D107" s="13" t="s">
        <v>13</v>
      </c>
      <c r="E107" s="13" t="s">
        <v>598</v>
      </c>
      <c r="F107" s="13" t="s">
        <v>211</v>
      </c>
      <c r="G107" s="13" t="s">
        <v>212</v>
      </c>
      <c r="H107" s="13">
        <v>43</v>
      </c>
      <c r="I107" s="13"/>
      <c r="J107" s="13"/>
      <c r="K107" s="14">
        <v>43</v>
      </c>
      <c r="L107" s="14">
        <f t="shared" si="5"/>
        <v>25.8</v>
      </c>
      <c r="M107" s="15">
        <v>80.900000000000006</v>
      </c>
      <c r="N107" s="16">
        <f t="shared" si="8"/>
        <v>32.360000000000007</v>
      </c>
      <c r="O107" s="17">
        <f t="shared" si="9"/>
        <v>58.160000000000011</v>
      </c>
    </row>
    <row r="108" spans="1:15" s="1" customFormat="1" ht="24" customHeight="1">
      <c r="A108" s="12">
        <v>105</v>
      </c>
      <c r="B108" s="13" t="s">
        <v>241</v>
      </c>
      <c r="C108" s="13" t="s">
        <v>242</v>
      </c>
      <c r="D108" s="13" t="s">
        <v>13</v>
      </c>
      <c r="E108" s="13" t="s">
        <v>599</v>
      </c>
      <c r="F108" s="13" t="s">
        <v>211</v>
      </c>
      <c r="G108" s="13" t="s">
        <v>212</v>
      </c>
      <c r="H108" s="13">
        <v>40.5</v>
      </c>
      <c r="I108" s="13"/>
      <c r="J108" s="13"/>
      <c r="K108" s="14">
        <v>40.5</v>
      </c>
      <c r="L108" s="14">
        <f t="shared" si="5"/>
        <v>24.3</v>
      </c>
      <c r="M108" s="15">
        <v>81.36</v>
      </c>
      <c r="N108" s="16">
        <f t="shared" si="8"/>
        <v>32.544000000000004</v>
      </c>
      <c r="O108" s="17">
        <f t="shared" si="9"/>
        <v>56.844000000000008</v>
      </c>
    </row>
    <row r="109" spans="1:15" s="1" customFormat="1" ht="24" customHeight="1">
      <c r="A109" s="12">
        <v>106</v>
      </c>
      <c r="B109" s="13" t="s">
        <v>237</v>
      </c>
      <c r="C109" s="13" t="s">
        <v>238</v>
      </c>
      <c r="D109" s="13" t="s">
        <v>20</v>
      </c>
      <c r="E109" s="13" t="s">
        <v>600</v>
      </c>
      <c r="F109" s="13" t="s">
        <v>211</v>
      </c>
      <c r="G109" s="13" t="s">
        <v>212</v>
      </c>
      <c r="H109" s="13">
        <v>44</v>
      </c>
      <c r="I109" s="13"/>
      <c r="J109" s="13"/>
      <c r="K109" s="14">
        <v>44</v>
      </c>
      <c r="L109" s="14">
        <f t="shared" si="5"/>
        <v>26.4</v>
      </c>
      <c r="M109" s="15">
        <v>56.22</v>
      </c>
      <c r="N109" s="16">
        <f t="shared" si="8"/>
        <v>22.488</v>
      </c>
      <c r="O109" s="17">
        <f t="shared" si="9"/>
        <v>48.887999999999998</v>
      </c>
    </row>
    <row r="110" spans="1:15" s="1" customFormat="1" ht="24" customHeight="1">
      <c r="A110" s="12">
        <v>107</v>
      </c>
      <c r="B110" s="13" t="s">
        <v>243</v>
      </c>
      <c r="C110" s="13" t="s">
        <v>244</v>
      </c>
      <c r="D110" s="13" t="s">
        <v>13</v>
      </c>
      <c r="E110" s="13" t="s">
        <v>601</v>
      </c>
      <c r="F110" s="13" t="s">
        <v>211</v>
      </c>
      <c r="G110" s="13" t="s">
        <v>212</v>
      </c>
      <c r="H110" s="13">
        <v>36</v>
      </c>
      <c r="I110" s="13"/>
      <c r="J110" s="13"/>
      <c r="K110" s="14">
        <v>36</v>
      </c>
      <c r="L110" s="14">
        <f t="shared" si="5"/>
        <v>21.599999999999998</v>
      </c>
      <c r="M110" s="18" t="s">
        <v>490</v>
      </c>
      <c r="N110" s="16"/>
      <c r="O110" s="17">
        <f t="shared" si="9"/>
        <v>21.599999999999998</v>
      </c>
    </row>
    <row r="111" spans="1:15" s="1" customFormat="1" ht="24" customHeight="1">
      <c r="A111" s="12">
        <v>108</v>
      </c>
      <c r="B111" s="13" t="s">
        <v>245</v>
      </c>
      <c r="C111" s="13" t="s">
        <v>246</v>
      </c>
      <c r="D111" s="13" t="s">
        <v>20</v>
      </c>
      <c r="E111" s="13" t="s">
        <v>602</v>
      </c>
      <c r="F111" s="13" t="s">
        <v>211</v>
      </c>
      <c r="G111" s="13" t="s">
        <v>247</v>
      </c>
      <c r="H111" s="13">
        <v>53</v>
      </c>
      <c r="I111" s="13"/>
      <c r="J111" s="13"/>
      <c r="K111" s="14">
        <v>53</v>
      </c>
      <c r="L111" s="14">
        <f t="shared" si="5"/>
        <v>31.799999999999997</v>
      </c>
      <c r="M111" s="15">
        <v>83.68</v>
      </c>
      <c r="N111" s="16">
        <f t="shared" ref="N111:N148" si="10">M111*0.4</f>
        <v>33.472000000000001</v>
      </c>
      <c r="O111" s="17">
        <f t="shared" si="9"/>
        <v>65.271999999999991</v>
      </c>
    </row>
    <row r="112" spans="1:15" s="1" customFormat="1" ht="24" customHeight="1">
      <c r="A112" s="12">
        <v>109</v>
      </c>
      <c r="B112" s="13" t="s">
        <v>248</v>
      </c>
      <c r="C112" s="13" t="s">
        <v>249</v>
      </c>
      <c r="D112" s="13" t="s">
        <v>13</v>
      </c>
      <c r="E112" s="13" t="s">
        <v>603</v>
      </c>
      <c r="F112" s="13" t="s">
        <v>211</v>
      </c>
      <c r="G112" s="13" t="s">
        <v>247</v>
      </c>
      <c r="H112" s="13">
        <v>46.5</v>
      </c>
      <c r="I112" s="13"/>
      <c r="J112" s="13">
        <v>1</v>
      </c>
      <c r="K112" s="14">
        <v>47.5</v>
      </c>
      <c r="L112" s="14">
        <f t="shared" si="5"/>
        <v>28.5</v>
      </c>
      <c r="M112" s="15">
        <v>81.540000000000006</v>
      </c>
      <c r="N112" s="16">
        <f t="shared" si="10"/>
        <v>32.616000000000007</v>
      </c>
      <c r="O112" s="17">
        <f t="shared" si="9"/>
        <v>61.116000000000007</v>
      </c>
    </row>
    <row r="113" spans="1:15" s="1" customFormat="1" ht="24" customHeight="1">
      <c r="A113" s="12">
        <v>110</v>
      </c>
      <c r="B113" s="13" t="s">
        <v>250</v>
      </c>
      <c r="C113" s="13" t="s">
        <v>251</v>
      </c>
      <c r="D113" s="13" t="s">
        <v>13</v>
      </c>
      <c r="E113" s="13" t="s">
        <v>604</v>
      </c>
      <c r="F113" s="13" t="s">
        <v>211</v>
      </c>
      <c r="G113" s="13" t="s">
        <v>247</v>
      </c>
      <c r="H113" s="13">
        <v>46</v>
      </c>
      <c r="I113" s="13"/>
      <c r="J113" s="13">
        <v>1</v>
      </c>
      <c r="K113" s="14">
        <v>47</v>
      </c>
      <c r="L113" s="14">
        <f t="shared" si="5"/>
        <v>28.2</v>
      </c>
      <c r="M113" s="15">
        <v>80.02</v>
      </c>
      <c r="N113" s="16">
        <f t="shared" si="10"/>
        <v>32.008000000000003</v>
      </c>
      <c r="O113" s="17">
        <f t="shared" si="9"/>
        <v>60.207999999999998</v>
      </c>
    </row>
    <row r="114" spans="1:15" s="1" customFormat="1" ht="24" customHeight="1">
      <c r="A114" s="12">
        <v>111</v>
      </c>
      <c r="B114" s="13" t="s">
        <v>252</v>
      </c>
      <c r="C114" s="13" t="s">
        <v>253</v>
      </c>
      <c r="D114" s="13" t="s">
        <v>20</v>
      </c>
      <c r="E114" s="13" t="s">
        <v>605</v>
      </c>
      <c r="F114" s="13" t="s">
        <v>254</v>
      </c>
      <c r="G114" s="13" t="s">
        <v>255</v>
      </c>
      <c r="H114" s="13">
        <v>62.5</v>
      </c>
      <c r="I114" s="13"/>
      <c r="J114" s="13">
        <v>1</v>
      </c>
      <c r="K114" s="14">
        <v>63.5</v>
      </c>
      <c r="L114" s="14">
        <f t="shared" si="5"/>
        <v>38.1</v>
      </c>
      <c r="M114" s="15">
        <v>84.58</v>
      </c>
      <c r="N114" s="16">
        <f t="shared" si="10"/>
        <v>33.832000000000001</v>
      </c>
      <c r="O114" s="17">
        <f t="shared" si="9"/>
        <v>71.932000000000002</v>
      </c>
    </row>
    <row r="115" spans="1:15" s="1" customFormat="1" ht="24" customHeight="1">
      <c r="A115" s="12">
        <v>112</v>
      </c>
      <c r="B115" s="13" t="s">
        <v>260</v>
      </c>
      <c r="C115" s="13" t="s">
        <v>261</v>
      </c>
      <c r="D115" s="13" t="s">
        <v>13</v>
      </c>
      <c r="E115" s="13" t="s">
        <v>606</v>
      </c>
      <c r="F115" s="13" t="s">
        <v>254</v>
      </c>
      <c r="G115" s="13" t="s">
        <v>255</v>
      </c>
      <c r="H115" s="13">
        <v>56</v>
      </c>
      <c r="I115" s="13"/>
      <c r="J115" s="13"/>
      <c r="K115" s="14">
        <v>56</v>
      </c>
      <c r="L115" s="14">
        <f t="shared" si="5"/>
        <v>33.6</v>
      </c>
      <c r="M115" s="15">
        <v>93.6</v>
      </c>
      <c r="N115" s="16">
        <f t="shared" si="10"/>
        <v>37.44</v>
      </c>
      <c r="O115" s="17">
        <f t="shared" si="9"/>
        <v>71.039999999999992</v>
      </c>
    </row>
    <row r="116" spans="1:15" s="1" customFormat="1" ht="24" customHeight="1">
      <c r="A116" s="12">
        <v>113</v>
      </c>
      <c r="B116" s="13" t="s">
        <v>262</v>
      </c>
      <c r="C116" s="13" t="s">
        <v>263</v>
      </c>
      <c r="D116" s="13" t="s">
        <v>13</v>
      </c>
      <c r="E116" s="13" t="s">
        <v>607</v>
      </c>
      <c r="F116" s="13" t="s">
        <v>254</v>
      </c>
      <c r="G116" s="13" t="s">
        <v>255</v>
      </c>
      <c r="H116" s="13">
        <v>55.5</v>
      </c>
      <c r="I116" s="13"/>
      <c r="J116" s="13"/>
      <c r="K116" s="14">
        <v>55.5</v>
      </c>
      <c r="L116" s="14">
        <f t="shared" si="5"/>
        <v>33.299999999999997</v>
      </c>
      <c r="M116" s="15">
        <v>90.3</v>
      </c>
      <c r="N116" s="16">
        <f t="shared" si="10"/>
        <v>36.119999999999997</v>
      </c>
      <c r="O116" s="17">
        <f t="shared" si="9"/>
        <v>69.419999999999987</v>
      </c>
    </row>
    <row r="117" spans="1:15" s="1" customFormat="1" ht="24" customHeight="1">
      <c r="A117" s="12">
        <v>114</v>
      </c>
      <c r="B117" s="13" t="s">
        <v>256</v>
      </c>
      <c r="C117" s="13" t="s">
        <v>257</v>
      </c>
      <c r="D117" s="13" t="s">
        <v>13</v>
      </c>
      <c r="E117" s="13" t="s">
        <v>608</v>
      </c>
      <c r="F117" s="13" t="s">
        <v>254</v>
      </c>
      <c r="G117" s="13" t="s">
        <v>255</v>
      </c>
      <c r="H117" s="13">
        <v>61</v>
      </c>
      <c r="I117" s="13"/>
      <c r="J117" s="13"/>
      <c r="K117" s="14">
        <v>61</v>
      </c>
      <c r="L117" s="14">
        <f t="shared" si="5"/>
        <v>36.6</v>
      </c>
      <c r="M117" s="15">
        <v>78.8</v>
      </c>
      <c r="N117" s="16">
        <f t="shared" si="10"/>
        <v>31.52</v>
      </c>
      <c r="O117" s="17">
        <f t="shared" si="9"/>
        <v>68.12</v>
      </c>
    </row>
    <row r="118" spans="1:15" s="1" customFormat="1" ht="24" customHeight="1">
      <c r="A118" s="12">
        <v>115</v>
      </c>
      <c r="B118" s="13" t="s">
        <v>258</v>
      </c>
      <c r="C118" s="13" t="s">
        <v>259</v>
      </c>
      <c r="D118" s="13" t="s">
        <v>20</v>
      </c>
      <c r="E118" s="13" t="s">
        <v>609</v>
      </c>
      <c r="F118" s="13" t="s">
        <v>254</v>
      </c>
      <c r="G118" s="13" t="s">
        <v>255</v>
      </c>
      <c r="H118" s="13">
        <v>54</v>
      </c>
      <c r="I118" s="13"/>
      <c r="J118" s="13">
        <v>5</v>
      </c>
      <c r="K118" s="14">
        <v>59</v>
      </c>
      <c r="L118" s="14">
        <f t="shared" si="5"/>
        <v>35.4</v>
      </c>
      <c r="M118" s="15">
        <v>81</v>
      </c>
      <c r="N118" s="16">
        <f t="shared" si="10"/>
        <v>32.4</v>
      </c>
      <c r="O118" s="17">
        <f t="shared" si="9"/>
        <v>67.8</v>
      </c>
    </row>
    <row r="119" spans="1:15" s="1" customFormat="1" ht="24" customHeight="1">
      <c r="A119" s="12">
        <v>116</v>
      </c>
      <c r="B119" s="13" t="s">
        <v>268</v>
      </c>
      <c r="C119" s="13" t="s">
        <v>269</v>
      </c>
      <c r="D119" s="13" t="s">
        <v>13</v>
      </c>
      <c r="E119" s="13" t="s">
        <v>610</v>
      </c>
      <c r="F119" s="13" t="s">
        <v>254</v>
      </c>
      <c r="G119" s="13" t="s">
        <v>255</v>
      </c>
      <c r="H119" s="13">
        <v>50.5</v>
      </c>
      <c r="I119" s="13"/>
      <c r="J119" s="13">
        <v>1</v>
      </c>
      <c r="K119" s="14">
        <v>51.5</v>
      </c>
      <c r="L119" s="14">
        <f t="shared" si="5"/>
        <v>30.9</v>
      </c>
      <c r="M119" s="15">
        <v>91.8</v>
      </c>
      <c r="N119" s="16">
        <f t="shared" si="10"/>
        <v>36.72</v>
      </c>
      <c r="O119" s="17">
        <f t="shared" si="9"/>
        <v>67.62</v>
      </c>
    </row>
    <row r="120" spans="1:15" s="1" customFormat="1" ht="24" customHeight="1">
      <c r="A120" s="12">
        <v>117</v>
      </c>
      <c r="B120" s="13" t="s">
        <v>282</v>
      </c>
      <c r="C120" s="13" t="s">
        <v>283</v>
      </c>
      <c r="D120" s="13" t="s">
        <v>20</v>
      </c>
      <c r="E120" s="13" t="s">
        <v>611</v>
      </c>
      <c r="F120" s="13" t="s">
        <v>254</v>
      </c>
      <c r="G120" s="13" t="s">
        <v>255</v>
      </c>
      <c r="H120" s="13">
        <v>47.5</v>
      </c>
      <c r="I120" s="13"/>
      <c r="J120" s="13"/>
      <c r="K120" s="14">
        <v>47.5</v>
      </c>
      <c r="L120" s="14">
        <f t="shared" si="5"/>
        <v>28.5</v>
      </c>
      <c r="M120" s="15">
        <v>91.46</v>
      </c>
      <c r="N120" s="16">
        <f t="shared" si="10"/>
        <v>36.583999999999996</v>
      </c>
      <c r="O120" s="17">
        <f t="shared" si="9"/>
        <v>65.084000000000003</v>
      </c>
    </row>
    <row r="121" spans="1:15" s="1" customFormat="1" ht="24" customHeight="1">
      <c r="A121" s="12">
        <v>118</v>
      </c>
      <c r="B121" s="13" t="s">
        <v>278</v>
      </c>
      <c r="C121" s="13" t="s">
        <v>279</v>
      </c>
      <c r="D121" s="13" t="s">
        <v>13</v>
      </c>
      <c r="E121" s="13" t="s">
        <v>612</v>
      </c>
      <c r="F121" s="13" t="s">
        <v>254</v>
      </c>
      <c r="G121" s="13" t="s">
        <v>255</v>
      </c>
      <c r="H121" s="13">
        <v>48</v>
      </c>
      <c r="I121" s="13"/>
      <c r="J121" s="13"/>
      <c r="K121" s="14">
        <v>48</v>
      </c>
      <c r="L121" s="14">
        <f t="shared" si="5"/>
        <v>28.799999999999997</v>
      </c>
      <c r="M121" s="15">
        <v>84.6</v>
      </c>
      <c r="N121" s="16">
        <f t="shared" si="10"/>
        <v>33.839999999999996</v>
      </c>
      <c r="O121" s="17">
        <f t="shared" si="9"/>
        <v>62.639999999999993</v>
      </c>
    </row>
    <row r="122" spans="1:15" s="1" customFormat="1" ht="24" customHeight="1">
      <c r="A122" s="12">
        <v>119</v>
      </c>
      <c r="B122" s="13" t="s">
        <v>270</v>
      </c>
      <c r="C122" s="13" t="s">
        <v>271</v>
      </c>
      <c r="D122" s="13" t="s">
        <v>13</v>
      </c>
      <c r="E122" s="13" t="s">
        <v>613</v>
      </c>
      <c r="F122" s="13" t="s">
        <v>254</v>
      </c>
      <c r="G122" s="13" t="s">
        <v>255</v>
      </c>
      <c r="H122" s="13">
        <v>49.5</v>
      </c>
      <c r="I122" s="13"/>
      <c r="J122" s="13">
        <v>1</v>
      </c>
      <c r="K122" s="14">
        <v>50.5</v>
      </c>
      <c r="L122" s="14">
        <f t="shared" si="5"/>
        <v>30.299999999999997</v>
      </c>
      <c r="M122" s="15">
        <v>79.739999999999995</v>
      </c>
      <c r="N122" s="16">
        <f t="shared" si="10"/>
        <v>31.896000000000001</v>
      </c>
      <c r="O122" s="17">
        <f t="shared" si="9"/>
        <v>62.195999999999998</v>
      </c>
    </row>
    <row r="123" spans="1:15" s="1" customFormat="1" ht="24" customHeight="1">
      <c r="A123" s="12">
        <v>120</v>
      </c>
      <c r="B123" s="13" t="s">
        <v>264</v>
      </c>
      <c r="C123" s="13" t="s">
        <v>265</v>
      </c>
      <c r="D123" s="13" t="s">
        <v>13</v>
      </c>
      <c r="E123" s="13" t="s">
        <v>614</v>
      </c>
      <c r="F123" s="13" t="s">
        <v>254</v>
      </c>
      <c r="G123" s="13" t="s">
        <v>255</v>
      </c>
      <c r="H123" s="13">
        <v>55.5</v>
      </c>
      <c r="I123" s="13"/>
      <c r="J123" s="13"/>
      <c r="K123" s="14">
        <v>55.5</v>
      </c>
      <c r="L123" s="14">
        <f t="shared" si="5"/>
        <v>33.299999999999997</v>
      </c>
      <c r="M123" s="15">
        <v>69.8</v>
      </c>
      <c r="N123" s="16">
        <f t="shared" si="10"/>
        <v>27.92</v>
      </c>
      <c r="O123" s="17">
        <f t="shared" si="9"/>
        <v>61.22</v>
      </c>
    </row>
    <row r="124" spans="1:15" s="1" customFormat="1" ht="24" customHeight="1">
      <c r="A124" s="12">
        <v>121</v>
      </c>
      <c r="B124" s="13" t="s">
        <v>272</v>
      </c>
      <c r="C124" s="13" t="s">
        <v>273</v>
      </c>
      <c r="D124" s="13" t="s">
        <v>13</v>
      </c>
      <c r="E124" s="13" t="s">
        <v>615</v>
      </c>
      <c r="F124" s="13" t="s">
        <v>254</v>
      </c>
      <c r="G124" s="13" t="s">
        <v>255</v>
      </c>
      <c r="H124" s="13">
        <v>50.5</v>
      </c>
      <c r="I124" s="13"/>
      <c r="J124" s="13"/>
      <c r="K124" s="14">
        <v>50.5</v>
      </c>
      <c r="L124" s="14">
        <f t="shared" si="5"/>
        <v>30.299999999999997</v>
      </c>
      <c r="M124" s="15">
        <v>74.540000000000006</v>
      </c>
      <c r="N124" s="16">
        <f t="shared" si="10"/>
        <v>29.816000000000003</v>
      </c>
      <c r="O124" s="17">
        <f t="shared" si="9"/>
        <v>60.116</v>
      </c>
    </row>
    <row r="125" spans="1:15" s="1" customFormat="1" ht="24" customHeight="1">
      <c r="A125" s="12">
        <v>122</v>
      </c>
      <c r="B125" s="13" t="s">
        <v>266</v>
      </c>
      <c r="C125" s="13" t="s">
        <v>267</v>
      </c>
      <c r="D125" s="13" t="s">
        <v>20</v>
      </c>
      <c r="E125" s="13" t="s">
        <v>616</v>
      </c>
      <c r="F125" s="13" t="s">
        <v>254</v>
      </c>
      <c r="G125" s="13" t="s">
        <v>255</v>
      </c>
      <c r="H125" s="13">
        <v>53.5</v>
      </c>
      <c r="I125" s="13"/>
      <c r="J125" s="13">
        <v>1</v>
      </c>
      <c r="K125" s="14">
        <v>54.5</v>
      </c>
      <c r="L125" s="14">
        <f t="shared" si="5"/>
        <v>32.699999999999996</v>
      </c>
      <c r="M125" s="15">
        <v>68.2</v>
      </c>
      <c r="N125" s="16">
        <f t="shared" si="10"/>
        <v>27.28</v>
      </c>
      <c r="O125" s="17">
        <f t="shared" si="9"/>
        <v>59.98</v>
      </c>
    </row>
    <row r="126" spans="1:15" s="1" customFormat="1" ht="24" customHeight="1">
      <c r="A126" s="12">
        <v>123</v>
      </c>
      <c r="B126" s="13" t="s">
        <v>274</v>
      </c>
      <c r="C126" s="13" t="s">
        <v>275</v>
      </c>
      <c r="D126" s="13" t="s">
        <v>13</v>
      </c>
      <c r="E126" s="13" t="s">
        <v>617</v>
      </c>
      <c r="F126" s="13" t="s">
        <v>254</v>
      </c>
      <c r="G126" s="13" t="s">
        <v>255</v>
      </c>
      <c r="H126" s="13">
        <v>48.5</v>
      </c>
      <c r="I126" s="13"/>
      <c r="J126" s="13"/>
      <c r="K126" s="14">
        <v>48.5</v>
      </c>
      <c r="L126" s="14">
        <f t="shared" si="5"/>
        <v>29.099999999999998</v>
      </c>
      <c r="M126" s="15">
        <v>71.8</v>
      </c>
      <c r="N126" s="16">
        <f t="shared" si="10"/>
        <v>28.72</v>
      </c>
      <c r="O126" s="17">
        <f t="shared" si="9"/>
        <v>57.819999999999993</v>
      </c>
    </row>
    <row r="127" spans="1:15" s="1" customFormat="1" ht="24" customHeight="1">
      <c r="A127" s="12">
        <v>124</v>
      </c>
      <c r="B127" s="13" t="s">
        <v>284</v>
      </c>
      <c r="C127" s="13" t="s">
        <v>285</v>
      </c>
      <c r="D127" s="13" t="s">
        <v>13</v>
      </c>
      <c r="E127" s="13" t="s">
        <v>618</v>
      </c>
      <c r="F127" s="13" t="s">
        <v>254</v>
      </c>
      <c r="G127" s="13" t="s">
        <v>255</v>
      </c>
      <c r="H127" s="13">
        <v>45</v>
      </c>
      <c r="I127" s="13"/>
      <c r="J127" s="13"/>
      <c r="K127" s="14">
        <v>45</v>
      </c>
      <c r="L127" s="14">
        <f t="shared" si="5"/>
        <v>27</v>
      </c>
      <c r="M127" s="15">
        <v>75.540000000000006</v>
      </c>
      <c r="N127" s="16">
        <f t="shared" si="10"/>
        <v>30.216000000000005</v>
      </c>
      <c r="O127" s="17">
        <f t="shared" si="9"/>
        <v>57.216000000000008</v>
      </c>
    </row>
    <row r="128" spans="1:15" s="1" customFormat="1" ht="24" customHeight="1">
      <c r="A128" s="12">
        <v>125</v>
      </c>
      <c r="B128" s="13" t="s">
        <v>286</v>
      </c>
      <c r="C128" s="13" t="s">
        <v>287</v>
      </c>
      <c r="D128" s="13" t="s">
        <v>20</v>
      </c>
      <c r="E128" s="13" t="s">
        <v>619</v>
      </c>
      <c r="F128" s="13" t="s">
        <v>254</v>
      </c>
      <c r="G128" s="13" t="s">
        <v>255</v>
      </c>
      <c r="H128" s="13">
        <v>44.5</v>
      </c>
      <c r="I128" s="13"/>
      <c r="J128" s="13"/>
      <c r="K128" s="14">
        <v>44.5</v>
      </c>
      <c r="L128" s="14">
        <f t="shared" si="5"/>
        <v>26.7</v>
      </c>
      <c r="M128" s="15">
        <v>72.94</v>
      </c>
      <c r="N128" s="16">
        <f t="shared" si="10"/>
        <v>29.176000000000002</v>
      </c>
      <c r="O128" s="17">
        <f t="shared" si="9"/>
        <v>55.876000000000005</v>
      </c>
    </row>
    <row r="129" spans="1:15" s="1" customFormat="1" ht="24" customHeight="1">
      <c r="A129" s="12">
        <v>126</v>
      </c>
      <c r="B129" s="13" t="s">
        <v>276</v>
      </c>
      <c r="C129" s="13" t="s">
        <v>277</v>
      </c>
      <c r="D129" s="13" t="s">
        <v>13</v>
      </c>
      <c r="E129" s="13" t="s">
        <v>620</v>
      </c>
      <c r="F129" s="13" t="s">
        <v>254</v>
      </c>
      <c r="G129" s="13" t="s">
        <v>255</v>
      </c>
      <c r="H129" s="13">
        <v>48.5</v>
      </c>
      <c r="I129" s="13"/>
      <c r="J129" s="13"/>
      <c r="K129" s="14">
        <v>48.5</v>
      </c>
      <c r="L129" s="14">
        <f t="shared" si="5"/>
        <v>29.099999999999998</v>
      </c>
      <c r="M129" s="15">
        <v>66.52</v>
      </c>
      <c r="N129" s="16">
        <f t="shared" si="10"/>
        <v>26.608000000000001</v>
      </c>
      <c r="O129" s="17">
        <f t="shared" si="9"/>
        <v>55.707999999999998</v>
      </c>
    </row>
    <row r="130" spans="1:15" s="1" customFormat="1" ht="24" customHeight="1">
      <c r="A130" s="12">
        <v>127</v>
      </c>
      <c r="B130" s="13" t="s">
        <v>290</v>
      </c>
      <c r="C130" s="13" t="s">
        <v>291</v>
      </c>
      <c r="D130" s="13" t="s">
        <v>13</v>
      </c>
      <c r="E130" s="13" t="s">
        <v>621</v>
      </c>
      <c r="F130" s="13" t="s">
        <v>254</v>
      </c>
      <c r="G130" s="13" t="s">
        <v>255</v>
      </c>
      <c r="H130" s="13">
        <v>41.5</v>
      </c>
      <c r="I130" s="13"/>
      <c r="J130" s="13"/>
      <c r="K130" s="14">
        <v>41.5</v>
      </c>
      <c r="L130" s="14">
        <f t="shared" si="5"/>
        <v>24.9</v>
      </c>
      <c r="M130" s="15">
        <v>70.98</v>
      </c>
      <c r="N130" s="16">
        <f t="shared" si="10"/>
        <v>28.392000000000003</v>
      </c>
      <c r="O130" s="17">
        <f t="shared" si="9"/>
        <v>53.292000000000002</v>
      </c>
    </row>
    <row r="131" spans="1:15" s="1" customFormat="1" ht="24" customHeight="1">
      <c r="A131" s="12">
        <v>128</v>
      </c>
      <c r="B131" s="13" t="s">
        <v>288</v>
      </c>
      <c r="C131" s="13" t="s">
        <v>289</v>
      </c>
      <c r="D131" s="13" t="s">
        <v>13</v>
      </c>
      <c r="E131" s="13" t="s">
        <v>622</v>
      </c>
      <c r="F131" s="13" t="s">
        <v>254</v>
      </c>
      <c r="G131" s="13" t="s">
        <v>255</v>
      </c>
      <c r="H131" s="13">
        <v>43.5</v>
      </c>
      <c r="I131" s="13"/>
      <c r="J131" s="13"/>
      <c r="K131" s="14">
        <v>43.5</v>
      </c>
      <c r="L131" s="14">
        <f t="shared" si="5"/>
        <v>26.099999999999998</v>
      </c>
      <c r="M131" s="15">
        <v>67.8</v>
      </c>
      <c r="N131" s="16">
        <f t="shared" si="10"/>
        <v>27.12</v>
      </c>
      <c r="O131" s="17">
        <f t="shared" si="9"/>
        <v>53.22</v>
      </c>
    </row>
    <row r="132" spans="1:15" s="1" customFormat="1" ht="24" customHeight="1">
      <c r="A132" s="12">
        <v>129</v>
      </c>
      <c r="B132" s="13" t="s">
        <v>280</v>
      </c>
      <c r="C132" s="13" t="s">
        <v>281</v>
      </c>
      <c r="D132" s="13" t="s">
        <v>13</v>
      </c>
      <c r="E132" s="13" t="s">
        <v>623</v>
      </c>
      <c r="F132" s="13" t="s">
        <v>254</v>
      </c>
      <c r="G132" s="13" t="s">
        <v>255</v>
      </c>
      <c r="H132" s="13">
        <v>47.5</v>
      </c>
      <c r="I132" s="13"/>
      <c r="J132" s="13"/>
      <c r="K132" s="14">
        <v>47.5</v>
      </c>
      <c r="L132" s="14">
        <f t="shared" ref="L132:L195" si="11">K132*0.6</f>
        <v>28.5</v>
      </c>
      <c r="M132" s="15">
        <v>58.8</v>
      </c>
      <c r="N132" s="16">
        <f t="shared" si="10"/>
        <v>23.52</v>
      </c>
      <c r="O132" s="17">
        <f t="shared" ref="O132:O149" si="12">L132+N132</f>
        <v>52.019999999999996</v>
      </c>
    </row>
    <row r="133" spans="1:15" s="1" customFormat="1" ht="24" customHeight="1">
      <c r="A133" s="12">
        <v>130</v>
      </c>
      <c r="B133" s="13" t="s">
        <v>294</v>
      </c>
      <c r="C133" s="13" t="s">
        <v>295</v>
      </c>
      <c r="D133" s="13" t="s">
        <v>13</v>
      </c>
      <c r="E133" s="13" t="s">
        <v>624</v>
      </c>
      <c r="F133" s="13" t="s">
        <v>254</v>
      </c>
      <c r="G133" s="13" t="s">
        <v>255</v>
      </c>
      <c r="H133" s="13">
        <v>37</v>
      </c>
      <c r="I133" s="13"/>
      <c r="J133" s="13">
        <v>1</v>
      </c>
      <c r="K133" s="14">
        <v>38</v>
      </c>
      <c r="L133" s="14">
        <f t="shared" si="11"/>
        <v>22.8</v>
      </c>
      <c r="M133" s="15">
        <v>72.5</v>
      </c>
      <c r="N133" s="16">
        <f t="shared" si="10"/>
        <v>29</v>
      </c>
      <c r="O133" s="17">
        <f t="shared" si="12"/>
        <v>51.8</v>
      </c>
    </row>
    <row r="134" spans="1:15" s="1" customFormat="1" ht="24" customHeight="1">
      <c r="A134" s="12">
        <v>131</v>
      </c>
      <c r="B134" s="13" t="s">
        <v>292</v>
      </c>
      <c r="C134" s="13" t="s">
        <v>293</v>
      </c>
      <c r="D134" s="13" t="s">
        <v>13</v>
      </c>
      <c r="E134" s="13" t="s">
        <v>625</v>
      </c>
      <c r="F134" s="13" t="s">
        <v>254</v>
      </c>
      <c r="G134" s="13" t="s">
        <v>255</v>
      </c>
      <c r="H134" s="13">
        <v>38</v>
      </c>
      <c r="I134" s="13">
        <v>-1</v>
      </c>
      <c r="J134" s="13">
        <v>1</v>
      </c>
      <c r="K134" s="14">
        <v>39</v>
      </c>
      <c r="L134" s="14">
        <f t="shared" si="11"/>
        <v>23.4</v>
      </c>
      <c r="M134" s="15">
        <v>67.760000000000005</v>
      </c>
      <c r="N134" s="16">
        <f t="shared" si="10"/>
        <v>27.104000000000003</v>
      </c>
      <c r="O134" s="17">
        <f t="shared" si="12"/>
        <v>50.504000000000005</v>
      </c>
    </row>
    <row r="135" spans="1:15" s="1" customFormat="1" ht="24" customHeight="1">
      <c r="A135" s="12">
        <v>132</v>
      </c>
      <c r="B135" s="13" t="s">
        <v>296</v>
      </c>
      <c r="C135" s="13" t="s">
        <v>297</v>
      </c>
      <c r="D135" s="13" t="s">
        <v>13</v>
      </c>
      <c r="E135" s="13" t="s">
        <v>626</v>
      </c>
      <c r="F135" s="13" t="s">
        <v>254</v>
      </c>
      <c r="G135" s="13" t="s">
        <v>255</v>
      </c>
      <c r="H135" s="13">
        <v>36</v>
      </c>
      <c r="I135" s="13"/>
      <c r="J135" s="13"/>
      <c r="K135" s="14">
        <v>36</v>
      </c>
      <c r="L135" s="14">
        <f t="shared" si="11"/>
        <v>21.599999999999998</v>
      </c>
      <c r="M135" s="15">
        <v>57.4</v>
      </c>
      <c r="N135" s="16">
        <f t="shared" si="10"/>
        <v>22.96</v>
      </c>
      <c r="O135" s="17">
        <f t="shared" si="12"/>
        <v>44.56</v>
      </c>
    </row>
    <row r="136" spans="1:15" s="1" customFormat="1" ht="24" customHeight="1">
      <c r="A136" s="12">
        <v>133</v>
      </c>
      <c r="B136" s="13" t="s">
        <v>301</v>
      </c>
      <c r="C136" s="13" t="s">
        <v>302</v>
      </c>
      <c r="D136" s="13" t="s">
        <v>13</v>
      </c>
      <c r="E136" s="13" t="s">
        <v>627</v>
      </c>
      <c r="F136" s="13" t="s">
        <v>254</v>
      </c>
      <c r="G136" s="13" t="s">
        <v>300</v>
      </c>
      <c r="H136" s="13">
        <v>66.5</v>
      </c>
      <c r="I136" s="13"/>
      <c r="J136" s="13"/>
      <c r="K136" s="14">
        <v>66.5</v>
      </c>
      <c r="L136" s="14">
        <f t="shared" si="11"/>
        <v>39.9</v>
      </c>
      <c r="M136" s="15">
        <v>82</v>
      </c>
      <c r="N136" s="16">
        <f t="shared" si="10"/>
        <v>32.800000000000004</v>
      </c>
      <c r="O136" s="17">
        <f t="shared" si="12"/>
        <v>72.7</v>
      </c>
    </row>
    <row r="137" spans="1:15" s="1" customFormat="1" ht="24" customHeight="1">
      <c r="A137" s="12">
        <v>134</v>
      </c>
      <c r="B137" s="13" t="s">
        <v>298</v>
      </c>
      <c r="C137" s="13" t="s">
        <v>299</v>
      </c>
      <c r="D137" s="13" t="s">
        <v>20</v>
      </c>
      <c r="E137" s="13" t="s">
        <v>628</v>
      </c>
      <c r="F137" s="13" t="s">
        <v>254</v>
      </c>
      <c r="G137" s="13" t="s">
        <v>300</v>
      </c>
      <c r="H137" s="13">
        <v>66.5</v>
      </c>
      <c r="I137" s="13"/>
      <c r="J137" s="13">
        <v>1</v>
      </c>
      <c r="K137" s="14">
        <v>67.5</v>
      </c>
      <c r="L137" s="14">
        <f t="shared" si="11"/>
        <v>40.5</v>
      </c>
      <c r="M137" s="15">
        <v>71.400000000000006</v>
      </c>
      <c r="N137" s="16">
        <f t="shared" si="10"/>
        <v>28.560000000000002</v>
      </c>
      <c r="O137" s="17">
        <f t="shared" si="12"/>
        <v>69.06</v>
      </c>
    </row>
    <row r="138" spans="1:15" s="1" customFormat="1" ht="24" customHeight="1">
      <c r="A138" s="12">
        <v>135</v>
      </c>
      <c r="B138" s="13" t="s">
        <v>305</v>
      </c>
      <c r="C138" s="13" t="s">
        <v>306</v>
      </c>
      <c r="D138" s="13" t="s">
        <v>20</v>
      </c>
      <c r="E138" s="13" t="s">
        <v>629</v>
      </c>
      <c r="F138" s="13" t="s">
        <v>254</v>
      </c>
      <c r="G138" s="13" t="s">
        <v>300</v>
      </c>
      <c r="H138" s="13">
        <v>57.5</v>
      </c>
      <c r="I138" s="13"/>
      <c r="J138" s="13">
        <v>1</v>
      </c>
      <c r="K138" s="14">
        <v>58.5</v>
      </c>
      <c r="L138" s="14">
        <f t="shared" si="11"/>
        <v>35.1</v>
      </c>
      <c r="M138" s="15">
        <v>77.900000000000006</v>
      </c>
      <c r="N138" s="16">
        <f t="shared" si="10"/>
        <v>31.160000000000004</v>
      </c>
      <c r="O138" s="17">
        <f t="shared" si="12"/>
        <v>66.260000000000005</v>
      </c>
    </row>
    <row r="139" spans="1:15" s="1" customFormat="1" ht="24" customHeight="1">
      <c r="A139" s="12">
        <v>136</v>
      </c>
      <c r="B139" s="13" t="s">
        <v>303</v>
      </c>
      <c r="C139" s="13" t="s">
        <v>304</v>
      </c>
      <c r="D139" s="13" t="s">
        <v>13</v>
      </c>
      <c r="E139" s="13" t="s">
        <v>630</v>
      </c>
      <c r="F139" s="13" t="s">
        <v>254</v>
      </c>
      <c r="G139" s="13" t="s">
        <v>300</v>
      </c>
      <c r="H139" s="13">
        <v>58</v>
      </c>
      <c r="I139" s="13"/>
      <c r="J139" s="13">
        <v>1</v>
      </c>
      <c r="K139" s="14">
        <v>59</v>
      </c>
      <c r="L139" s="14">
        <f t="shared" si="11"/>
        <v>35.4</v>
      </c>
      <c r="M139" s="15">
        <v>74.599999999999994</v>
      </c>
      <c r="N139" s="16">
        <f t="shared" si="10"/>
        <v>29.84</v>
      </c>
      <c r="O139" s="17">
        <f t="shared" si="12"/>
        <v>65.239999999999995</v>
      </c>
    </row>
    <row r="140" spans="1:15" s="1" customFormat="1" ht="24" customHeight="1">
      <c r="A140" s="12">
        <v>137</v>
      </c>
      <c r="B140" s="13" t="s">
        <v>307</v>
      </c>
      <c r="C140" s="13" t="s">
        <v>308</v>
      </c>
      <c r="D140" s="13" t="s">
        <v>20</v>
      </c>
      <c r="E140" s="13" t="s">
        <v>631</v>
      </c>
      <c r="F140" s="13" t="s">
        <v>254</v>
      </c>
      <c r="G140" s="13" t="s">
        <v>300</v>
      </c>
      <c r="H140" s="13">
        <v>57</v>
      </c>
      <c r="I140" s="13"/>
      <c r="J140" s="13">
        <v>1</v>
      </c>
      <c r="K140" s="14">
        <v>58</v>
      </c>
      <c r="L140" s="14">
        <f t="shared" si="11"/>
        <v>34.799999999999997</v>
      </c>
      <c r="M140" s="15">
        <v>72.900000000000006</v>
      </c>
      <c r="N140" s="16">
        <f t="shared" si="10"/>
        <v>29.160000000000004</v>
      </c>
      <c r="O140" s="17">
        <f t="shared" si="12"/>
        <v>63.96</v>
      </c>
    </row>
    <row r="141" spans="1:15" s="1" customFormat="1" ht="24" customHeight="1">
      <c r="A141" s="12">
        <v>138</v>
      </c>
      <c r="B141" s="13" t="s">
        <v>311</v>
      </c>
      <c r="C141" s="13" t="s">
        <v>312</v>
      </c>
      <c r="D141" s="13" t="s">
        <v>20</v>
      </c>
      <c r="E141" s="13" t="s">
        <v>632</v>
      </c>
      <c r="F141" s="13" t="s">
        <v>254</v>
      </c>
      <c r="G141" s="13" t="s">
        <v>300</v>
      </c>
      <c r="H141" s="13">
        <v>52.5</v>
      </c>
      <c r="I141" s="13"/>
      <c r="J141" s="13">
        <v>1</v>
      </c>
      <c r="K141" s="14">
        <v>53.5</v>
      </c>
      <c r="L141" s="14">
        <f t="shared" si="11"/>
        <v>32.1</v>
      </c>
      <c r="M141" s="15">
        <v>75.8</v>
      </c>
      <c r="N141" s="16">
        <f t="shared" si="10"/>
        <v>30.32</v>
      </c>
      <c r="O141" s="17">
        <f t="shared" si="12"/>
        <v>62.42</v>
      </c>
    </row>
    <row r="142" spans="1:15" s="1" customFormat="1" ht="24" customHeight="1">
      <c r="A142" s="12">
        <v>139</v>
      </c>
      <c r="B142" s="13" t="s">
        <v>315</v>
      </c>
      <c r="C142" s="13" t="s">
        <v>316</v>
      </c>
      <c r="D142" s="13" t="s">
        <v>20</v>
      </c>
      <c r="E142" s="13" t="s">
        <v>633</v>
      </c>
      <c r="F142" s="13" t="s">
        <v>254</v>
      </c>
      <c r="G142" s="13" t="s">
        <v>300</v>
      </c>
      <c r="H142" s="13">
        <v>50.5</v>
      </c>
      <c r="I142" s="13"/>
      <c r="J142" s="13">
        <v>1</v>
      </c>
      <c r="K142" s="14">
        <v>51.5</v>
      </c>
      <c r="L142" s="14">
        <f t="shared" si="11"/>
        <v>30.9</v>
      </c>
      <c r="M142" s="15">
        <v>78.8</v>
      </c>
      <c r="N142" s="16">
        <f t="shared" si="10"/>
        <v>31.52</v>
      </c>
      <c r="O142" s="17">
        <f t="shared" si="12"/>
        <v>62.42</v>
      </c>
    </row>
    <row r="143" spans="1:15" s="1" customFormat="1" ht="24" customHeight="1">
      <c r="A143" s="12">
        <v>140</v>
      </c>
      <c r="B143" s="13" t="s">
        <v>309</v>
      </c>
      <c r="C143" s="13" t="s">
        <v>310</v>
      </c>
      <c r="D143" s="13" t="s">
        <v>20</v>
      </c>
      <c r="E143" s="13" t="s">
        <v>634</v>
      </c>
      <c r="F143" s="13" t="s">
        <v>254</v>
      </c>
      <c r="G143" s="13" t="s">
        <v>300</v>
      </c>
      <c r="H143" s="13">
        <v>57.5</v>
      </c>
      <c r="I143" s="13"/>
      <c r="J143" s="13"/>
      <c r="K143" s="14">
        <v>57.5</v>
      </c>
      <c r="L143" s="14">
        <f t="shared" si="11"/>
        <v>34.5</v>
      </c>
      <c r="M143" s="15">
        <v>68.2</v>
      </c>
      <c r="N143" s="16">
        <f t="shared" si="10"/>
        <v>27.28</v>
      </c>
      <c r="O143" s="17">
        <f t="shared" si="12"/>
        <v>61.78</v>
      </c>
    </row>
    <row r="144" spans="1:15" s="1" customFormat="1" ht="24" customHeight="1">
      <c r="A144" s="12">
        <v>141</v>
      </c>
      <c r="B144" s="13" t="s">
        <v>313</v>
      </c>
      <c r="C144" s="13" t="s">
        <v>314</v>
      </c>
      <c r="D144" s="13" t="s">
        <v>13</v>
      </c>
      <c r="E144" s="13" t="s">
        <v>635</v>
      </c>
      <c r="F144" s="13" t="s">
        <v>254</v>
      </c>
      <c r="G144" s="13" t="s">
        <v>300</v>
      </c>
      <c r="H144" s="13">
        <v>51.5</v>
      </c>
      <c r="I144" s="13"/>
      <c r="J144" s="13">
        <v>1</v>
      </c>
      <c r="K144" s="14">
        <v>52.5</v>
      </c>
      <c r="L144" s="14">
        <f t="shared" si="11"/>
        <v>31.5</v>
      </c>
      <c r="M144" s="15">
        <v>62.9</v>
      </c>
      <c r="N144" s="16">
        <f t="shared" si="10"/>
        <v>25.16</v>
      </c>
      <c r="O144" s="17">
        <f t="shared" si="12"/>
        <v>56.66</v>
      </c>
    </row>
    <row r="145" spans="1:15" s="1" customFormat="1" ht="24" customHeight="1">
      <c r="A145" s="12">
        <v>142</v>
      </c>
      <c r="B145" s="13" t="s">
        <v>319</v>
      </c>
      <c r="C145" s="13" t="s">
        <v>320</v>
      </c>
      <c r="D145" s="13" t="s">
        <v>20</v>
      </c>
      <c r="E145" s="13" t="s">
        <v>636</v>
      </c>
      <c r="F145" s="13" t="s">
        <v>254</v>
      </c>
      <c r="G145" s="13" t="s">
        <v>300</v>
      </c>
      <c r="H145" s="13">
        <v>43</v>
      </c>
      <c r="I145" s="13"/>
      <c r="J145" s="13">
        <v>1</v>
      </c>
      <c r="K145" s="14">
        <v>44</v>
      </c>
      <c r="L145" s="14">
        <f t="shared" si="11"/>
        <v>26.4</v>
      </c>
      <c r="M145" s="15">
        <v>68.06</v>
      </c>
      <c r="N145" s="16">
        <f t="shared" si="10"/>
        <v>27.224000000000004</v>
      </c>
      <c r="O145" s="17">
        <f t="shared" si="12"/>
        <v>53.624000000000002</v>
      </c>
    </row>
    <row r="146" spans="1:15" s="1" customFormat="1" ht="24" customHeight="1">
      <c r="A146" s="12">
        <v>143</v>
      </c>
      <c r="B146" s="13" t="s">
        <v>317</v>
      </c>
      <c r="C146" s="13" t="s">
        <v>318</v>
      </c>
      <c r="D146" s="13" t="s">
        <v>13</v>
      </c>
      <c r="E146" s="13" t="s">
        <v>637</v>
      </c>
      <c r="F146" s="13" t="s">
        <v>254</v>
      </c>
      <c r="G146" s="13" t="s">
        <v>300</v>
      </c>
      <c r="H146" s="13">
        <v>45.5</v>
      </c>
      <c r="I146" s="13"/>
      <c r="J146" s="13">
        <v>1</v>
      </c>
      <c r="K146" s="14">
        <v>46.5</v>
      </c>
      <c r="L146" s="14">
        <f t="shared" si="11"/>
        <v>27.9</v>
      </c>
      <c r="M146" s="15">
        <v>63.6</v>
      </c>
      <c r="N146" s="16">
        <f t="shared" si="10"/>
        <v>25.44</v>
      </c>
      <c r="O146" s="17">
        <f t="shared" si="12"/>
        <v>53.34</v>
      </c>
    </row>
    <row r="147" spans="1:15" s="1" customFormat="1" ht="24" customHeight="1">
      <c r="A147" s="12">
        <v>144</v>
      </c>
      <c r="B147" s="19" t="s">
        <v>321</v>
      </c>
      <c r="C147" s="13" t="s">
        <v>322</v>
      </c>
      <c r="D147" s="13" t="s">
        <v>13</v>
      </c>
      <c r="E147" s="13" t="s">
        <v>638</v>
      </c>
      <c r="F147" s="13" t="s">
        <v>254</v>
      </c>
      <c r="G147" s="13" t="s">
        <v>300</v>
      </c>
      <c r="H147" s="13">
        <v>39</v>
      </c>
      <c r="I147" s="13"/>
      <c r="J147" s="13"/>
      <c r="K147" s="14">
        <v>39</v>
      </c>
      <c r="L147" s="14">
        <f t="shared" si="11"/>
        <v>23.4</v>
      </c>
      <c r="M147" s="15">
        <v>73.400000000000006</v>
      </c>
      <c r="N147" s="16">
        <f t="shared" si="10"/>
        <v>29.360000000000003</v>
      </c>
      <c r="O147" s="17">
        <f t="shared" si="12"/>
        <v>52.760000000000005</v>
      </c>
    </row>
    <row r="148" spans="1:15" s="1" customFormat="1" ht="24" customHeight="1">
      <c r="A148" s="12">
        <v>145</v>
      </c>
      <c r="B148" s="13" t="s">
        <v>323</v>
      </c>
      <c r="C148" s="13" t="s">
        <v>324</v>
      </c>
      <c r="D148" s="13" t="s">
        <v>13</v>
      </c>
      <c r="E148" s="13" t="s">
        <v>639</v>
      </c>
      <c r="F148" s="13" t="s">
        <v>254</v>
      </c>
      <c r="G148" s="13" t="s">
        <v>300</v>
      </c>
      <c r="H148" s="13">
        <v>38</v>
      </c>
      <c r="I148" s="13"/>
      <c r="J148" s="13">
        <v>1</v>
      </c>
      <c r="K148" s="14">
        <v>39</v>
      </c>
      <c r="L148" s="14">
        <f t="shared" si="11"/>
        <v>23.4</v>
      </c>
      <c r="M148" s="15">
        <v>36.4</v>
      </c>
      <c r="N148" s="16">
        <f t="shared" si="10"/>
        <v>14.56</v>
      </c>
      <c r="O148" s="17">
        <f t="shared" si="12"/>
        <v>37.96</v>
      </c>
    </row>
    <row r="149" spans="1:15" s="1" customFormat="1" ht="24" customHeight="1">
      <c r="A149" s="12">
        <v>146</v>
      </c>
      <c r="B149" s="19" t="s">
        <v>359</v>
      </c>
      <c r="C149" s="13" t="s">
        <v>360</v>
      </c>
      <c r="D149" s="13" t="s">
        <v>13</v>
      </c>
      <c r="E149" s="13" t="s">
        <v>640</v>
      </c>
      <c r="F149" s="13" t="s">
        <v>327</v>
      </c>
      <c r="G149" s="13" t="s">
        <v>328</v>
      </c>
      <c r="H149" s="13">
        <v>56</v>
      </c>
      <c r="I149" s="13"/>
      <c r="J149" s="13"/>
      <c r="K149" s="14">
        <v>56</v>
      </c>
      <c r="L149" s="14">
        <f t="shared" si="11"/>
        <v>33.6</v>
      </c>
      <c r="M149" s="18" t="s">
        <v>491</v>
      </c>
      <c r="N149" s="16"/>
      <c r="O149" s="17">
        <f t="shared" si="12"/>
        <v>33.6</v>
      </c>
    </row>
    <row r="150" spans="1:15" s="1" customFormat="1" ht="24" customHeight="1">
      <c r="A150" s="12">
        <v>147</v>
      </c>
      <c r="B150" s="13" t="s">
        <v>325</v>
      </c>
      <c r="C150" s="13" t="s">
        <v>326</v>
      </c>
      <c r="D150" s="13" t="s">
        <v>20</v>
      </c>
      <c r="E150" s="13" t="s">
        <v>641</v>
      </c>
      <c r="F150" s="13" t="s">
        <v>327</v>
      </c>
      <c r="G150" s="13" t="s">
        <v>328</v>
      </c>
      <c r="H150" s="13">
        <v>64.5</v>
      </c>
      <c r="I150" s="13"/>
      <c r="J150" s="13">
        <v>1</v>
      </c>
      <c r="K150" s="14">
        <v>65.5</v>
      </c>
      <c r="L150" s="14">
        <f t="shared" si="11"/>
        <v>39.299999999999997</v>
      </c>
      <c r="M150" s="15">
        <v>85.9</v>
      </c>
      <c r="N150" s="16">
        <f t="shared" ref="N150:N181" si="13">M150*0.4</f>
        <v>34.360000000000007</v>
      </c>
      <c r="O150" s="17">
        <f t="shared" ref="O150:O181" si="14">L150+N150</f>
        <v>73.66</v>
      </c>
    </row>
    <row r="151" spans="1:15" s="1" customFormat="1" ht="24" customHeight="1">
      <c r="A151" s="12">
        <v>148</v>
      </c>
      <c r="B151" s="13" t="s">
        <v>331</v>
      </c>
      <c r="C151" s="13" t="s">
        <v>332</v>
      </c>
      <c r="D151" s="13" t="s">
        <v>20</v>
      </c>
      <c r="E151" s="13" t="s">
        <v>642</v>
      </c>
      <c r="F151" s="13" t="s">
        <v>327</v>
      </c>
      <c r="G151" s="13" t="s">
        <v>328</v>
      </c>
      <c r="H151" s="13">
        <v>62.5</v>
      </c>
      <c r="I151" s="13"/>
      <c r="J151" s="13">
        <v>1</v>
      </c>
      <c r="K151" s="14">
        <v>63.5</v>
      </c>
      <c r="L151" s="14">
        <f t="shared" si="11"/>
        <v>38.1</v>
      </c>
      <c r="M151" s="15">
        <v>85.06</v>
      </c>
      <c r="N151" s="16">
        <f t="shared" si="13"/>
        <v>34.024000000000001</v>
      </c>
      <c r="O151" s="17">
        <f t="shared" si="14"/>
        <v>72.123999999999995</v>
      </c>
    </row>
    <row r="152" spans="1:15" s="1" customFormat="1" ht="24" customHeight="1">
      <c r="A152" s="12">
        <v>149</v>
      </c>
      <c r="B152" s="13" t="s">
        <v>329</v>
      </c>
      <c r="C152" s="13" t="s">
        <v>330</v>
      </c>
      <c r="D152" s="13" t="s">
        <v>20</v>
      </c>
      <c r="E152" s="13" t="s">
        <v>643</v>
      </c>
      <c r="F152" s="13" t="s">
        <v>327</v>
      </c>
      <c r="G152" s="13" t="s">
        <v>328</v>
      </c>
      <c r="H152" s="13">
        <v>64</v>
      </c>
      <c r="I152" s="13"/>
      <c r="J152" s="13"/>
      <c r="K152" s="14">
        <v>64</v>
      </c>
      <c r="L152" s="14">
        <f t="shared" si="11"/>
        <v>38.4</v>
      </c>
      <c r="M152" s="15">
        <v>83.16</v>
      </c>
      <c r="N152" s="16">
        <f t="shared" si="13"/>
        <v>33.264000000000003</v>
      </c>
      <c r="O152" s="17">
        <f t="shared" si="14"/>
        <v>71.664000000000001</v>
      </c>
    </row>
    <row r="153" spans="1:15" s="1" customFormat="1" ht="24" customHeight="1">
      <c r="A153" s="12">
        <v>150</v>
      </c>
      <c r="B153" s="13" t="s">
        <v>343</v>
      </c>
      <c r="C153" s="13" t="s">
        <v>344</v>
      </c>
      <c r="D153" s="13" t="s">
        <v>20</v>
      </c>
      <c r="E153" s="13" t="s">
        <v>644</v>
      </c>
      <c r="F153" s="13" t="s">
        <v>327</v>
      </c>
      <c r="G153" s="13" t="s">
        <v>328</v>
      </c>
      <c r="H153" s="13">
        <v>58.5</v>
      </c>
      <c r="I153" s="13"/>
      <c r="J153" s="13">
        <v>1</v>
      </c>
      <c r="K153" s="14">
        <v>59.5</v>
      </c>
      <c r="L153" s="14">
        <f t="shared" si="11"/>
        <v>35.699999999999996</v>
      </c>
      <c r="M153" s="15">
        <v>89.12</v>
      </c>
      <c r="N153" s="16">
        <f t="shared" si="13"/>
        <v>35.648000000000003</v>
      </c>
      <c r="O153" s="17">
        <f t="shared" si="14"/>
        <v>71.347999999999999</v>
      </c>
    </row>
    <row r="154" spans="1:15" s="1" customFormat="1" ht="24" customHeight="1">
      <c r="A154" s="12">
        <v>151</v>
      </c>
      <c r="B154" s="13" t="s">
        <v>335</v>
      </c>
      <c r="C154" s="13" t="s">
        <v>336</v>
      </c>
      <c r="D154" s="13" t="s">
        <v>20</v>
      </c>
      <c r="E154" s="13" t="s">
        <v>645</v>
      </c>
      <c r="F154" s="13" t="s">
        <v>327</v>
      </c>
      <c r="G154" s="13" t="s">
        <v>328</v>
      </c>
      <c r="H154" s="13">
        <v>62</v>
      </c>
      <c r="I154" s="13"/>
      <c r="J154" s="13"/>
      <c r="K154" s="14">
        <v>62</v>
      </c>
      <c r="L154" s="14">
        <f t="shared" si="11"/>
        <v>37.199999999999996</v>
      </c>
      <c r="M154" s="15">
        <v>85.12</v>
      </c>
      <c r="N154" s="16">
        <f t="shared" si="13"/>
        <v>34.048000000000002</v>
      </c>
      <c r="O154" s="17">
        <f t="shared" si="14"/>
        <v>71.24799999999999</v>
      </c>
    </row>
    <row r="155" spans="1:15" s="1" customFormat="1" ht="24" customHeight="1">
      <c r="A155" s="12">
        <v>152</v>
      </c>
      <c r="B155" s="13" t="s">
        <v>333</v>
      </c>
      <c r="C155" s="13" t="s">
        <v>334</v>
      </c>
      <c r="D155" s="13" t="s">
        <v>20</v>
      </c>
      <c r="E155" s="13" t="s">
        <v>646</v>
      </c>
      <c r="F155" s="13" t="s">
        <v>327</v>
      </c>
      <c r="G155" s="13" t="s">
        <v>328</v>
      </c>
      <c r="H155" s="13">
        <v>62.5</v>
      </c>
      <c r="I155" s="13"/>
      <c r="J155" s="13"/>
      <c r="K155" s="14">
        <v>62.5</v>
      </c>
      <c r="L155" s="14">
        <f t="shared" si="11"/>
        <v>37.5</v>
      </c>
      <c r="M155" s="15">
        <v>81.28</v>
      </c>
      <c r="N155" s="16">
        <f t="shared" si="13"/>
        <v>32.512</v>
      </c>
      <c r="O155" s="17">
        <f t="shared" si="14"/>
        <v>70.012</v>
      </c>
    </row>
    <row r="156" spans="1:15" s="1" customFormat="1" ht="24" customHeight="1">
      <c r="A156" s="12">
        <v>153</v>
      </c>
      <c r="B156" s="13" t="s">
        <v>337</v>
      </c>
      <c r="C156" s="13" t="s">
        <v>338</v>
      </c>
      <c r="D156" s="13" t="s">
        <v>20</v>
      </c>
      <c r="E156" s="13" t="s">
        <v>647</v>
      </c>
      <c r="F156" s="13" t="s">
        <v>327</v>
      </c>
      <c r="G156" s="13" t="s">
        <v>328</v>
      </c>
      <c r="H156" s="13">
        <v>61</v>
      </c>
      <c r="I156" s="13"/>
      <c r="J156" s="13">
        <v>1</v>
      </c>
      <c r="K156" s="14">
        <v>62</v>
      </c>
      <c r="L156" s="14">
        <f t="shared" si="11"/>
        <v>37.199999999999996</v>
      </c>
      <c r="M156" s="15">
        <v>81.3</v>
      </c>
      <c r="N156" s="16">
        <f t="shared" si="13"/>
        <v>32.520000000000003</v>
      </c>
      <c r="O156" s="17">
        <f t="shared" si="14"/>
        <v>69.72</v>
      </c>
    </row>
    <row r="157" spans="1:15" s="1" customFormat="1" ht="24" customHeight="1">
      <c r="A157" s="12">
        <v>154</v>
      </c>
      <c r="B157" s="13" t="s">
        <v>341</v>
      </c>
      <c r="C157" s="13" t="s">
        <v>342</v>
      </c>
      <c r="D157" s="13" t="s">
        <v>20</v>
      </c>
      <c r="E157" s="13" t="s">
        <v>648</v>
      </c>
      <c r="F157" s="13" t="s">
        <v>327</v>
      </c>
      <c r="G157" s="13" t="s">
        <v>328</v>
      </c>
      <c r="H157" s="13">
        <v>60</v>
      </c>
      <c r="I157" s="13"/>
      <c r="J157" s="13"/>
      <c r="K157" s="14">
        <v>60</v>
      </c>
      <c r="L157" s="14">
        <f t="shared" si="11"/>
        <v>36</v>
      </c>
      <c r="M157" s="15">
        <v>83.68</v>
      </c>
      <c r="N157" s="16">
        <f t="shared" si="13"/>
        <v>33.472000000000001</v>
      </c>
      <c r="O157" s="17">
        <f t="shared" si="14"/>
        <v>69.472000000000008</v>
      </c>
    </row>
    <row r="158" spans="1:15" s="1" customFormat="1" ht="24" customHeight="1">
      <c r="A158" s="12">
        <v>155</v>
      </c>
      <c r="B158" s="13" t="s">
        <v>349</v>
      </c>
      <c r="C158" s="13" t="s">
        <v>350</v>
      </c>
      <c r="D158" s="13" t="s">
        <v>20</v>
      </c>
      <c r="E158" s="13" t="s">
        <v>649</v>
      </c>
      <c r="F158" s="13" t="s">
        <v>327</v>
      </c>
      <c r="G158" s="13" t="s">
        <v>328</v>
      </c>
      <c r="H158" s="13">
        <v>57</v>
      </c>
      <c r="I158" s="13"/>
      <c r="J158" s="13"/>
      <c r="K158" s="14">
        <v>57</v>
      </c>
      <c r="L158" s="14">
        <f t="shared" si="11"/>
        <v>34.199999999999996</v>
      </c>
      <c r="M158" s="15">
        <v>88.04</v>
      </c>
      <c r="N158" s="16">
        <f t="shared" si="13"/>
        <v>35.216000000000001</v>
      </c>
      <c r="O158" s="17">
        <f t="shared" si="14"/>
        <v>69.415999999999997</v>
      </c>
    </row>
    <row r="159" spans="1:15" s="1" customFormat="1" ht="24" customHeight="1">
      <c r="A159" s="12">
        <v>156</v>
      </c>
      <c r="B159" s="13" t="s">
        <v>345</v>
      </c>
      <c r="C159" s="13" t="s">
        <v>346</v>
      </c>
      <c r="D159" s="13" t="s">
        <v>20</v>
      </c>
      <c r="E159" s="13" t="s">
        <v>650</v>
      </c>
      <c r="F159" s="13" t="s">
        <v>327</v>
      </c>
      <c r="G159" s="13" t="s">
        <v>328</v>
      </c>
      <c r="H159" s="13">
        <v>58</v>
      </c>
      <c r="I159" s="13"/>
      <c r="J159" s="13"/>
      <c r="K159" s="14">
        <v>58</v>
      </c>
      <c r="L159" s="14">
        <f t="shared" si="11"/>
        <v>34.799999999999997</v>
      </c>
      <c r="M159" s="15">
        <v>85.18</v>
      </c>
      <c r="N159" s="16">
        <f t="shared" si="13"/>
        <v>34.072000000000003</v>
      </c>
      <c r="O159" s="17">
        <f t="shared" si="14"/>
        <v>68.872</v>
      </c>
    </row>
    <row r="160" spans="1:15" s="1" customFormat="1" ht="24" customHeight="1">
      <c r="A160" s="12">
        <v>157</v>
      </c>
      <c r="B160" s="13" t="s">
        <v>351</v>
      </c>
      <c r="C160" s="13" t="s">
        <v>352</v>
      </c>
      <c r="D160" s="13" t="s">
        <v>20</v>
      </c>
      <c r="E160" s="13" t="s">
        <v>651</v>
      </c>
      <c r="F160" s="13" t="s">
        <v>327</v>
      </c>
      <c r="G160" s="13" t="s">
        <v>328</v>
      </c>
      <c r="H160" s="13">
        <v>55.5</v>
      </c>
      <c r="I160" s="13"/>
      <c r="J160" s="13">
        <v>1</v>
      </c>
      <c r="K160" s="14">
        <v>56.5</v>
      </c>
      <c r="L160" s="14">
        <f t="shared" si="11"/>
        <v>33.9</v>
      </c>
      <c r="M160" s="15">
        <v>87.36</v>
      </c>
      <c r="N160" s="16">
        <f t="shared" si="13"/>
        <v>34.944000000000003</v>
      </c>
      <c r="O160" s="17">
        <f t="shared" si="14"/>
        <v>68.843999999999994</v>
      </c>
    </row>
    <row r="161" spans="1:15" s="1" customFormat="1" ht="24" customHeight="1">
      <c r="A161" s="12">
        <v>158</v>
      </c>
      <c r="B161" s="13" t="s">
        <v>347</v>
      </c>
      <c r="C161" s="13" t="s">
        <v>348</v>
      </c>
      <c r="D161" s="13" t="s">
        <v>20</v>
      </c>
      <c r="E161" s="13" t="s">
        <v>652</v>
      </c>
      <c r="F161" s="13" t="s">
        <v>327</v>
      </c>
      <c r="G161" s="13" t="s">
        <v>328</v>
      </c>
      <c r="H161" s="13">
        <v>58</v>
      </c>
      <c r="I161" s="13"/>
      <c r="J161" s="13"/>
      <c r="K161" s="14">
        <v>58</v>
      </c>
      <c r="L161" s="14">
        <f t="shared" si="11"/>
        <v>34.799999999999997</v>
      </c>
      <c r="M161" s="15">
        <v>85.04</v>
      </c>
      <c r="N161" s="16">
        <f t="shared" si="13"/>
        <v>34.016000000000005</v>
      </c>
      <c r="O161" s="17">
        <f t="shared" si="14"/>
        <v>68.816000000000003</v>
      </c>
    </row>
    <row r="162" spans="1:15" s="1" customFormat="1" ht="24" customHeight="1">
      <c r="A162" s="12">
        <v>159</v>
      </c>
      <c r="B162" s="13" t="s">
        <v>339</v>
      </c>
      <c r="C162" s="13" t="s">
        <v>340</v>
      </c>
      <c r="D162" s="13" t="s">
        <v>20</v>
      </c>
      <c r="E162" s="13" t="s">
        <v>653</v>
      </c>
      <c r="F162" s="13" t="s">
        <v>327</v>
      </c>
      <c r="G162" s="13" t="s">
        <v>328</v>
      </c>
      <c r="H162" s="13">
        <v>59.5</v>
      </c>
      <c r="I162" s="13"/>
      <c r="J162" s="13">
        <v>1</v>
      </c>
      <c r="K162" s="14">
        <v>60.5</v>
      </c>
      <c r="L162" s="14">
        <f t="shared" si="11"/>
        <v>36.299999999999997</v>
      </c>
      <c r="M162" s="15">
        <v>79.62</v>
      </c>
      <c r="N162" s="16">
        <f t="shared" si="13"/>
        <v>31.848000000000003</v>
      </c>
      <c r="O162" s="17">
        <f t="shared" si="14"/>
        <v>68.147999999999996</v>
      </c>
    </row>
    <row r="163" spans="1:15" s="1" customFormat="1" ht="24" customHeight="1">
      <c r="A163" s="12">
        <v>160</v>
      </c>
      <c r="B163" s="13" t="s">
        <v>369</v>
      </c>
      <c r="C163" s="13" t="s">
        <v>370</v>
      </c>
      <c r="D163" s="13" t="s">
        <v>13</v>
      </c>
      <c r="E163" s="13" t="s">
        <v>654</v>
      </c>
      <c r="F163" s="13" t="s">
        <v>327</v>
      </c>
      <c r="G163" s="13" t="s">
        <v>328</v>
      </c>
      <c r="H163" s="13">
        <v>52.5</v>
      </c>
      <c r="I163" s="13"/>
      <c r="J163" s="13">
        <v>1</v>
      </c>
      <c r="K163" s="14">
        <v>53.5</v>
      </c>
      <c r="L163" s="14">
        <f t="shared" si="11"/>
        <v>32.1</v>
      </c>
      <c r="M163" s="15">
        <v>89.34</v>
      </c>
      <c r="N163" s="16">
        <f t="shared" si="13"/>
        <v>35.736000000000004</v>
      </c>
      <c r="O163" s="17">
        <f t="shared" si="14"/>
        <v>67.836000000000013</v>
      </c>
    </row>
    <row r="164" spans="1:15" s="1" customFormat="1" ht="24" customHeight="1">
      <c r="A164" s="12">
        <v>161</v>
      </c>
      <c r="B164" s="13" t="s">
        <v>353</v>
      </c>
      <c r="C164" s="13" t="s">
        <v>354</v>
      </c>
      <c r="D164" s="13" t="s">
        <v>20</v>
      </c>
      <c r="E164" s="13" t="s">
        <v>655</v>
      </c>
      <c r="F164" s="13" t="s">
        <v>327</v>
      </c>
      <c r="G164" s="13" t="s">
        <v>328</v>
      </c>
      <c r="H164" s="13">
        <v>56.5</v>
      </c>
      <c r="I164" s="13"/>
      <c r="J164" s="13"/>
      <c r="K164" s="14">
        <v>56.5</v>
      </c>
      <c r="L164" s="14">
        <f t="shared" si="11"/>
        <v>33.9</v>
      </c>
      <c r="M164" s="15">
        <v>83.36</v>
      </c>
      <c r="N164" s="16">
        <f t="shared" si="13"/>
        <v>33.344000000000001</v>
      </c>
      <c r="O164" s="17">
        <f t="shared" si="14"/>
        <v>67.244</v>
      </c>
    </row>
    <row r="165" spans="1:15" s="1" customFormat="1" ht="24" customHeight="1">
      <c r="A165" s="12">
        <v>162</v>
      </c>
      <c r="B165" s="13" t="s">
        <v>361</v>
      </c>
      <c r="C165" s="13" t="s">
        <v>362</v>
      </c>
      <c r="D165" s="13" t="s">
        <v>20</v>
      </c>
      <c r="E165" s="13" t="s">
        <v>656</v>
      </c>
      <c r="F165" s="13" t="s">
        <v>327</v>
      </c>
      <c r="G165" s="13" t="s">
        <v>328</v>
      </c>
      <c r="H165" s="13">
        <v>54.5</v>
      </c>
      <c r="I165" s="13"/>
      <c r="J165" s="13">
        <v>1</v>
      </c>
      <c r="K165" s="14">
        <v>55.5</v>
      </c>
      <c r="L165" s="14">
        <f t="shared" si="11"/>
        <v>33.299999999999997</v>
      </c>
      <c r="M165" s="15">
        <v>84.28</v>
      </c>
      <c r="N165" s="16">
        <f t="shared" si="13"/>
        <v>33.712000000000003</v>
      </c>
      <c r="O165" s="17">
        <f t="shared" si="14"/>
        <v>67.012</v>
      </c>
    </row>
    <row r="166" spans="1:15" s="1" customFormat="1" ht="24" customHeight="1">
      <c r="A166" s="12">
        <v>163</v>
      </c>
      <c r="B166" s="13" t="s">
        <v>355</v>
      </c>
      <c r="C166" s="13" t="s">
        <v>356</v>
      </c>
      <c r="D166" s="13" t="s">
        <v>20</v>
      </c>
      <c r="E166" s="13" t="s">
        <v>657</v>
      </c>
      <c r="F166" s="13" t="s">
        <v>327</v>
      </c>
      <c r="G166" s="13" t="s">
        <v>328</v>
      </c>
      <c r="H166" s="13">
        <v>55.5</v>
      </c>
      <c r="I166" s="13"/>
      <c r="J166" s="13">
        <v>1</v>
      </c>
      <c r="K166" s="14">
        <v>56.5</v>
      </c>
      <c r="L166" s="14">
        <f t="shared" si="11"/>
        <v>33.9</v>
      </c>
      <c r="M166" s="15">
        <v>82.24</v>
      </c>
      <c r="N166" s="16">
        <f t="shared" si="13"/>
        <v>32.896000000000001</v>
      </c>
      <c r="O166" s="17">
        <f t="shared" si="14"/>
        <v>66.795999999999992</v>
      </c>
    </row>
    <row r="167" spans="1:15" s="1" customFormat="1" ht="24" customHeight="1">
      <c r="A167" s="12">
        <v>164</v>
      </c>
      <c r="B167" s="13" t="s">
        <v>365</v>
      </c>
      <c r="C167" s="13" t="s">
        <v>366</v>
      </c>
      <c r="D167" s="13" t="s">
        <v>20</v>
      </c>
      <c r="E167" s="13" t="s">
        <v>658</v>
      </c>
      <c r="F167" s="13" t="s">
        <v>327</v>
      </c>
      <c r="G167" s="13" t="s">
        <v>328</v>
      </c>
      <c r="H167" s="13">
        <v>54</v>
      </c>
      <c r="I167" s="13"/>
      <c r="J167" s="13">
        <v>1</v>
      </c>
      <c r="K167" s="14">
        <v>55</v>
      </c>
      <c r="L167" s="14">
        <f t="shared" si="11"/>
        <v>33</v>
      </c>
      <c r="M167" s="15">
        <v>82.3</v>
      </c>
      <c r="N167" s="16">
        <f t="shared" si="13"/>
        <v>32.92</v>
      </c>
      <c r="O167" s="17">
        <f t="shared" si="14"/>
        <v>65.92</v>
      </c>
    </row>
    <row r="168" spans="1:15" s="1" customFormat="1" ht="24" customHeight="1">
      <c r="A168" s="12">
        <v>165</v>
      </c>
      <c r="B168" s="13" t="s">
        <v>363</v>
      </c>
      <c r="C168" s="13" t="s">
        <v>364</v>
      </c>
      <c r="D168" s="13" t="s">
        <v>20</v>
      </c>
      <c r="E168" s="13" t="s">
        <v>659</v>
      </c>
      <c r="F168" s="13" t="s">
        <v>327</v>
      </c>
      <c r="G168" s="13" t="s">
        <v>328</v>
      </c>
      <c r="H168" s="13">
        <v>55</v>
      </c>
      <c r="I168" s="13"/>
      <c r="J168" s="13"/>
      <c r="K168" s="14">
        <v>55</v>
      </c>
      <c r="L168" s="14">
        <f t="shared" si="11"/>
        <v>33</v>
      </c>
      <c r="M168" s="15">
        <v>81.22</v>
      </c>
      <c r="N168" s="16">
        <f t="shared" si="13"/>
        <v>32.488</v>
      </c>
      <c r="O168" s="17">
        <f t="shared" si="14"/>
        <v>65.488</v>
      </c>
    </row>
    <row r="169" spans="1:15" s="1" customFormat="1" ht="24" customHeight="1">
      <c r="A169" s="12">
        <v>166</v>
      </c>
      <c r="B169" s="13" t="s">
        <v>357</v>
      </c>
      <c r="C169" s="13" t="s">
        <v>358</v>
      </c>
      <c r="D169" s="13" t="s">
        <v>20</v>
      </c>
      <c r="E169" s="13" t="s">
        <v>660</v>
      </c>
      <c r="F169" s="13" t="s">
        <v>327</v>
      </c>
      <c r="G169" s="13" t="s">
        <v>328</v>
      </c>
      <c r="H169" s="13">
        <v>55</v>
      </c>
      <c r="I169" s="13"/>
      <c r="J169" s="13">
        <v>1</v>
      </c>
      <c r="K169" s="14">
        <v>56</v>
      </c>
      <c r="L169" s="14">
        <f t="shared" si="11"/>
        <v>33.6</v>
      </c>
      <c r="M169" s="15">
        <v>79.64</v>
      </c>
      <c r="N169" s="16">
        <f t="shared" si="13"/>
        <v>31.856000000000002</v>
      </c>
      <c r="O169" s="17">
        <f t="shared" si="14"/>
        <v>65.456000000000003</v>
      </c>
    </row>
    <row r="170" spans="1:15" s="1" customFormat="1" ht="24" customHeight="1">
      <c r="A170" s="12">
        <v>167</v>
      </c>
      <c r="B170" s="13" t="s">
        <v>367</v>
      </c>
      <c r="C170" s="13" t="s">
        <v>368</v>
      </c>
      <c r="D170" s="13" t="s">
        <v>20</v>
      </c>
      <c r="E170" s="13" t="s">
        <v>661</v>
      </c>
      <c r="F170" s="13" t="s">
        <v>327</v>
      </c>
      <c r="G170" s="13" t="s">
        <v>328</v>
      </c>
      <c r="H170" s="13">
        <v>54</v>
      </c>
      <c r="I170" s="13"/>
      <c r="J170" s="13"/>
      <c r="K170" s="14">
        <v>54</v>
      </c>
      <c r="L170" s="14">
        <f t="shared" si="11"/>
        <v>32.4</v>
      </c>
      <c r="M170" s="15">
        <v>80.34</v>
      </c>
      <c r="N170" s="16">
        <f t="shared" si="13"/>
        <v>32.136000000000003</v>
      </c>
      <c r="O170" s="17">
        <f t="shared" si="14"/>
        <v>64.536000000000001</v>
      </c>
    </row>
    <row r="171" spans="1:15" s="1" customFormat="1" ht="24" customHeight="1">
      <c r="A171" s="12">
        <v>168</v>
      </c>
      <c r="B171" s="13" t="s">
        <v>371</v>
      </c>
      <c r="C171" s="13" t="s">
        <v>372</v>
      </c>
      <c r="D171" s="13" t="s">
        <v>20</v>
      </c>
      <c r="E171" s="13" t="s">
        <v>662</v>
      </c>
      <c r="F171" s="13" t="s">
        <v>327</v>
      </c>
      <c r="G171" s="13" t="s">
        <v>328</v>
      </c>
      <c r="H171" s="13">
        <v>53</v>
      </c>
      <c r="I171" s="13"/>
      <c r="J171" s="13"/>
      <c r="K171" s="14">
        <v>53</v>
      </c>
      <c r="L171" s="14">
        <f t="shared" si="11"/>
        <v>31.799999999999997</v>
      </c>
      <c r="M171" s="15">
        <v>78.72</v>
      </c>
      <c r="N171" s="16">
        <f t="shared" si="13"/>
        <v>31.488</v>
      </c>
      <c r="O171" s="17">
        <f t="shared" si="14"/>
        <v>63.287999999999997</v>
      </c>
    </row>
    <row r="172" spans="1:15" s="1" customFormat="1" ht="24" customHeight="1">
      <c r="A172" s="12">
        <v>169</v>
      </c>
      <c r="B172" s="13" t="s">
        <v>373</v>
      </c>
      <c r="C172" s="13" t="s">
        <v>374</v>
      </c>
      <c r="D172" s="13" t="s">
        <v>13</v>
      </c>
      <c r="E172" s="13" t="s">
        <v>663</v>
      </c>
      <c r="F172" s="13" t="s">
        <v>327</v>
      </c>
      <c r="G172" s="13" t="s">
        <v>375</v>
      </c>
      <c r="H172" s="13">
        <v>65</v>
      </c>
      <c r="I172" s="13"/>
      <c r="J172" s="13">
        <v>1</v>
      </c>
      <c r="K172" s="14">
        <v>66</v>
      </c>
      <c r="L172" s="14">
        <f t="shared" si="11"/>
        <v>39.6</v>
      </c>
      <c r="M172" s="15">
        <v>87.94</v>
      </c>
      <c r="N172" s="16">
        <f t="shared" si="13"/>
        <v>35.176000000000002</v>
      </c>
      <c r="O172" s="17">
        <f t="shared" si="14"/>
        <v>74.77600000000001</v>
      </c>
    </row>
    <row r="173" spans="1:15" s="1" customFormat="1" ht="24" customHeight="1">
      <c r="A173" s="12">
        <v>170</v>
      </c>
      <c r="B173" s="13" t="s">
        <v>378</v>
      </c>
      <c r="C173" s="13" t="s">
        <v>379</v>
      </c>
      <c r="D173" s="13" t="s">
        <v>13</v>
      </c>
      <c r="E173" s="13" t="s">
        <v>664</v>
      </c>
      <c r="F173" s="13" t="s">
        <v>327</v>
      </c>
      <c r="G173" s="13" t="s">
        <v>375</v>
      </c>
      <c r="H173" s="13">
        <v>58.5</v>
      </c>
      <c r="I173" s="13"/>
      <c r="J173" s="13"/>
      <c r="K173" s="14">
        <v>58.5</v>
      </c>
      <c r="L173" s="14">
        <f t="shared" si="11"/>
        <v>35.1</v>
      </c>
      <c r="M173" s="15">
        <v>84.2</v>
      </c>
      <c r="N173" s="16">
        <f t="shared" si="13"/>
        <v>33.68</v>
      </c>
      <c r="O173" s="17">
        <f t="shared" si="14"/>
        <v>68.78</v>
      </c>
    </row>
    <row r="174" spans="1:15" s="1" customFormat="1" ht="24" customHeight="1">
      <c r="A174" s="12">
        <v>171</v>
      </c>
      <c r="B174" s="13" t="s">
        <v>376</v>
      </c>
      <c r="C174" s="13" t="s">
        <v>377</v>
      </c>
      <c r="D174" s="13" t="s">
        <v>20</v>
      </c>
      <c r="E174" s="13" t="s">
        <v>665</v>
      </c>
      <c r="F174" s="13" t="s">
        <v>327</v>
      </c>
      <c r="G174" s="13" t="s">
        <v>375</v>
      </c>
      <c r="H174" s="13">
        <v>58</v>
      </c>
      <c r="I174" s="13"/>
      <c r="J174" s="13">
        <v>1</v>
      </c>
      <c r="K174" s="14">
        <v>59</v>
      </c>
      <c r="L174" s="14">
        <f t="shared" si="11"/>
        <v>35.4</v>
      </c>
      <c r="M174" s="15">
        <v>80.16</v>
      </c>
      <c r="N174" s="16">
        <f t="shared" si="13"/>
        <v>32.064</v>
      </c>
      <c r="O174" s="17">
        <f t="shared" si="14"/>
        <v>67.463999999999999</v>
      </c>
    </row>
    <row r="175" spans="1:15" s="1" customFormat="1" ht="24" customHeight="1">
      <c r="A175" s="12">
        <v>172</v>
      </c>
      <c r="B175" s="13" t="s">
        <v>380</v>
      </c>
      <c r="C175" s="13" t="s">
        <v>381</v>
      </c>
      <c r="D175" s="13" t="s">
        <v>20</v>
      </c>
      <c r="E175" s="13" t="s">
        <v>666</v>
      </c>
      <c r="F175" s="13" t="s">
        <v>327</v>
      </c>
      <c r="G175" s="13" t="s">
        <v>375</v>
      </c>
      <c r="H175" s="13">
        <v>56</v>
      </c>
      <c r="I175" s="13"/>
      <c r="J175" s="13">
        <v>1</v>
      </c>
      <c r="K175" s="14">
        <v>57</v>
      </c>
      <c r="L175" s="14">
        <f t="shared" si="11"/>
        <v>34.199999999999996</v>
      </c>
      <c r="M175" s="15">
        <v>80.3</v>
      </c>
      <c r="N175" s="16">
        <f t="shared" si="13"/>
        <v>32.119999999999997</v>
      </c>
      <c r="O175" s="17">
        <f t="shared" si="14"/>
        <v>66.319999999999993</v>
      </c>
    </row>
    <row r="176" spans="1:15" s="1" customFormat="1" ht="24" customHeight="1">
      <c r="A176" s="12">
        <v>173</v>
      </c>
      <c r="B176" s="13" t="s">
        <v>384</v>
      </c>
      <c r="C176" s="13" t="s">
        <v>385</v>
      </c>
      <c r="D176" s="13" t="s">
        <v>20</v>
      </c>
      <c r="E176" s="13" t="s">
        <v>667</v>
      </c>
      <c r="F176" s="13" t="s">
        <v>327</v>
      </c>
      <c r="G176" s="13" t="s">
        <v>375</v>
      </c>
      <c r="H176" s="13">
        <v>49</v>
      </c>
      <c r="I176" s="13"/>
      <c r="J176" s="13"/>
      <c r="K176" s="14">
        <v>49</v>
      </c>
      <c r="L176" s="14">
        <f t="shared" si="11"/>
        <v>29.4</v>
      </c>
      <c r="M176" s="15">
        <v>92.22</v>
      </c>
      <c r="N176" s="16">
        <f t="shared" si="13"/>
        <v>36.887999999999998</v>
      </c>
      <c r="O176" s="17">
        <f t="shared" si="14"/>
        <v>66.287999999999997</v>
      </c>
    </row>
    <row r="177" spans="1:15" s="1" customFormat="1" ht="24" customHeight="1">
      <c r="A177" s="12">
        <v>174</v>
      </c>
      <c r="B177" s="13" t="s">
        <v>386</v>
      </c>
      <c r="C177" s="13" t="s">
        <v>387</v>
      </c>
      <c r="D177" s="13" t="s">
        <v>20</v>
      </c>
      <c r="E177" s="13" t="s">
        <v>668</v>
      </c>
      <c r="F177" s="13" t="s">
        <v>327</v>
      </c>
      <c r="G177" s="13" t="s">
        <v>375</v>
      </c>
      <c r="H177" s="13">
        <v>47.5</v>
      </c>
      <c r="I177" s="13"/>
      <c r="J177" s="13">
        <v>1</v>
      </c>
      <c r="K177" s="14">
        <v>48.5</v>
      </c>
      <c r="L177" s="14">
        <f t="shared" si="11"/>
        <v>29.099999999999998</v>
      </c>
      <c r="M177" s="15">
        <v>82.86</v>
      </c>
      <c r="N177" s="16">
        <f t="shared" si="13"/>
        <v>33.143999999999998</v>
      </c>
      <c r="O177" s="17">
        <f t="shared" si="14"/>
        <v>62.244</v>
      </c>
    </row>
    <row r="178" spans="1:15" s="1" customFormat="1" ht="24" customHeight="1">
      <c r="A178" s="12">
        <v>175</v>
      </c>
      <c r="B178" s="13" t="s">
        <v>394</v>
      </c>
      <c r="C178" s="13" t="s">
        <v>395</v>
      </c>
      <c r="D178" s="13" t="s">
        <v>20</v>
      </c>
      <c r="E178" s="13" t="s">
        <v>669</v>
      </c>
      <c r="F178" s="13" t="s">
        <v>327</v>
      </c>
      <c r="G178" s="13" t="s">
        <v>375</v>
      </c>
      <c r="H178" s="13">
        <v>41.5</v>
      </c>
      <c r="I178" s="13"/>
      <c r="J178" s="13"/>
      <c r="K178" s="14">
        <v>41.5</v>
      </c>
      <c r="L178" s="14">
        <f t="shared" si="11"/>
        <v>24.9</v>
      </c>
      <c r="M178" s="15">
        <v>93.22</v>
      </c>
      <c r="N178" s="16">
        <f t="shared" si="13"/>
        <v>37.288000000000004</v>
      </c>
      <c r="O178" s="17">
        <f t="shared" si="14"/>
        <v>62.188000000000002</v>
      </c>
    </row>
    <row r="179" spans="1:15" s="1" customFormat="1" ht="24" customHeight="1">
      <c r="A179" s="12">
        <v>176</v>
      </c>
      <c r="B179" s="13" t="s">
        <v>382</v>
      </c>
      <c r="C179" s="13" t="s">
        <v>383</v>
      </c>
      <c r="D179" s="13" t="s">
        <v>20</v>
      </c>
      <c r="E179" s="13" t="s">
        <v>670</v>
      </c>
      <c r="F179" s="13" t="s">
        <v>327</v>
      </c>
      <c r="G179" s="13" t="s">
        <v>375</v>
      </c>
      <c r="H179" s="13">
        <v>49</v>
      </c>
      <c r="I179" s="13"/>
      <c r="J179" s="13">
        <v>1</v>
      </c>
      <c r="K179" s="14">
        <v>50</v>
      </c>
      <c r="L179" s="14">
        <f t="shared" si="11"/>
        <v>30</v>
      </c>
      <c r="M179" s="15">
        <v>80.180000000000007</v>
      </c>
      <c r="N179" s="16">
        <f t="shared" si="13"/>
        <v>32.072000000000003</v>
      </c>
      <c r="O179" s="17">
        <f t="shared" si="14"/>
        <v>62.072000000000003</v>
      </c>
    </row>
    <row r="180" spans="1:15" s="1" customFormat="1" ht="24" customHeight="1">
      <c r="A180" s="12">
        <v>177</v>
      </c>
      <c r="B180" s="13" t="s">
        <v>390</v>
      </c>
      <c r="C180" s="13" t="s">
        <v>391</v>
      </c>
      <c r="D180" s="13" t="s">
        <v>20</v>
      </c>
      <c r="E180" s="13" t="s">
        <v>671</v>
      </c>
      <c r="F180" s="13" t="s">
        <v>327</v>
      </c>
      <c r="G180" s="13" t="s">
        <v>375</v>
      </c>
      <c r="H180" s="13">
        <v>44</v>
      </c>
      <c r="I180" s="13"/>
      <c r="J180" s="13">
        <v>1</v>
      </c>
      <c r="K180" s="14">
        <v>45</v>
      </c>
      <c r="L180" s="14">
        <f t="shared" si="11"/>
        <v>27</v>
      </c>
      <c r="M180" s="15">
        <v>87.6</v>
      </c>
      <c r="N180" s="16">
        <f t="shared" si="13"/>
        <v>35.04</v>
      </c>
      <c r="O180" s="17">
        <f t="shared" si="14"/>
        <v>62.04</v>
      </c>
    </row>
    <row r="181" spans="1:15" s="1" customFormat="1" ht="24" customHeight="1">
      <c r="A181" s="12">
        <v>178</v>
      </c>
      <c r="B181" s="13" t="s">
        <v>388</v>
      </c>
      <c r="C181" s="13" t="s">
        <v>389</v>
      </c>
      <c r="D181" s="13" t="s">
        <v>20</v>
      </c>
      <c r="E181" s="13" t="s">
        <v>672</v>
      </c>
      <c r="F181" s="13" t="s">
        <v>327</v>
      </c>
      <c r="G181" s="13" t="s">
        <v>375</v>
      </c>
      <c r="H181" s="13">
        <v>46</v>
      </c>
      <c r="I181" s="13"/>
      <c r="J181" s="13">
        <v>1</v>
      </c>
      <c r="K181" s="14">
        <v>47</v>
      </c>
      <c r="L181" s="14">
        <f t="shared" si="11"/>
        <v>28.2</v>
      </c>
      <c r="M181" s="15">
        <v>80.599999999999994</v>
      </c>
      <c r="N181" s="16">
        <f t="shared" si="13"/>
        <v>32.24</v>
      </c>
      <c r="O181" s="17">
        <f t="shared" si="14"/>
        <v>60.44</v>
      </c>
    </row>
    <row r="182" spans="1:15" s="1" customFormat="1" ht="24" customHeight="1">
      <c r="A182" s="12">
        <v>179</v>
      </c>
      <c r="B182" s="13" t="s">
        <v>396</v>
      </c>
      <c r="C182" s="13" t="s">
        <v>397</v>
      </c>
      <c r="D182" s="13" t="s">
        <v>20</v>
      </c>
      <c r="E182" s="13" t="s">
        <v>673</v>
      </c>
      <c r="F182" s="13" t="s">
        <v>327</v>
      </c>
      <c r="G182" s="13" t="s">
        <v>375</v>
      </c>
      <c r="H182" s="13">
        <v>38.5</v>
      </c>
      <c r="I182" s="13"/>
      <c r="J182" s="13">
        <v>1</v>
      </c>
      <c r="K182" s="14">
        <v>39.5</v>
      </c>
      <c r="L182" s="14">
        <f t="shared" si="11"/>
        <v>23.7</v>
      </c>
      <c r="M182" s="15">
        <v>76.06</v>
      </c>
      <c r="N182" s="16">
        <f t="shared" ref="N182:N213" si="15">M182*0.4</f>
        <v>30.424000000000003</v>
      </c>
      <c r="O182" s="17">
        <f t="shared" ref="O182:O213" si="16">L182+N182</f>
        <v>54.124000000000002</v>
      </c>
    </row>
    <row r="183" spans="1:15" s="1" customFormat="1" ht="24" customHeight="1">
      <c r="A183" s="12">
        <v>180</v>
      </c>
      <c r="B183" s="13" t="s">
        <v>392</v>
      </c>
      <c r="C183" s="13" t="s">
        <v>393</v>
      </c>
      <c r="D183" s="13" t="s">
        <v>20</v>
      </c>
      <c r="E183" s="13" t="s">
        <v>674</v>
      </c>
      <c r="F183" s="13" t="s">
        <v>327</v>
      </c>
      <c r="G183" s="13" t="s">
        <v>375</v>
      </c>
      <c r="H183" s="13">
        <v>42</v>
      </c>
      <c r="I183" s="13"/>
      <c r="J183" s="13">
        <v>1</v>
      </c>
      <c r="K183" s="14">
        <v>43</v>
      </c>
      <c r="L183" s="14">
        <f t="shared" si="11"/>
        <v>25.8</v>
      </c>
      <c r="M183" s="18">
        <v>0</v>
      </c>
      <c r="N183" s="16">
        <f t="shared" si="15"/>
        <v>0</v>
      </c>
      <c r="O183" s="17">
        <f t="shared" si="16"/>
        <v>25.8</v>
      </c>
    </row>
    <row r="184" spans="1:15" s="1" customFormat="1" ht="24" customHeight="1">
      <c r="A184" s="12">
        <v>181</v>
      </c>
      <c r="B184" s="13" t="s">
        <v>398</v>
      </c>
      <c r="C184" s="13" t="s">
        <v>399</v>
      </c>
      <c r="D184" s="13" t="s">
        <v>20</v>
      </c>
      <c r="E184" s="13" t="s">
        <v>675</v>
      </c>
      <c r="F184" s="13" t="s">
        <v>400</v>
      </c>
      <c r="G184" s="13" t="s">
        <v>401</v>
      </c>
      <c r="H184" s="13">
        <v>67</v>
      </c>
      <c r="I184" s="13"/>
      <c r="J184" s="13"/>
      <c r="K184" s="14">
        <v>67</v>
      </c>
      <c r="L184" s="14">
        <f t="shared" si="11"/>
        <v>40.199999999999996</v>
      </c>
      <c r="M184" s="15">
        <v>75.400000000000006</v>
      </c>
      <c r="N184" s="16">
        <f t="shared" si="15"/>
        <v>30.160000000000004</v>
      </c>
      <c r="O184" s="17">
        <f t="shared" si="16"/>
        <v>70.36</v>
      </c>
    </row>
    <row r="185" spans="1:15" s="1" customFormat="1" ht="24" customHeight="1">
      <c r="A185" s="12">
        <v>182</v>
      </c>
      <c r="B185" s="13" t="s">
        <v>404</v>
      </c>
      <c r="C185" s="13" t="s">
        <v>405</v>
      </c>
      <c r="D185" s="13" t="s">
        <v>13</v>
      </c>
      <c r="E185" s="13" t="s">
        <v>676</v>
      </c>
      <c r="F185" s="13" t="s">
        <v>400</v>
      </c>
      <c r="G185" s="13" t="s">
        <v>401</v>
      </c>
      <c r="H185" s="13">
        <v>63</v>
      </c>
      <c r="I185" s="13"/>
      <c r="J185" s="13"/>
      <c r="K185" s="14">
        <v>63</v>
      </c>
      <c r="L185" s="14">
        <f t="shared" si="11"/>
        <v>37.799999999999997</v>
      </c>
      <c r="M185" s="15">
        <v>80.2</v>
      </c>
      <c r="N185" s="16">
        <f t="shared" si="15"/>
        <v>32.080000000000005</v>
      </c>
      <c r="O185" s="17">
        <f t="shared" si="16"/>
        <v>69.88</v>
      </c>
    </row>
    <row r="186" spans="1:15" s="1" customFormat="1" ht="24" customHeight="1">
      <c r="A186" s="12">
        <v>183</v>
      </c>
      <c r="B186" s="13" t="s">
        <v>406</v>
      </c>
      <c r="C186" s="13" t="s">
        <v>407</v>
      </c>
      <c r="D186" s="13" t="s">
        <v>20</v>
      </c>
      <c r="E186" s="13" t="s">
        <v>677</v>
      </c>
      <c r="F186" s="13" t="s">
        <v>400</v>
      </c>
      <c r="G186" s="13" t="s">
        <v>401</v>
      </c>
      <c r="H186" s="13">
        <v>62</v>
      </c>
      <c r="I186" s="13"/>
      <c r="J186" s="13"/>
      <c r="K186" s="14">
        <v>62</v>
      </c>
      <c r="L186" s="14">
        <f t="shared" si="11"/>
        <v>37.199999999999996</v>
      </c>
      <c r="M186" s="15">
        <v>75.599999999999994</v>
      </c>
      <c r="N186" s="16">
        <f t="shared" si="15"/>
        <v>30.24</v>
      </c>
      <c r="O186" s="17">
        <f t="shared" si="16"/>
        <v>67.44</v>
      </c>
    </row>
    <row r="187" spans="1:15" s="1" customFormat="1" ht="24" customHeight="1">
      <c r="A187" s="12">
        <v>184</v>
      </c>
      <c r="B187" s="13" t="s">
        <v>420</v>
      </c>
      <c r="C187" s="13" t="s">
        <v>421</v>
      </c>
      <c r="D187" s="13" t="s">
        <v>13</v>
      </c>
      <c r="E187" s="13" t="s">
        <v>678</v>
      </c>
      <c r="F187" s="13" t="s">
        <v>400</v>
      </c>
      <c r="G187" s="13" t="s">
        <v>401</v>
      </c>
      <c r="H187" s="13">
        <v>57</v>
      </c>
      <c r="I187" s="13"/>
      <c r="J187" s="13"/>
      <c r="K187" s="14">
        <v>57</v>
      </c>
      <c r="L187" s="14">
        <f t="shared" si="11"/>
        <v>34.199999999999996</v>
      </c>
      <c r="M187" s="15">
        <v>81.400000000000006</v>
      </c>
      <c r="N187" s="16">
        <f t="shared" si="15"/>
        <v>32.56</v>
      </c>
      <c r="O187" s="17">
        <f t="shared" si="16"/>
        <v>66.759999999999991</v>
      </c>
    </row>
    <row r="188" spans="1:15" s="1" customFormat="1" ht="24" customHeight="1">
      <c r="A188" s="12">
        <v>185</v>
      </c>
      <c r="B188" s="13" t="s">
        <v>402</v>
      </c>
      <c r="C188" s="13" t="s">
        <v>403</v>
      </c>
      <c r="D188" s="13" t="s">
        <v>20</v>
      </c>
      <c r="E188" s="13" t="s">
        <v>679</v>
      </c>
      <c r="F188" s="13" t="s">
        <v>400</v>
      </c>
      <c r="G188" s="13" t="s">
        <v>401</v>
      </c>
      <c r="H188" s="13">
        <v>64.5</v>
      </c>
      <c r="I188" s="13"/>
      <c r="J188" s="13"/>
      <c r="K188" s="14">
        <v>64.5</v>
      </c>
      <c r="L188" s="14">
        <f t="shared" si="11"/>
        <v>38.699999999999996</v>
      </c>
      <c r="M188" s="15">
        <v>70</v>
      </c>
      <c r="N188" s="16">
        <f t="shared" si="15"/>
        <v>28</v>
      </c>
      <c r="O188" s="17">
        <f t="shared" si="16"/>
        <v>66.699999999999989</v>
      </c>
    </row>
    <row r="189" spans="1:15" s="1" customFormat="1" ht="24" customHeight="1">
      <c r="A189" s="12">
        <v>186</v>
      </c>
      <c r="B189" s="13" t="s">
        <v>414</v>
      </c>
      <c r="C189" s="13" t="s">
        <v>415</v>
      </c>
      <c r="D189" s="13" t="s">
        <v>13</v>
      </c>
      <c r="E189" s="13" t="s">
        <v>680</v>
      </c>
      <c r="F189" s="13" t="s">
        <v>400</v>
      </c>
      <c r="G189" s="13" t="s">
        <v>401</v>
      </c>
      <c r="H189" s="13">
        <v>58.5</v>
      </c>
      <c r="I189" s="13"/>
      <c r="J189" s="13"/>
      <c r="K189" s="14">
        <v>58.5</v>
      </c>
      <c r="L189" s="14">
        <f t="shared" si="11"/>
        <v>35.1</v>
      </c>
      <c r="M189" s="15">
        <v>78</v>
      </c>
      <c r="N189" s="16">
        <f t="shared" si="15"/>
        <v>31.200000000000003</v>
      </c>
      <c r="O189" s="17">
        <f t="shared" si="16"/>
        <v>66.300000000000011</v>
      </c>
    </row>
    <row r="190" spans="1:15" s="1" customFormat="1" ht="24" customHeight="1">
      <c r="A190" s="12">
        <v>187</v>
      </c>
      <c r="B190" s="13" t="s">
        <v>412</v>
      </c>
      <c r="C190" s="13" t="s">
        <v>413</v>
      </c>
      <c r="D190" s="13" t="s">
        <v>13</v>
      </c>
      <c r="E190" s="13" t="s">
        <v>681</v>
      </c>
      <c r="F190" s="13" t="s">
        <v>400</v>
      </c>
      <c r="G190" s="13" t="s">
        <v>401</v>
      </c>
      <c r="H190" s="13">
        <v>59</v>
      </c>
      <c r="I190" s="13"/>
      <c r="J190" s="13"/>
      <c r="K190" s="14">
        <v>59</v>
      </c>
      <c r="L190" s="14">
        <f t="shared" si="11"/>
        <v>35.4</v>
      </c>
      <c r="M190" s="15">
        <v>77</v>
      </c>
      <c r="N190" s="16">
        <f t="shared" si="15"/>
        <v>30.8</v>
      </c>
      <c r="O190" s="17">
        <f t="shared" si="16"/>
        <v>66.2</v>
      </c>
    </row>
    <row r="191" spans="1:15" s="1" customFormat="1" ht="24" customHeight="1">
      <c r="A191" s="12">
        <v>188</v>
      </c>
      <c r="B191" s="13" t="s">
        <v>410</v>
      </c>
      <c r="C191" s="13" t="s">
        <v>411</v>
      </c>
      <c r="D191" s="13" t="s">
        <v>20</v>
      </c>
      <c r="E191" s="13" t="s">
        <v>682</v>
      </c>
      <c r="F191" s="13" t="s">
        <v>400</v>
      </c>
      <c r="G191" s="13" t="s">
        <v>401</v>
      </c>
      <c r="H191" s="13">
        <v>60.5</v>
      </c>
      <c r="I191" s="13"/>
      <c r="J191" s="13"/>
      <c r="K191" s="14">
        <v>60.5</v>
      </c>
      <c r="L191" s="14">
        <f t="shared" si="11"/>
        <v>36.299999999999997</v>
      </c>
      <c r="M191" s="15">
        <v>74.3</v>
      </c>
      <c r="N191" s="16">
        <f t="shared" si="15"/>
        <v>29.72</v>
      </c>
      <c r="O191" s="17">
        <f t="shared" si="16"/>
        <v>66.02</v>
      </c>
    </row>
    <row r="192" spans="1:15" s="1" customFormat="1" ht="24" customHeight="1">
      <c r="A192" s="12">
        <v>189</v>
      </c>
      <c r="B192" s="13" t="s">
        <v>408</v>
      </c>
      <c r="C192" s="13" t="s">
        <v>409</v>
      </c>
      <c r="D192" s="13" t="s">
        <v>20</v>
      </c>
      <c r="E192" s="13" t="s">
        <v>683</v>
      </c>
      <c r="F192" s="13" t="s">
        <v>400</v>
      </c>
      <c r="G192" s="13" t="s">
        <v>401</v>
      </c>
      <c r="H192" s="13">
        <v>55.5</v>
      </c>
      <c r="I192" s="13"/>
      <c r="J192" s="13">
        <v>5</v>
      </c>
      <c r="K192" s="14">
        <v>60.5</v>
      </c>
      <c r="L192" s="14">
        <f t="shared" si="11"/>
        <v>36.299999999999997</v>
      </c>
      <c r="M192" s="15">
        <v>72.5</v>
      </c>
      <c r="N192" s="16">
        <f t="shared" si="15"/>
        <v>29</v>
      </c>
      <c r="O192" s="17">
        <f t="shared" si="16"/>
        <v>65.3</v>
      </c>
    </row>
    <row r="193" spans="1:15" s="1" customFormat="1" ht="24" customHeight="1">
      <c r="A193" s="12">
        <v>190</v>
      </c>
      <c r="B193" s="13" t="s">
        <v>416</v>
      </c>
      <c r="C193" s="13" t="s">
        <v>417</v>
      </c>
      <c r="D193" s="13" t="s">
        <v>13</v>
      </c>
      <c r="E193" s="13" t="s">
        <v>684</v>
      </c>
      <c r="F193" s="13" t="s">
        <v>400</v>
      </c>
      <c r="G193" s="13" t="s">
        <v>401</v>
      </c>
      <c r="H193" s="13">
        <v>58.5</v>
      </c>
      <c r="I193" s="13"/>
      <c r="J193" s="13"/>
      <c r="K193" s="14">
        <v>58.5</v>
      </c>
      <c r="L193" s="14">
        <f t="shared" si="11"/>
        <v>35.1</v>
      </c>
      <c r="M193" s="15">
        <v>74.400000000000006</v>
      </c>
      <c r="N193" s="16">
        <f t="shared" si="15"/>
        <v>29.760000000000005</v>
      </c>
      <c r="O193" s="17">
        <f t="shared" si="16"/>
        <v>64.860000000000014</v>
      </c>
    </row>
    <row r="194" spans="1:15" s="1" customFormat="1" ht="24" customHeight="1">
      <c r="A194" s="12">
        <v>191</v>
      </c>
      <c r="B194" s="13" t="s">
        <v>424</v>
      </c>
      <c r="C194" s="13" t="s">
        <v>425</v>
      </c>
      <c r="D194" s="13" t="s">
        <v>13</v>
      </c>
      <c r="E194" s="13" t="s">
        <v>685</v>
      </c>
      <c r="F194" s="13" t="s">
        <v>400</v>
      </c>
      <c r="G194" s="13" t="s">
        <v>401</v>
      </c>
      <c r="H194" s="13">
        <v>56</v>
      </c>
      <c r="I194" s="13"/>
      <c r="J194" s="13"/>
      <c r="K194" s="14">
        <v>56</v>
      </c>
      <c r="L194" s="14">
        <f t="shared" si="11"/>
        <v>33.6</v>
      </c>
      <c r="M194" s="15">
        <v>74.8</v>
      </c>
      <c r="N194" s="16">
        <f t="shared" si="15"/>
        <v>29.92</v>
      </c>
      <c r="O194" s="17">
        <f t="shared" si="16"/>
        <v>63.52</v>
      </c>
    </row>
    <row r="195" spans="1:15" s="1" customFormat="1" ht="24" customHeight="1">
      <c r="A195" s="12">
        <v>192</v>
      </c>
      <c r="B195" s="13" t="s">
        <v>418</v>
      </c>
      <c r="C195" s="13" t="s">
        <v>419</v>
      </c>
      <c r="D195" s="13" t="s">
        <v>20</v>
      </c>
      <c r="E195" s="13" t="s">
        <v>686</v>
      </c>
      <c r="F195" s="13" t="s">
        <v>400</v>
      </c>
      <c r="G195" s="13" t="s">
        <v>401</v>
      </c>
      <c r="H195" s="13">
        <v>57</v>
      </c>
      <c r="I195" s="13"/>
      <c r="J195" s="13"/>
      <c r="K195" s="14">
        <v>57</v>
      </c>
      <c r="L195" s="14">
        <f t="shared" si="11"/>
        <v>34.199999999999996</v>
      </c>
      <c r="M195" s="15">
        <v>72.400000000000006</v>
      </c>
      <c r="N195" s="16">
        <f t="shared" si="15"/>
        <v>28.960000000000004</v>
      </c>
      <c r="O195" s="17">
        <f t="shared" si="16"/>
        <v>63.16</v>
      </c>
    </row>
    <row r="196" spans="1:15" s="1" customFormat="1" ht="24" customHeight="1">
      <c r="A196" s="12">
        <v>193</v>
      </c>
      <c r="B196" s="13" t="s">
        <v>426</v>
      </c>
      <c r="C196" s="13" t="s">
        <v>427</v>
      </c>
      <c r="D196" s="13" t="s">
        <v>20</v>
      </c>
      <c r="E196" s="13" t="s">
        <v>687</v>
      </c>
      <c r="F196" s="13" t="s">
        <v>400</v>
      </c>
      <c r="G196" s="13" t="s">
        <v>401</v>
      </c>
      <c r="H196" s="13">
        <v>55</v>
      </c>
      <c r="I196" s="13"/>
      <c r="J196" s="13">
        <v>1</v>
      </c>
      <c r="K196" s="14">
        <v>56</v>
      </c>
      <c r="L196" s="14">
        <f t="shared" ref="L196:L226" si="17">K196*0.6</f>
        <v>33.6</v>
      </c>
      <c r="M196" s="15">
        <v>73.400000000000006</v>
      </c>
      <c r="N196" s="16">
        <f t="shared" si="15"/>
        <v>29.360000000000003</v>
      </c>
      <c r="O196" s="17">
        <f t="shared" si="16"/>
        <v>62.960000000000008</v>
      </c>
    </row>
    <row r="197" spans="1:15" s="1" customFormat="1" ht="24" customHeight="1">
      <c r="A197" s="12">
        <v>194</v>
      </c>
      <c r="B197" s="13" t="s">
        <v>430</v>
      </c>
      <c r="C197" s="13" t="s">
        <v>431</v>
      </c>
      <c r="D197" s="13" t="s">
        <v>13</v>
      </c>
      <c r="E197" s="13" t="s">
        <v>688</v>
      </c>
      <c r="F197" s="13" t="s">
        <v>400</v>
      </c>
      <c r="G197" s="13" t="s">
        <v>401</v>
      </c>
      <c r="H197" s="13">
        <v>52</v>
      </c>
      <c r="I197" s="13"/>
      <c r="J197" s="13">
        <v>1</v>
      </c>
      <c r="K197" s="14">
        <v>53</v>
      </c>
      <c r="L197" s="14">
        <f t="shared" si="17"/>
        <v>31.799999999999997</v>
      </c>
      <c r="M197" s="15">
        <v>72.8</v>
      </c>
      <c r="N197" s="16">
        <f t="shared" si="15"/>
        <v>29.12</v>
      </c>
      <c r="O197" s="17">
        <f t="shared" si="16"/>
        <v>60.92</v>
      </c>
    </row>
    <row r="198" spans="1:15" s="1" customFormat="1" ht="24" customHeight="1">
      <c r="A198" s="12">
        <v>195</v>
      </c>
      <c r="B198" s="13" t="s">
        <v>428</v>
      </c>
      <c r="C198" s="13" t="s">
        <v>429</v>
      </c>
      <c r="D198" s="13" t="s">
        <v>13</v>
      </c>
      <c r="E198" s="13" t="s">
        <v>689</v>
      </c>
      <c r="F198" s="13" t="s">
        <v>400</v>
      </c>
      <c r="G198" s="13" t="s">
        <v>401</v>
      </c>
      <c r="H198" s="13">
        <v>52.5</v>
      </c>
      <c r="I198" s="13"/>
      <c r="J198" s="13">
        <v>1</v>
      </c>
      <c r="K198" s="14">
        <v>53.5</v>
      </c>
      <c r="L198" s="14">
        <f t="shared" si="17"/>
        <v>32.1</v>
      </c>
      <c r="M198" s="15">
        <v>72</v>
      </c>
      <c r="N198" s="16">
        <f t="shared" si="15"/>
        <v>28.8</v>
      </c>
      <c r="O198" s="17">
        <f t="shared" si="16"/>
        <v>60.900000000000006</v>
      </c>
    </row>
    <row r="199" spans="1:15" s="1" customFormat="1" ht="24" customHeight="1">
      <c r="A199" s="12">
        <v>196</v>
      </c>
      <c r="B199" s="13" t="s">
        <v>434</v>
      </c>
      <c r="C199" s="13" t="s">
        <v>435</v>
      </c>
      <c r="D199" s="13" t="s">
        <v>13</v>
      </c>
      <c r="E199" s="13" t="s">
        <v>690</v>
      </c>
      <c r="F199" s="13" t="s">
        <v>400</v>
      </c>
      <c r="G199" s="13" t="s">
        <v>401</v>
      </c>
      <c r="H199" s="13">
        <v>52.5</v>
      </c>
      <c r="I199" s="13"/>
      <c r="J199" s="13"/>
      <c r="K199" s="14">
        <v>52.5</v>
      </c>
      <c r="L199" s="14">
        <f t="shared" si="17"/>
        <v>31.5</v>
      </c>
      <c r="M199" s="15">
        <v>72.400000000000006</v>
      </c>
      <c r="N199" s="16">
        <f t="shared" si="15"/>
        <v>28.960000000000004</v>
      </c>
      <c r="O199" s="17">
        <f t="shared" si="16"/>
        <v>60.460000000000008</v>
      </c>
    </row>
    <row r="200" spans="1:15" s="1" customFormat="1" ht="24" customHeight="1">
      <c r="A200" s="12">
        <v>197</v>
      </c>
      <c r="B200" s="13" t="s">
        <v>422</v>
      </c>
      <c r="C200" s="13" t="s">
        <v>423</v>
      </c>
      <c r="D200" s="13" t="s">
        <v>13</v>
      </c>
      <c r="E200" s="13" t="s">
        <v>691</v>
      </c>
      <c r="F200" s="13" t="s">
        <v>400</v>
      </c>
      <c r="G200" s="13" t="s">
        <v>401</v>
      </c>
      <c r="H200" s="13">
        <v>55.5</v>
      </c>
      <c r="I200" s="13"/>
      <c r="J200" s="13">
        <v>1</v>
      </c>
      <c r="K200" s="14">
        <v>56.5</v>
      </c>
      <c r="L200" s="14">
        <f t="shared" si="17"/>
        <v>33.9</v>
      </c>
      <c r="M200" s="15">
        <v>66.2</v>
      </c>
      <c r="N200" s="16">
        <f t="shared" si="15"/>
        <v>26.480000000000004</v>
      </c>
      <c r="O200" s="17">
        <f t="shared" si="16"/>
        <v>60.38</v>
      </c>
    </row>
    <row r="201" spans="1:15" s="1" customFormat="1" ht="24" customHeight="1">
      <c r="A201" s="12">
        <v>198</v>
      </c>
      <c r="B201" s="19" t="s">
        <v>422</v>
      </c>
      <c r="C201" s="13" t="s">
        <v>440</v>
      </c>
      <c r="D201" s="13" t="s">
        <v>13</v>
      </c>
      <c r="E201" s="13" t="s">
        <v>692</v>
      </c>
      <c r="F201" s="13" t="s">
        <v>400</v>
      </c>
      <c r="G201" s="13" t="s">
        <v>401</v>
      </c>
      <c r="H201" s="13">
        <v>48</v>
      </c>
      <c r="I201" s="13"/>
      <c r="J201" s="13">
        <v>1</v>
      </c>
      <c r="K201" s="14">
        <v>49</v>
      </c>
      <c r="L201" s="14">
        <f t="shared" si="17"/>
        <v>29.4</v>
      </c>
      <c r="M201" s="15">
        <v>76.2</v>
      </c>
      <c r="N201" s="16">
        <f t="shared" si="15"/>
        <v>30.480000000000004</v>
      </c>
      <c r="O201" s="17">
        <f t="shared" si="16"/>
        <v>59.88</v>
      </c>
    </row>
    <row r="202" spans="1:15" s="1" customFormat="1" ht="24" customHeight="1">
      <c r="A202" s="12">
        <v>199</v>
      </c>
      <c r="B202" s="13" t="s">
        <v>432</v>
      </c>
      <c r="C202" s="13" t="s">
        <v>433</v>
      </c>
      <c r="D202" s="13" t="s">
        <v>13</v>
      </c>
      <c r="E202" s="13" t="s">
        <v>693</v>
      </c>
      <c r="F202" s="13" t="s">
        <v>400</v>
      </c>
      <c r="G202" s="13" t="s">
        <v>401</v>
      </c>
      <c r="H202" s="13">
        <v>53</v>
      </c>
      <c r="I202" s="13"/>
      <c r="J202" s="13"/>
      <c r="K202" s="14">
        <v>53</v>
      </c>
      <c r="L202" s="14">
        <f t="shared" si="17"/>
        <v>31.799999999999997</v>
      </c>
      <c r="M202" s="15">
        <v>70</v>
      </c>
      <c r="N202" s="16">
        <f t="shared" si="15"/>
        <v>28</v>
      </c>
      <c r="O202" s="17">
        <f t="shared" si="16"/>
        <v>59.8</v>
      </c>
    </row>
    <row r="203" spans="1:15" s="1" customFormat="1" ht="24" customHeight="1">
      <c r="A203" s="12">
        <v>200</v>
      </c>
      <c r="B203" s="13" t="s">
        <v>438</v>
      </c>
      <c r="C203" s="13" t="s">
        <v>439</v>
      </c>
      <c r="D203" s="13" t="s">
        <v>20</v>
      </c>
      <c r="E203" s="13" t="s">
        <v>694</v>
      </c>
      <c r="F203" s="13" t="s">
        <v>400</v>
      </c>
      <c r="G203" s="13" t="s">
        <v>401</v>
      </c>
      <c r="H203" s="13">
        <v>49.5</v>
      </c>
      <c r="I203" s="13"/>
      <c r="J203" s="13"/>
      <c r="K203" s="14">
        <v>49.5</v>
      </c>
      <c r="L203" s="14">
        <f t="shared" si="17"/>
        <v>29.7</v>
      </c>
      <c r="M203" s="15">
        <v>73.2</v>
      </c>
      <c r="N203" s="16">
        <f t="shared" si="15"/>
        <v>29.28</v>
      </c>
      <c r="O203" s="17">
        <f t="shared" si="16"/>
        <v>58.980000000000004</v>
      </c>
    </row>
    <row r="204" spans="1:15" s="1" customFormat="1" ht="24" customHeight="1">
      <c r="A204" s="12">
        <v>201</v>
      </c>
      <c r="B204" s="13" t="s">
        <v>449</v>
      </c>
      <c r="C204" s="13" t="s">
        <v>450</v>
      </c>
      <c r="D204" s="13" t="s">
        <v>13</v>
      </c>
      <c r="E204" s="13" t="s">
        <v>695</v>
      </c>
      <c r="F204" s="13" t="s">
        <v>400</v>
      </c>
      <c r="G204" s="13" t="s">
        <v>401</v>
      </c>
      <c r="H204" s="13">
        <v>46</v>
      </c>
      <c r="I204" s="13"/>
      <c r="J204" s="13"/>
      <c r="K204" s="14">
        <v>46</v>
      </c>
      <c r="L204" s="14">
        <f t="shared" si="17"/>
        <v>27.599999999999998</v>
      </c>
      <c r="M204" s="15">
        <v>78.400000000000006</v>
      </c>
      <c r="N204" s="16">
        <f t="shared" si="15"/>
        <v>31.360000000000003</v>
      </c>
      <c r="O204" s="17">
        <f t="shared" si="16"/>
        <v>58.96</v>
      </c>
    </row>
    <row r="205" spans="1:15" s="1" customFormat="1" ht="24" customHeight="1">
      <c r="A205" s="12">
        <v>202</v>
      </c>
      <c r="B205" s="13" t="s">
        <v>445</v>
      </c>
      <c r="C205" s="13" t="s">
        <v>446</v>
      </c>
      <c r="D205" s="13" t="s">
        <v>13</v>
      </c>
      <c r="E205" s="13" t="s">
        <v>696</v>
      </c>
      <c r="F205" s="13" t="s">
        <v>400</v>
      </c>
      <c r="G205" s="13" t="s">
        <v>401</v>
      </c>
      <c r="H205" s="13">
        <v>47.5</v>
      </c>
      <c r="I205" s="13"/>
      <c r="J205" s="13"/>
      <c r="K205" s="14">
        <v>47.5</v>
      </c>
      <c r="L205" s="14">
        <f t="shared" si="17"/>
        <v>28.5</v>
      </c>
      <c r="M205" s="15">
        <v>75.2</v>
      </c>
      <c r="N205" s="16">
        <f t="shared" si="15"/>
        <v>30.080000000000002</v>
      </c>
      <c r="O205" s="17">
        <f t="shared" si="16"/>
        <v>58.58</v>
      </c>
    </row>
    <row r="206" spans="1:15" s="1" customFormat="1" ht="24" customHeight="1">
      <c r="A206" s="12">
        <v>203</v>
      </c>
      <c r="B206" s="13" t="s">
        <v>436</v>
      </c>
      <c r="C206" s="13" t="s">
        <v>437</v>
      </c>
      <c r="D206" s="13" t="s">
        <v>13</v>
      </c>
      <c r="E206" s="13" t="s">
        <v>697</v>
      </c>
      <c r="F206" s="13" t="s">
        <v>400</v>
      </c>
      <c r="G206" s="13" t="s">
        <v>401</v>
      </c>
      <c r="H206" s="13">
        <v>48.5</v>
      </c>
      <c r="I206" s="13"/>
      <c r="J206" s="13">
        <v>1</v>
      </c>
      <c r="K206" s="14">
        <v>49.5</v>
      </c>
      <c r="L206" s="14">
        <f t="shared" si="17"/>
        <v>29.7</v>
      </c>
      <c r="M206" s="15">
        <v>70.599999999999994</v>
      </c>
      <c r="N206" s="16">
        <f t="shared" si="15"/>
        <v>28.24</v>
      </c>
      <c r="O206" s="17">
        <f t="shared" si="16"/>
        <v>57.94</v>
      </c>
    </row>
    <row r="207" spans="1:15" s="1" customFormat="1" ht="24" customHeight="1">
      <c r="A207" s="12">
        <v>204</v>
      </c>
      <c r="B207" s="13" t="s">
        <v>455</v>
      </c>
      <c r="C207" s="13" t="s">
        <v>456</v>
      </c>
      <c r="D207" s="13" t="s">
        <v>20</v>
      </c>
      <c r="E207" s="13" t="s">
        <v>698</v>
      </c>
      <c r="F207" s="13" t="s">
        <v>400</v>
      </c>
      <c r="G207" s="13" t="s">
        <v>401</v>
      </c>
      <c r="H207" s="13">
        <v>43.5</v>
      </c>
      <c r="I207" s="13"/>
      <c r="J207" s="13">
        <v>1</v>
      </c>
      <c r="K207" s="14">
        <v>44.5</v>
      </c>
      <c r="L207" s="14">
        <f t="shared" si="17"/>
        <v>26.7</v>
      </c>
      <c r="M207" s="15">
        <v>77.8</v>
      </c>
      <c r="N207" s="16">
        <f t="shared" si="15"/>
        <v>31.12</v>
      </c>
      <c r="O207" s="17">
        <f t="shared" si="16"/>
        <v>57.82</v>
      </c>
    </row>
    <row r="208" spans="1:15" s="1" customFormat="1" ht="24" customHeight="1">
      <c r="A208" s="12">
        <v>205</v>
      </c>
      <c r="B208" s="13" t="s">
        <v>441</v>
      </c>
      <c r="C208" s="13" t="s">
        <v>442</v>
      </c>
      <c r="D208" s="13" t="s">
        <v>13</v>
      </c>
      <c r="E208" s="13" t="s">
        <v>699</v>
      </c>
      <c r="F208" s="13" t="s">
        <v>400</v>
      </c>
      <c r="G208" s="13" t="s">
        <v>401</v>
      </c>
      <c r="H208" s="13">
        <v>49</v>
      </c>
      <c r="I208" s="13"/>
      <c r="J208" s="13"/>
      <c r="K208" s="14">
        <v>49</v>
      </c>
      <c r="L208" s="14">
        <f t="shared" si="17"/>
        <v>29.4</v>
      </c>
      <c r="M208" s="15">
        <v>70</v>
      </c>
      <c r="N208" s="16">
        <f t="shared" si="15"/>
        <v>28</v>
      </c>
      <c r="O208" s="17">
        <f t="shared" si="16"/>
        <v>57.4</v>
      </c>
    </row>
    <row r="209" spans="1:15" s="1" customFormat="1" ht="24" customHeight="1">
      <c r="A209" s="12">
        <v>206</v>
      </c>
      <c r="B209" s="13" t="s">
        <v>447</v>
      </c>
      <c r="C209" s="13" t="s">
        <v>448</v>
      </c>
      <c r="D209" s="13" t="s">
        <v>20</v>
      </c>
      <c r="E209" s="13" t="s">
        <v>700</v>
      </c>
      <c r="F209" s="13" t="s">
        <v>400</v>
      </c>
      <c r="G209" s="13" t="s">
        <v>401</v>
      </c>
      <c r="H209" s="13">
        <v>47</v>
      </c>
      <c r="I209" s="13"/>
      <c r="J209" s="13"/>
      <c r="K209" s="14">
        <v>47</v>
      </c>
      <c r="L209" s="14">
        <f t="shared" si="17"/>
        <v>28.2</v>
      </c>
      <c r="M209" s="15">
        <v>69.599999999999994</v>
      </c>
      <c r="N209" s="16">
        <f t="shared" si="15"/>
        <v>27.84</v>
      </c>
      <c r="O209" s="17">
        <f t="shared" si="16"/>
        <v>56.04</v>
      </c>
    </row>
    <row r="210" spans="1:15" s="1" customFormat="1" ht="24" customHeight="1">
      <c r="A210" s="12">
        <v>207</v>
      </c>
      <c r="B210" s="13" t="s">
        <v>451</v>
      </c>
      <c r="C210" s="13" t="s">
        <v>452</v>
      </c>
      <c r="D210" s="13" t="s">
        <v>13</v>
      </c>
      <c r="E210" s="13" t="s">
        <v>701</v>
      </c>
      <c r="F210" s="13" t="s">
        <v>400</v>
      </c>
      <c r="G210" s="13" t="s">
        <v>401</v>
      </c>
      <c r="H210" s="13">
        <v>44.5</v>
      </c>
      <c r="I210" s="13"/>
      <c r="J210" s="13">
        <v>1</v>
      </c>
      <c r="K210" s="14">
        <v>45.5</v>
      </c>
      <c r="L210" s="14">
        <f t="shared" si="17"/>
        <v>27.3</v>
      </c>
      <c r="M210" s="15">
        <v>70.2</v>
      </c>
      <c r="N210" s="16">
        <f t="shared" si="15"/>
        <v>28.080000000000002</v>
      </c>
      <c r="O210" s="17">
        <f t="shared" si="16"/>
        <v>55.38</v>
      </c>
    </row>
    <row r="211" spans="1:15" s="1" customFormat="1" ht="24" customHeight="1">
      <c r="A211" s="12">
        <v>208</v>
      </c>
      <c r="B211" s="13" t="s">
        <v>453</v>
      </c>
      <c r="C211" s="13" t="s">
        <v>454</v>
      </c>
      <c r="D211" s="13" t="s">
        <v>13</v>
      </c>
      <c r="E211" s="13" t="s">
        <v>702</v>
      </c>
      <c r="F211" s="13" t="s">
        <v>400</v>
      </c>
      <c r="G211" s="13" t="s">
        <v>401</v>
      </c>
      <c r="H211" s="13">
        <v>45</v>
      </c>
      <c r="I211" s="13"/>
      <c r="J211" s="13"/>
      <c r="K211" s="14">
        <v>45</v>
      </c>
      <c r="L211" s="14">
        <f t="shared" si="17"/>
        <v>27</v>
      </c>
      <c r="M211" s="15">
        <v>70</v>
      </c>
      <c r="N211" s="16">
        <f t="shared" si="15"/>
        <v>28</v>
      </c>
      <c r="O211" s="17">
        <f t="shared" si="16"/>
        <v>55</v>
      </c>
    </row>
    <row r="212" spans="1:15" s="1" customFormat="1" ht="24" customHeight="1">
      <c r="A212" s="12">
        <v>209</v>
      </c>
      <c r="B212" s="13" t="s">
        <v>443</v>
      </c>
      <c r="C212" s="13" t="s">
        <v>444</v>
      </c>
      <c r="D212" s="13" t="s">
        <v>20</v>
      </c>
      <c r="E212" s="13" t="s">
        <v>703</v>
      </c>
      <c r="F212" s="13" t="s">
        <v>400</v>
      </c>
      <c r="G212" s="13" t="s">
        <v>401</v>
      </c>
      <c r="H212" s="13">
        <v>48.5</v>
      </c>
      <c r="I212" s="13"/>
      <c r="J212" s="13"/>
      <c r="K212" s="14">
        <v>48.5</v>
      </c>
      <c r="L212" s="14">
        <f t="shared" si="17"/>
        <v>29.099999999999998</v>
      </c>
      <c r="M212" s="15">
        <v>64</v>
      </c>
      <c r="N212" s="16">
        <f t="shared" si="15"/>
        <v>25.6</v>
      </c>
      <c r="O212" s="17">
        <f t="shared" si="16"/>
        <v>54.7</v>
      </c>
    </row>
    <row r="213" spans="1:15" s="1" customFormat="1" ht="24" customHeight="1">
      <c r="A213" s="12">
        <v>210</v>
      </c>
      <c r="B213" s="13" t="s">
        <v>459</v>
      </c>
      <c r="C213" s="13" t="s">
        <v>460</v>
      </c>
      <c r="D213" s="13" t="s">
        <v>13</v>
      </c>
      <c r="E213" s="13" t="s">
        <v>704</v>
      </c>
      <c r="F213" s="13" t="s">
        <v>400</v>
      </c>
      <c r="G213" s="13" t="s">
        <v>401</v>
      </c>
      <c r="H213" s="13">
        <v>42</v>
      </c>
      <c r="I213" s="13"/>
      <c r="J213" s="13">
        <v>1</v>
      </c>
      <c r="K213" s="14">
        <v>43</v>
      </c>
      <c r="L213" s="14">
        <f t="shared" si="17"/>
        <v>25.8</v>
      </c>
      <c r="M213" s="15">
        <v>67</v>
      </c>
      <c r="N213" s="16">
        <f t="shared" si="15"/>
        <v>26.8</v>
      </c>
      <c r="O213" s="17">
        <f t="shared" si="16"/>
        <v>52.6</v>
      </c>
    </row>
    <row r="214" spans="1:15" s="1" customFormat="1" ht="24" customHeight="1">
      <c r="A214" s="12">
        <v>211</v>
      </c>
      <c r="B214" s="13" t="s">
        <v>461</v>
      </c>
      <c r="C214" s="13" t="s">
        <v>462</v>
      </c>
      <c r="D214" s="13" t="s">
        <v>20</v>
      </c>
      <c r="E214" s="13" t="s">
        <v>705</v>
      </c>
      <c r="F214" s="13" t="s">
        <v>400</v>
      </c>
      <c r="G214" s="13" t="s">
        <v>401</v>
      </c>
      <c r="H214" s="13">
        <v>41.5</v>
      </c>
      <c r="I214" s="13"/>
      <c r="J214" s="13">
        <v>1</v>
      </c>
      <c r="K214" s="14">
        <v>42.5</v>
      </c>
      <c r="L214" s="14">
        <f t="shared" si="17"/>
        <v>25.5</v>
      </c>
      <c r="M214" s="15">
        <v>58.2</v>
      </c>
      <c r="N214" s="16">
        <f t="shared" ref="N214:N225" si="18">M214*0.4</f>
        <v>23.28</v>
      </c>
      <c r="O214" s="17">
        <f t="shared" ref="O214:O226" si="19">L214+N214</f>
        <v>48.78</v>
      </c>
    </row>
    <row r="215" spans="1:15" s="1" customFormat="1" ht="24" customHeight="1">
      <c r="A215" s="12">
        <v>212</v>
      </c>
      <c r="B215" s="13" t="s">
        <v>457</v>
      </c>
      <c r="C215" s="13" t="s">
        <v>458</v>
      </c>
      <c r="D215" s="13" t="s">
        <v>13</v>
      </c>
      <c r="E215" s="13" t="s">
        <v>706</v>
      </c>
      <c r="F215" s="13" t="s">
        <v>400</v>
      </c>
      <c r="G215" s="13" t="s">
        <v>401</v>
      </c>
      <c r="H215" s="13">
        <v>43</v>
      </c>
      <c r="I215" s="13"/>
      <c r="J215" s="13">
        <v>1</v>
      </c>
      <c r="K215" s="14">
        <v>44</v>
      </c>
      <c r="L215" s="14">
        <f t="shared" si="17"/>
        <v>26.4</v>
      </c>
      <c r="M215" s="15">
        <v>50.6</v>
      </c>
      <c r="N215" s="16">
        <f t="shared" si="18"/>
        <v>20.240000000000002</v>
      </c>
      <c r="O215" s="17">
        <f t="shared" si="19"/>
        <v>46.64</v>
      </c>
    </row>
    <row r="216" spans="1:15" s="1" customFormat="1" ht="24" customHeight="1">
      <c r="A216" s="12">
        <v>213</v>
      </c>
      <c r="B216" s="13" t="s">
        <v>463</v>
      </c>
      <c r="C216" s="13" t="s">
        <v>464</v>
      </c>
      <c r="D216" s="13" t="s">
        <v>13</v>
      </c>
      <c r="E216" s="13" t="s">
        <v>707</v>
      </c>
      <c r="F216" s="13" t="s">
        <v>465</v>
      </c>
      <c r="G216" s="13" t="s">
        <v>466</v>
      </c>
      <c r="H216" s="13">
        <v>61</v>
      </c>
      <c r="I216" s="13"/>
      <c r="J216" s="13"/>
      <c r="K216" s="14">
        <v>61</v>
      </c>
      <c r="L216" s="14">
        <f t="shared" si="17"/>
        <v>36.6</v>
      </c>
      <c r="M216" s="15">
        <v>73.2</v>
      </c>
      <c r="N216" s="16">
        <f t="shared" si="18"/>
        <v>29.28</v>
      </c>
      <c r="O216" s="17">
        <f t="shared" si="19"/>
        <v>65.88</v>
      </c>
    </row>
    <row r="217" spans="1:15" s="1" customFormat="1" ht="24" customHeight="1">
      <c r="A217" s="12">
        <v>214</v>
      </c>
      <c r="B217" s="13" t="s">
        <v>467</v>
      </c>
      <c r="C217" s="13" t="s">
        <v>468</v>
      </c>
      <c r="D217" s="13" t="s">
        <v>13</v>
      </c>
      <c r="E217" s="13" t="s">
        <v>708</v>
      </c>
      <c r="F217" s="13" t="s">
        <v>465</v>
      </c>
      <c r="G217" s="13" t="s">
        <v>466</v>
      </c>
      <c r="H217" s="13">
        <v>53</v>
      </c>
      <c r="I217" s="13"/>
      <c r="J217" s="13">
        <v>1</v>
      </c>
      <c r="K217" s="14">
        <v>54</v>
      </c>
      <c r="L217" s="14">
        <f t="shared" si="17"/>
        <v>32.4</v>
      </c>
      <c r="M217" s="15">
        <v>81.8</v>
      </c>
      <c r="N217" s="16">
        <f t="shared" si="18"/>
        <v>32.72</v>
      </c>
      <c r="O217" s="17">
        <f t="shared" si="19"/>
        <v>65.12</v>
      </c>
    </row>
    <row r="218" spans="1:15" s="1" customFormat="1" ht="24" customHeight="1">
      <c r="A218" s="12">
        <v>215</v>
      </c>
      <c r="B218" s="13" t="s">
        <v>469</v>
      </c>
      <c r="C218" s="13" t="s">
        <v>470</v>
      </c>
      <c r="D218" s="13" t="s">
        <v>13</v>
      </c>
      <c r="E218" s="13" t="s">
        <v>709</v>
      </c>
      <c r="F218" s="13" t="s">
        <v>465</v>
      </c>
      <c r="G218" s="13" t="s">
        <v>466</v>
      </c>
      <c r="H218" s="13">
        <v>52</v>
      </c>
      <c r="I218" s="13"/>
      <c r="J218" s="13">
        <v>1</v>
      </c>
      <c r="K218" s="14">
        <v>53</v>
      </c>
      <c r="L218" s="14">
        <f t="shared" si="17"/>
        <v>31.799999999999997</v>
      </c>
      <c r="M218" s="15">
        <v>82.4</v>
      </c>
      <c r="N218" s="16">
        <f t="shared" si="18"/>
        <v>32.96</v>
      </c>
      <c r="O218" s="17">
        <f t="shared" si="19"/>
        <v>64.759999999999991</v>
      </c>
    </row>
    <row r="219" spans="1:15" s="1" customFormat="1" ht="24" customHeight="1">
      <c r="A219" s="12">
        <v>216</v>
      </c>
      <c r="B219" s="13" t="s">
        <v>471</v>
      </c>
      <c r="C219" s="13" t="s">
        <v>472</v>
      </c>
      <c r="D219" s="13" t="s">
        <v>20</v>
      </c>
      <c r="E219" s="13" t="s">
        <v>710</v>
      </c>
      <c r="F219" s="13" t="s">
        <v>465</v>
      </c>
      <c r="G219" s="13" t="s">
        <v>466</v>
      </c>
      <c r="H219" s="13">
        <v>51.5</v>
      </c>
      <c r="I219" s="13"/>
      <c r="J219" s="13"/>
      <c r="K219" s="14">
        <v>51.5</v>
      </c>
      <c r="L219" s="14">
        <f t="shared" si="17"/>
        <v>30.9</v>
      </c>
      <c r="M219" s="15">
        <v>84</v>
      </c>
      <c r="N219" s="16">
        <f t="shared" si="18"/>
        <v>33.6</v>
      </c>
      <c r="O219" s="17">
        <f t="shared" si="19"/>
        <v>64.5</v>
      </c>
    </row>
    <row r="220" spans="1:15" s="1" customFormat="1" ht="24" customHeight="1">
      <c r="A220" s="12">
        <v>217</v>
      </c>
      <c r="B220" s="13" t="s">
        <v>475</v>
      </c>
      <c r="C220" s="13" t="s">
        <v>476</v>
      </c>
      <c r="D220" s="13" t="s">
        <v>13</v>
      </c>
      <c r="E220" s="13" t="s">
        <v>711</v>
      </c>
      <c r="F220" s="13" t="s">
        <v>465</v>
      </c>
      <c r="G220" s="13" t="s">
        <v>466</v>
      </c>
      <c r="H220" s="13">
        <v>49.5</v>
      </c>
      <c r="I220" s="13"/>
      <c r="J220" s="13"/>
      <c r="K220" s="14">
        <v>49.5</v>
      </c>
      <c r="L220" s="14">
        <f t="shared" si="17"/>
        <v>29.7</v>
      </c>
      <c r="M220" s="15">
        <v>85.9</v>
      </c>
      <c r="N220" s="16">
        <f t="shared" si="18"/>
        <v>34.360000000000007</v>
      </c>
      <c r="O220" s="17">
        <f t="shared" si="19"/>
        <v>64.06</v>
      </c>
    </row>
    <row r="221" spans="1:15" s="1" customFormat="1" ht="24" customHeight="1">
      <c r="A221" s="12">
        <v>218</v>
      </c>
      <c r="B221" s="13" t="s">
        <v>477</v>
      </c>
      <c r="C221" s="13" t="s">
        <v>478</v>
      </c>
      <c r="D221" s="13" t="s">
        <v>13</v>
      </c>
      <c r="E221" s="13" t="s">
        <v>712</v>
      </c>
      <c r="F221" s="13" t="s">
        <v>465</v>
      </c>
      <c r="G221" s="13" t="s">
        <v>466</v>
      </c>
      <c r="H221" s="13">
        <v>48</v>
      </c>
      <c r="I221" s="13"/>
      <c r="J221" s="13"/>
      <c r="K221" s="14">
        <v>48</v>
      </c>
      <c r="L221" s="14">
        <f t="shared" si="17"/>
        <v>28.799999999999997</v>
      </c>
      <c r="M221" s="15">
        <v>85.3</v>
      </c>
      <c r="N221" s="16">
        <f t="shared" si="18"/>
        <v>34.119999999999997</v>
      </c>
      <c r="O221" s="17">
        <f t="shared" si="19"/>
        <v>62.919999999999995</v>
      </c>
    </row>
    <row r="222" spans="1:15" s="1" customFormat="1" ht="24" customHeight="1">
      <c r="A222" s="12">
        <v>219</v>
      </c>
      <c r="B222" s="13" t="s">
        <v>481</v>
      </c>
      <c r="C222" s="13" t="s">
        <v>482</v>
      </c>
      <c r="D222" s="13" t="s">
        <v>13</v>
      </c>
      <c r="E222" s="13" t="s">
        <v>713</v>
      </c>
      <c r="F222" s="13" t="s">
        <v>465</v>
      </c>
      <c r="G222" s="13" t="s">
        <v>466</v>
      </c>
      <c r="H222" s="13">
        <v>46.5</v>
      </c>
      <c r="I222" s="13"/>
      <c r="J222" s="13"/>
      <c r="K222" s="14">
        <v>46.5</v>
      </c>
      <c r="L222" s="14">
        <f t="shared" si="17"/>
        <v>27.9</v>
      </c>
      <c r="M222" s="15">
        <v>85.7</v>
      </c>
      <c r="N222" s="16">
        <f t="shared" si="18"/>
        <v>34.28</v>
      </c>
      <c r="O222" s="17">
        <f t="shared" si="19"/>
        <v>62.18</v>
      </c>
    </row>
    <row r="223" spans="1:15" s="1" customFormat="1" ht="24" customHeight="1">
      <c r="A223" s="12">
        <v>220</v>
      </c>
      <c r="B223" s="13" t="s">
        <v>473</v>
      </c>
      <c r="C223" s="13" t="s">
        <v>474</v>
      </c>
      <c r="D223" s="13" t="s">
        <v>20</v>
      </c>
      <c r="E223" s="13" t="s">
        <v>714</v>
      </c>
      <c r="F223" s="13" t="s">
        <v>465</v>
      </c>
      <c r="G223" s="13" t="s">
        <v>466</v>
      </c>
      <c r="H223" s="13">
        <v>50</v>
      </c>
      <c r="I223" s="13"/>
      <c r="J223" s="13"/>
      <c r="K223" s="14">
        <v>50</v>
      </c>
      <c r="L223" s="14">
        <f t="shared" si="17"/>
        <v>30</v>
      </c>
      <c r="M223" s="15">
        <v>73.599999999999994</v>
      </c>
      <c r="N223" s="16">
        <f t="shared" si="18"/>
        <v>29.439999999999998</v>
      </c>
      <c r="O223" s="17">
        <f t="shared" si="19"/>
        <v>59.44</v>
      </c>
    </row>
    <row r="224" spans="1:15" s="1" customFormat="1" ht="24" customHeight="1">
      <c r="A224" s="12">
        <v>221</v>
      </c>
      <c r="B224" s="13" t="s">
        <v>479</v>
      </c>
      <c r="C224" s="13" t="s">
        <v>480</v>
      </c>
      <c r="D224" s="13" t="s">
        <v>20</v>
      </c>
      <c r="E224" s="13" t="s">
        <v>715</v>
      </c>
      <c r="F224" s="13" t="s">
        <v>465</v>
      </c>
      <c r="G224" s="13" t="s">
        <v>466</v>
      </c>
      <c r="H224" s="13">
        <v>47</v>
      </c>
      <c r="I224" s="13"/>
      <c r="J224" s="13"/>
      <c r="K224" s="14">
        <v>47</v>
      </c>
      <c r="L224" s="14">
        <f t="shared" si="17"/>
        <v>28.2</v>
      </c>
      <c r="M224" s="15">
        <v>77.2</v>
      </c>
      <c r="N224" s="16">
        <f t="shared" si="18"/>
        <v>30.880000000000003</v>
      </c>
      <c r="O224" s="17">
        <f t="shared" si="19"/>
        <v>59.08</v>
      </c>
    </row>
    <row r="225" spans="1:15" s="1" customFormat="1" ht="24" customHeight="1">
      <c r="A225" s="12">
        <v>222</v>
      </c>
      <c r="B225" s="13" t="s">
        <v>483</v>
      </c>
      <c r="C225" s="13" t="s">
        <v>484</v>
      </c>
      <c r="D225" s="13" t="s">
        <v>20</v>
      </c>
      <c r="E225" s="13" t="s">
        <v>716</v>
      </c>
      <c r="F225" s="13" t="s">
        <v>465</v>
      </c>
      <c r="G225" s="13" t="s">
        <v>466</v>
      </c>
      <c r="H225" s="13">
        <v>45</v>
      </c>
      <c r="I225" s="13"/>
      <c r="J225" s="13">
        <v>1</v>
      </c>
      <c r="K225" s="14">
        <v>46</v>
      </c>
      <c r="L225" s="14">
        <f t="shared" si="17"/>
        <v>27.599999999999998</v>
      </c>
      <c r="M225" s="15">
        <v>63.4</v>
      </c>
      <c r="N225" s="16">
        <f t="shared" si="18"/>
        <v>25.36</v>
      </c>
      <c r="O225" s="17">
        <f t="shared" si="19"/>
        <v>52.959999999999994</v>
      </c>
    </row>
    <row r="226" spans="1:15" s="1" customFormat="1" ht="24" customHeight="1">
      <c r="A226" s="12">
        <v>223</v>
      </c>
      <c r="B226" s="13" t="s">
        <v>485</v>
      </c>
      <c r="C226" s="13" t="s">
        <v>486</v>
      </c>
      <c r="D226" s="13" t="s">
        <v>20</v>
      </c>
      <c r="E226" s="13" t="s">
        <v>717</v>
      </c>
      <c r="F226" s="13" t="s">
        <v>465</v>
      </c>
      <c r="G226" s="13" t="s">
        <v>466</v>
      </c>
      <c r="H226" s="13">
        <v>34</v>
      </c>
      <c r="I226" s="13"/>
      <c r="J226" s="13">
        <v>1</v>
      </c>
      <c r="K226" s="14">
        <v>35</v>
      </c>
      <c r="L226" s="14">
        <f t="shared" si="17"/>
        <v>21</v>
      </c>
      <c r="M226" s="18" t="s">
        <v>491</v>
      </c>
      <c r="N226" s="16"/>
      <c r="O226" s="17">
        <f t="shared" si="19"/>
        <v>21</v>
      </c>
    </row>
  </sheetData>
  <mergeCells count="2">
    <mergeCell ref="A2:O2"/>
    <mergeCell ref="A1:O1"/>
  </mergeCells>
  <phoneticPr fontId="5" type="noConversion"/>
  <pageMargins left="0.42" right="0.39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2019-06-23T03:06:09Z</cp:lastPrinted>
  <dcterms:created xsi:type="dcterms:W3CDTF">2008-09-11T17:22:52Z</dcterms:created>
  <dcterms:modified xsi:type="dcterms:W3CDTF">2019-06-23T03:45:33Z</dcterms:modified>
</cp:coreProperties>
</file>