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9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<sst xmlns="http://schemas.openxmlformats.org/spreadsheetml/2006/main" count="119" uniqueCount="68">
  <si>
    <t>姓名</t>
  </si>
  <si>
    <t>报考单位编码</t>
  </si>
  <si>
    <r>
      <t>职位</t>
    </r>
    <r>
      <rPr>
        <b/>
        <sz val="11"/>
        <rFont val="Arial"/>
        <family val="2"/>
      </rPr>
      <t xml:space="preserve">     </t>
    </r>
    <r>
      <rPr>
        <b/>
        <sz val="11"/>
        <rFont val="宋体"/>
        <family val="0"/>
      </rPr>
      <t>编码</t>
    </r>
  </si>
  <si>
    <t>报考 职位</t>
  </si>
  <si>
    <t>公共笔试科目</t>
  </si>
  <si>
    <t>公共科目</t>
  </si>
  <si>
    <t>专业科目</t>
  </si>
  <si>
    <t>政策加分</t>
  </si>
  <si>
    <t>笔试总成绩(含政策性加分)</t>
  </si>
  <si>
    <t>面试成绩</t>
  </si>
  <si>
    <t>总成绩（含政策性加分）</t>
  </si>
  <si>
    <t>拟聘岗位排名</t>
  </si>
  <si>
    <t>备注</t>
  </si>
  <si>
    <t>笔试成绩</t>
  </si>
  <si>
    <t>折合成绩</t>
  </si>
  <si>
    <t xml:space="preserve">笔试成绩  </t>
  </si>
  <si>
    <t>笔试总成绩</t>
  </si>
  <si>
    <t>折合后笔试总成绩</t>
  </si>
  <si>
    <t>折合后面试成绩</t>
  </si>
  <si>
    <t>刘腊梅</t>
  </si>
  <si>
    <t>内江二职中</t>
  </si>
  <si>
    <t>语文 教师</t>
  </si>
  <si>
    <t>1904279042205</t>
  </si>
  <si>
    <t>综合知识</t>
  </si>
  <si>
    <t>8010101</t>
  </si>
  <si>
    <t>1904279033616</t>
  </si>
  <si>
    <t>1904279032001</t>
  </si>
  <si>
    <t>李春凤</t>
  </si>
  <si>
    <t>1904279040925</t>
  </si>
  <si>
    <t>钟玉梅</t>
  </si>
  <si>
    <t>1904279034020</t>
  </si>
  <si>
    <t>赖小利</t>
  </si>
  <si>
    <t>8010102</t>
  </si>
  <si>
    <t>数学 教师</t>
  </si>
  <si>
    <t>1904279020912</t>
  </si>
  <si>
    <t>1904279012818</t>
  </si>
  <si>
    <t>李媛媛</t>
  </si>
  <si>
    <t>8010103</t>
  </si>
  <si>
    <t>计算机教师</t>
  </si>
  <si>
    <t>1904279040422</t>
  </si>
  <si>
    <t>1904279021922</t>
  </si>
  <si>
    <t>谢昕彧</t>
  </si>
  <si>
    <t>8010104</t>
  </si>
  <si>
    <t>英语 教师</t>
  </si>
  <si>
    <t>1904279024701</t>
  </si>
  <si>
    <t>魏姣娇</t>
  </si>
  <si>
    <t>1904279033609</t>
  </si>
  <si>
    <t>杨罗欢</t>
  </si>
  <si>
    <t>1904279013307</t>
  </si>
  <si>
    <t>易丽丽</t>
  </si>
  <si>
    <t>1904279032808</t>
  </si>
  <si>
    <t>1904279031404</t>
  </si>
  <si>
    <t>高宇佳</t>
  </si>
  <si>
    <t>内江四中</t>
  </si>
  <si>
    <t>8010201</t>
  </si>
  <si>
    <t>1904279040705</t>
  </si>
  <si>
    <t>王先斌</t>
  </si>
  <si>
    <t>8010202</t>
  </si>
  <si>
    <t>物理 教师</t>
  </si>
  <si>
    <t>1904279015029</t>
  </si>
  <si>
    <t>报考单位</t>
  </si>
  <si>
    <t>准考证号</t>
  </si>
  <si>
    <r>
      <t>李</t>
    </r>
    <r>
      <rPr>
        <sz val="11"/>
        <rFont val="Times New Roman"/>
        <family val="1"/>
      </rPr>
      <t xml:space="preserve">   </t>
    </r>
    <r>
      <rPr>
        <sz val="11"/>
        <rFont val="宋体"/>
        <family val="0"/>
      </rPr>
      <t>璇</t>
    </r>
  </si>
  <si>
    <r>
      <t>罗</t>
    </r>
    <r>
      <rPr>
        <sz val="11"/>
        <rFont val="Times New Roman"/>
        <family val="1"/>
      </rPr>
      <t xml:space="preserve">   </t>
    </r>
    <r>
      <rPr>
        <sz val="11"/>
        <rFont val="宋体"/>
        <family val="0"/>
      </rPr>
      <t>巧</t>
    </r>
  </si>
  <si>
    <r>
      <t>李</t>
    </r>
    <r>
      <rPr>
        <sz val="11"/>
        <rFont val="Times New Roman"/>
        <family val="1"/>
      </rPr>
      <t xml:space="preserve">   </t>
    </r>
    <r>
      <rPr>
        <sz val="11"/>
        <rFont val="宋体"/>
        <family val="0"/>
      </rPr>
      <t>豪</t>
    </r>
  </si>
  <si>
    <r>
      <t>赵</t>
    </r>
    <r>
      <rPr>
        <sz val="11"/>
        <rFont val="Times New Roman"/>
        <family val="1"/>
      </rPr>
      <t xml:space="preserve">   </t>
    </r>
    <r>
      <rPr>
        <sz val="11"/>
        <rFont val="宋体"/>
        <family val="0"/>
      </rPr>
      <t>蔓</t>
    </r>
  </si>
  <si>
    <r>
      <t>李</t>
    </r>
    <r>
      <rPr>
        <sz val="11"/>
        <rFont val="Times New Roman"/>
        <family val="1"/>
      </rPr>
      <t xml:space="preserve">   </t>
    </r>
    <r>
      <rPr>
        <sz val="11"/>
        <rFont val="宋体"/>
        <family val="0"/>
      </rPr>
      <t>想</t>
    </r>
  </si>
  <si>
    <r>
      <t>2019</t>
    </r>
    <r>
      <rPr>
        <b/>
        <sz val="16"/>
        <rFont val="宋体"/>
        <family val="0"/>
      </rPr>
      <t>年上半年内江市部分市本级学校公开考聘中小学教师总成绩及排名一览表</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</si>
</sst>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 "/>
    <numFmt numFmtId="178" formatCode="0.00_);\(0.00\)"/>
  </numFmts>
  <fonts count="30">
    <font>
      <sz val="12"/>
      <name val="宋体"/>
      <family val="0"/>
    </font>
    <font>
      <sz val="11"/>
      <color indexed="8"/>
      <name val="宋体"/>
      <family val="0"/>
    </font>
    <font>
      <sz val="11"/>
      <name val="宋体"/>
      <family val="0"/>
    </font>
    <font>
      <sz val="11"/>
      <name val="Times New Roman"/>
      <family val="1"/>
    </font>
    <font>
      <b/>
      <sz val="11"/>
      <name val="宋体"/>
      <family val="0"/>
    </font>
    <font>
      <b/>
      <sz val="11"/>
      <name val="Arial"/>
      <family val="2"/>
    </font>
    <font>
      <sz val="11"/>
      <color indexed="8"/>
      <name val="Times New Roman"/>
      <family val="1"/>
    </font>
    <font>
      <sz val="10"/>
      <name val="Arial"/>
      <family val="2"/>
    </font>
    <font>
      <b/>
      <sz val="13"/>
      <color indexed="54"/>
      <name val="宋体"/>
      <family val="0"/>
    </font>
    <font>
      <sz val="11"/>
      <color indexed="16"/>
      <name val="宋体"/>
      <family val="0"/>
    </font>
    <font>
      <sz val="11"/>
      <color indexed="17"/>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sz val="11"/>
      <color indexed="19"/>
      <name val="宋体"/>
      <family val="0"/>
    </font>
    <font>
      <sz val="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54"/>
      <name val="宋体"/>
      <family val="0"/>
    </font>
    <font>
      <b/>
      <sz val="16"/>
      <name val="宋体"/>
      <family val="0"/>
    </font>
    <font>
      <b/>
      <sz val="16"/>
      <name val="Arial"/>
      <family val="2"/>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s>
  <cellStyleXfs count="67">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8"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9" fillId="12" borderId="0" applyNumberFormat="0" applyBorder="0" applyAlignment="0" applyProtection="0"/>
    <xf numFmtId="0" fontId="7" fillId="0" borderId="0">
      <alignment/>
      <protection/>
    </xf>
    <xf numFmtId="0" fontId="1" fillId="0" borderId="0">
      <alignment vertical="center"/>
      <protection/>
    </xf>
    <xf numFmtId="0" fontId="1" fillId="0" borderId="0">
      <alignment vertical="center"/>
      <protection/>
    </xf>
    <xf numFmtId="0" fontId="7" fillId="0" borderId="0">
      <alignment/>
      <protection/>
    </xf>
    <xf numFmtId="0" fontId="20" fillId="0" borderId="0" applyNumberFormat="0" applyFill="0" applyBorder="0" applyAlignment="0" applyProtection="0"/>
    <xf numFmtId="0" fontId="10" fillId="6" borderId="0" applyNumberFormat="0" applyBorder="0" applyAlignment="0" applyProtection="0"/>
    <xf numFmtId="0" fontId="2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4" borderId="4" applyNumberFormat="0" applyAlignment="0" applyProtection="0"/>
    <xf numFmtId="0" fontId="25" fillId="13" borderId="5" applyNumberFormat="0" applyAlignment="0" applyProtection="0"/>
    <xf numFmtId="0" fontId="23" fillId="0" borderId="0" applyNumberFormat="0" applyFill="0" applyBorder="0" applyAlignment="0" applyProtection="0"/>
    <xf numFmtId="0" fontId="14" fillId="0" borderId="0" applyNumberFormat="0" applyFill="0" applyBorder="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7" fillId="9" borderId="0" applyNumberFormat="0" applyBorder="0" applyAlignment="0" applyProtection="0"/>
    <xf numFmtId="0" fontId="19" fillId="4" borderId="7" applyNumberFormat="0" applyAlignment="0" applyProtection="0"/>
    <xf numFmtId="0" fontId="16" fillId="7" borderId="4" applyNumberFormat="0" applyAlignment="0" applyProtection="0"/>
    <xf numFmtId="0" fontId="24" fillId="0" borderId="0" applyNumberFormat="0" applyFill="0" applyBorder="0" applyAlignment="0" applyProtection="0"/>
    <xf numFmtId="0" fontId="1" fillId="3" borderId="8" applyNumberFormat="0" applyFont="0" applyAlignment="0" applyProtection="0"/>
  </cellStyleXfs>
  <cellXfs count="24">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wrapText="1"/>
    </xf>
    <xf numFmtId="49" fontId="4" fillId="0" borderId="9" xfId="0" applyNumberFormat="1" applyFont="1" applyBorder="1" applyAlignment="1">
      <alignment horizontal="center" vertical="center" wrapText="1"/>
    </xf>
    <xf numFmtId="0" fontId="2" fillId="0" borderId="9" xfId="40" applyFont="1" applyBorder="1" applyAlignment="1">
      <alignment horizontal="center" vertical="center" wrapText="1"/>
      <protection/>
    </xf>
    <xf numFmtId="0" fontId="3" fillId="0" borderId="9" xfId="40" applyFont="1" applyBorder="1" applyAlignment="1">
      <alignment horizontal="center" vertical="center" wrapText="1"/>
      <protection/>
    </xf>
    <xf numFmtId="0" fontId="2"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177" fontId="3" fillId="0" borderId="9" xfId="33" applyNumberFormat="1" applyFont="1" applyFill="1" applyBorder="1" applyAlignment="1">
      <alignment horizontal="center" vertical="center"/>
    </xf>
    <xf numFmtId="178" fontId="3" fillId="0" borderId="9" xfId="0" applyNumberFormat="1" applyFont="1" applyBorder="1" applyAlignment="1">
      <alignment horizontal="center" vertical="center" wrapText="1"/>
    </xf>
    <xf numFmtId="178" fontId="3" fillId="0" borderId="9" xfId="0" applyNumberFormat="1" applyFont="1" applyFill="1" applyBorder="1" applyAlignment="1">
      <alignment horizontal="center" vertical="center" wrapText="1"/>
    </xf>
    <xf numFmtId="177" fontId="3" fillId="0" borderId="9" xfId="0" applyNumberFormat="1" applyFont="1" applyBorder="1" applyAlignment="1">
      <alignment horizontal="center" vertical="center" wrapText="1"/>
    </xf>
    <xf numFmtId="0" fontId="6" fillId="0" borderId="9" xfId="0" applyFont="1" applyBorder="1" applyAlignment="1">
      <alignment horizontal="center" vertical="center"/>
    </xf>
    <xf numFmtId="49" fontId="3" fillId="0" borderId="9" xfId="0" applyNumberFormat="1" applyFont="1" applyBorder="1" applyAlignment="1">
      <alignment horizontal="center" vertical="center" wrapText="1"/>
    </xf>
    <xf numFmtId="0" fontId="3" fillId="0" borderId="0" xfId="0" applyFont="1" applyBorder="1" applyAlignment="1">
      <alignment vertical="center"/>
    </xf>
    <xf numFmtId="0" fontId="3" fillId="0" borderId="10" xfId="0" applyFont="1" applyBorder="1" applyAlignment="1">
      <alignment horizontal="center" vertical="center" wrapText="1"/>
    </xf>
    <xf numFmtId="0" fontId="3" fillId="0" borderId="9" xfId="0" applyFont="1" applyBorder="1" applyAlignment="1">
      <alignment horizontal="center" vertical="center"/>
    </xf>
    <xf numFmtId="176" fontId="3" fillId="0" borderId="9" xfId="43" applyNumberFormat="1" applyFont="1" applyBorder="1" applyAlignment="1">
      <alignment horizontal="center" vertical="center" wrapText="1"/>
      <protection/>
    </xf>
    <xf numFmtId="49" fontId="4" fillId="0" borderId="9"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28" fillId="0" borderId="0" xfId="0" applyNumberFormat="1" applyFont="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 5" xfId="41"/>
    <cellStyle name="常规 6" xfId="42"/>
    <cellStyle name="常规_Sheet1"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9"/>
  <sheetViews>
    <sheetView tabSelected="1" zoomScalePageLayoutView="0" workbookViewId="0" topLeftCell="A1">
      <selection activeCell="U5" sqref="U5"/>
    </sheetView>
  </sheetViews>
  <sheetFormatPr defaultColWidth="9.00390625" defaultRowHeight="14.25"/>
  <cols>
    <col min="1" max="1" width="6.625" style="0" customWidth="1"/>
    <col min="2" max="2" width="10.875" style="0" customWidth="1"/>
    <col min="3" max="3" width="5.625" style="0" customWidth="1"/>
    <col min="4" max="4" width="7.375" style="0" customWidth="1"/>
    <col min="5" max="5" width="6.25390625" style="0" customWidth="1"/>
    <col min="6" max="6" width="13.125" style="0" customWidth="1"/>
    <col min="7" max="7" width="8.625" style="3" customWidth="1"/>
    <col min="8" max="8" width="5.875" style="0" customWidth="1"/>
    <col min="9" max="9" width="5.75390625" style="0" customWidth="1"/>
    <col min="10" max="10" width="5.50390625" style="0" customWidth="1"/>
    <col min="11" max="11" width="5.25390625" style="0" customWidth="1"/>
    <col min="12" max="12" width="3.125" style="0" customWidth="1"/>
    <col min="13" max="13" width="5.625" style="0" customWidth="1"/>
    <col min="14" max="14" width="5.875" style="0" customWidth="1"/>
    <col min="15" max="15" width="5.25390625" style="0" customWidth="1"/>
    <col min="16" max="16" width="6.00390625" style="0" customWidth="1"/>
    <col min="17" max="17" width="5.875" style="0" customWidth="1"/>
    <col min="18" max="18" width="5.125" style="0" customWidth="1"/>
    <col min="19" max="19" width="3.375" style="0" customWidth="1"/>
  </cols>
  <sheetData>
    <row r="1" spans="1:19" ht="69" customHeight="1">
      <c r="A1" s="23" t="s">
        <v>67</v>
      </c>
      <c r="B1" s="23"/>
      <c r="C1" s="23"/>
      <c r="D1" s="23"/>
      <c r="E1" s="23"/>
      <c r="F1" s="23"/>
      <c r="G1" s="23"/>
      <c r="H1" s="23"/>
      <c r="I1" s="23"/>
      <c r="J1" s="23"/>
      <c r="K1" s="23"/>
      <c r="L1" s="23"/>
      <c r="M1" s="23"/>
      <c r="N1" s="23"/>
      <c r="O1" s="23"/>
      <c r="P1" s="23"/>
      <c r="Q1" s="23"/>
      <c r="R1" s="23"/>
      <c r="S1" s="23"/>
    </row>
    <row r="2" spans="1:19" s="1" customFormat="1" ht="44.25" customHeight="1">
      <c r="A2" s="21" t="s">
        <v>0</v>
      </c>
      <c r="B2" s="21" t="s">
        <v>60</v>
      </c>
      <c r="C2" s="21" t="s">
        <v>1</v>
      </c>
      <c r="D2" s="21" t="s">
        <v>2</v>
      </c>
      <c r="E2" s="21" t="s">
        <v>3</v>
      </c>
      <c r="F2" s="21" t="s">
        <v>61</v>
      </c>
      <c r="G2" s="21" t="s">
        <v>4</v>
      </c>
      <c r="H2" s="21" t="s">
        <v>5</v>
      </c>
      <c r="I2" s="22"/>
      <c r="J2" s="21" t="s">
        <v>6</v>
      </c>
      <c r="K2" s="22"/>
      <c r="L2" s="21" t="s">
        <v>7</v>
      </c>
      <c r="M2" s="21" t="s">
        <v>8</v>
      </c>
      <c r="N2" s="21"/>
      <c r="O2" s="21" t="s">
        <v>9</v>
      </c>
      <c r="P2" s="21"/>
      <c r="Q2" s="21" t="s">
        <v>10</v>
      </c>
      <c r="R2" s="21" t="s">
        <v>11</v>
      </c>
      <c r="S2" s="21" t="s">
        <v>12</v>
      </c>
    </row>
    <row r="3" spans="1:19" s="1" customFormat="1" ht="54.75" customHeight="1">
      <c r="A3" s="22"/>
      <c r="B3" s="21"/>
      <c r="C3" s="21"/>
      <c r="D3" s="22"/>
      <c r="E3" s="22"/>
      <c r="F3" s="21"/>
      <c r="G3" s="21"/>
      <c r="H3" s="4" t="s">
        <v>13</v>
      </c>
      <c r="I3" s="4" t="s">
        <v>14</v>
      </c>
      <c r="J3" s="4" t="s">
        <v>15</v>
      </c>
      <c r="K3" s="4" t="s">
        <v>14</v>
      </c>
      <c r="L3" s="22"/>
      <c r="M3" s="4" t="s">
        <v>16</v>
      </c>
      <c r="N3" s="4" t="s">
        <v>17</v>
      </c>
      <c r="O3" s="4" t="s">
        <v>9</v>
      </c>
      <c r="P3" s="4" t="s">
        <v>18</v>
      </c>
      <c r="Q3" s="21"/>
      <c r="R3" s="21"/>
      <c r="S3" s="21"/>
    </row>
    <row r="4" spans="1:20" s="2" customFormat="1" ht="34.5" customHeight="1">
      <c r="A4" s="5" t="s">
        <v>19</v>
      </c>
      <c r="B4" s="7" t="s">
        <v>20</v>
      </c>
      <c r="C4" s="19">
        <v>80101</v>
      </c>
      <c r="D4" s="6">
        <v>8010101</v>
      </c>
      <c r="E4" s="5" t="s">
        <v>21</v>
      </c>
      <c r="F4" s="8" t="s">
        <v>22</v>
      </c>
      <c r="G4" s="7" t="s">
        <v>23</v>
      </c>
      <c r="H4" s="9">
        <v>66.5</v>
      </c>
      <c r="I4" s="9">
        <v>66.5</v>
      </c>
      <c r="J4" s="10"/>
      <c r="K4" s="10"/>
      <c r="L4" s="11"/>
      <c r="M4" s="9">
        <v>66.5</v>
      </c>
      <c r="N4" s="20">
        <f aca="true" t="shared" si="0" ref="N4:N16">M4*0.6</f>
        <v>39.9</v>
      </c>
      <c r="O4" s="12">
        <v>82.8</v>
      </c>
      <c r="P4" s="12">
        <f aca="true" t="shared" si="1" ref="P4:P19">O4*0.4</f>
        <v>33.12</v>
      </c>
      <c r="Q4" s="14">
        <f aca="true" t="shared" si="2" ref="Q4:Q19">N4+P4</f>
        <v>73.02</v>
      </c>
      <c r="R4" s="15">
        <v>1</v>
      </c>
      <c r="S4" s="16"/>
      <c r="T4" s="17"/>
    </row>
    <row r="5" spans="1:20" s="2" customFormat="1" ht="34.5" customHeight="1">
      <c r="A5" s="5" t="s">
        <v>66</v>
      </c>
      <c r="B5" s="7" t="s">
        <v>20</v>
      </c>
      <c r="C5" s="19">
        <v>80101</v>
      </c>
      <c r="D5" s="6" t="s">
        <v>24</v>
      </c>
      <c r="E5" s="5" t="s">
        <v>21</v>
      </c>
      <c r="F5" s="8" t="s">
        <v>25</v>
      </c>
      <c r="G5" s="7" t="s">
        <v>23</v>
      </c>
      <c r="H5" s="9">
        <v>55</v>
      </c>
      <c r="I5" s="9">
        <v>55</v>
      </c>
      <c r="J5" s="10"/>
      <c r="K5" s="10"/>
      <c r="L5" s="11"/>
      <c r="M5" s="9">
        <v>55</v>
      </c>
      <c r="N5" s="20">
        <f t="shared" si="0"/>
        <v>33</v>
      </c>
      <c r="O5" s="13">
        <v>86.2</v>
      </c>
      <c r="P5" s="12">
        <f t="shared" si="1"/>
        <v>34.480000000000004</v>
      </c>
      <c r="Q5" s="14">
        <f t="shared" si="2"/>
        <v>67.48</v>
      </c>
      <c r="R5" s="10">
        <v>2</v>
      </c>
      <c r="S5" s="10"/>
      <c r="T5" s="17"/>
    </row>
    <row r="6" spans="1:20" s="2" customFormat="1" ht="34.5" customHeight="1">
      <c r="A6" s="5" t="s">
        <v>65</v>
      </c>
      <c r="B6" s="7" t="s">
        <v>20</v>
      </c>
      <c r="C6" s="19">
        <v>80101</v>
      </c>
      <c r="D6" s="6" t="s">
        <v>24</v>
      </c>
      <c r="E6" s="5" t="s">
        <v>21</v>
      </c>
      <c r="F6" s="8" t="s">
        <v>26</v>
      </c>
      <c r="G6" s="7" t="s">
        <v>23</v>
      </c>
      <c r="H6" s="9">
        <v>54.5</v>
      </c>
      <c r="I6" s="9">
        <v>54.5</v>
      </c>
      <c r="J6" s="10"/>
      <c r="K6" s="10"/>
      <c r="L6" s="11"/>
      <c r="M6" s="9">
        <v>54.5</v>
      </c>
      <c r="N6" s="20">
        <f t="shared" si="0"/>
        <v>32.699999999999996</v>
      </c>
      <c r="O6" s="13">
        <v>81.8</v>
      </c>
      <c r="P6" s="12">
        <f t="shared" si="1"/>
        <v>32.72</v>
      </c>
      <c r="Q6" s="14">
        <f t="shared" si="2"/>
        <v>65.41999999999999</v>
      </c>
      <c r="R6" s="10">
        <v>3</v>
      </c>
      <c r="S6" s="18"/>
      <c r="T6" s="17"/>
    </row>
    <row r="7" spans="1:20" s="2" customFormat="1" ht="34.5" customHeight="1">
      <c r="A7" s="5" t="s">
        <v>27</v>
      </c>
      <c r="B7" s="7" t="s">
        <v>20</v>
      </c>
      <c r="C7" s="19">
        <v>80101</v>
      </c>
      <c r="D7" s="6" t="s">
        <v>24</v>
      </c>
      <c r="E7" s="5" t="s">
        <v>21</v>
      </c>
      <c r="F7" s="8" t="s">
        <v>28</v>
      </c>
      <c r="G7" s="7" t="s">
        <v>23</v>
      </c>
      <c r="H7" s="9">
        <v>53</v>
      </c>
      <c r="I7" s="9">
        <v>53</v>
      </c>
      <c r="J7" s="10"/>
      <c r="K7" s="10"/>
      <c r="L7" s="11"/>
      <c r="M7" s="9">
        <v>53</v>
      </c>
      <c r="N7" s="20">
        <f t="shared" si="0"/>
        <v>31.799999999999997</v>
      </c>
      <c r="O7" s="13">
        <v>82</v>
      </c>
      <c r="P7" s="12">
        <f t="shared" si="1"/>
        <v>32.800000000000004</v>
      </c>
      <c r="Q7" s="14">
        <f t="shared" si="2"/>
        <v>64.6</v>
      </c>
      <c r="R7" s="10">
        <v>4</v>
      </c>
      <c r="S7" s="18"/>
      <c r="T7" s="17"/>
    </row>
    <row r="8" spans="1:20" s="2" customFormat="1" ht="34.5" customHeight="1">
      <c r="A8" s="5" t="s">
        <v>29</v>
      </c>
      <c r="B8" s="7" t="s">
        <v>20</v>
      </c>
      <c r="C8" s="19">
        <v>80101</v>
      </c>
      <c r="D8" s="6" t="s">
        <v>24</v>
      </c>
      <c r="E8" s="5" t="s">
        <v>21</v>
      </c>
      <c r="F8" s="8" t="s">
        <v>30</v>
      </c>
      <c r="G8" s="7" t="s">
        <v>23</v>
      </c>
      <c r="H8" s="9">
        <v>49</v>
      </c>
      <c r="I8" s="9">
        <v>49</v>
      </c>
      <c r="J8" s="10"/>
      <c r="K8" s="10"/>
      <c r="L8" s="11"/>
      <c r="M8" s="9">
        <v>49</v>
      </c>
      <c r="N8" s="20">
        <f t="shared" si="0"/>
        <v>29.4</v>
      </c>
      <c r="O8" s="13">
        <v>80</v>
      </c>
      <c r="P8" s="12">
        <f t="shared" si="1"/>
        <v>32</v>
      </c>
      <c r="Q8" s="14">
        <f t="shared" si="2"/>
        <v>61.4</v>
      </c>
      <c r="R8" s="10">
        <v>5</v>
      </c>
      <c r="S8" s="18"/>
      <c r="T8" s="17"/>
    </row>
    <row r="9" spans="1:19" s="2" customFormat="1" ht="34.5" customHeight="1">
      <c r="A9" s="5" t="s">
        <v>31</v>
      </c>
      <c r="B9" s="7" t="s">
        <v>20</v>
      </c>
      <c r="C9" s="19">
        <v>80101</v>
      </c>
      <c r="D9" s="6" t="s">
        <v>32</v>
      </c>
      <c r="E9" s="5" t="s">
        <v>33</v>
      </c>
      <c r="F9" s="8" t="s">
        <v>34</v>
      </c>
      <c r="G9" s="7" t="s">
        <v>23</v>
      </c>
      <c r="H9" s="9">
        <v>64</v>
      </c>
      <c r="I9" s="9">
        <v>64</v>
      </c>
      <c r="J9" s="10"/>
      <c r="K9" s="10"/>
      <c r="L9" s="11"/>
      <c r="M9" s="9">
        <v>64</v>
      </c>
      <c r="N9" s="20">
        <f t="shared" si="0"/>
        <v>38.4</v>
      </c>
      <c r="O9" s="13">
        <v>83.4</v>
      </c>
      <c r="P9" s="12">
        <f t="shared" si="1"/>
        <v>33.36000000000001</v>
      </c>
      <c r="Q9" s="14">
        <f t="shared" si="2"/>
        <v>71.76</v>
      </c>
      <c r="R9" s="10">
        <v>1</v>
      </c>
      <c r="S9" s="18"/>
    </row>
    <row r="10" spans="1:19" s="2" customFormat="1" ht="34.5" customHeight="1">
      <c r="A10" s="5" t="s">
        <v>64</v>
      </c>
      <c r="B10" s="7" t="s">
        <v>20</v>
      </c>
      <c r="C10" s="19">
        <v>80101</v>
      </c>
      <c r="D10" s="6" t="s">
        <v>32</v>
      </c>
      <c r="E10" s="5" t="s">
        <v>33</v>
      </c>
      <c r="F10" s="8" t="s">
        <v>35</v>
      </c>
      <c r="G10" s="7" t="s">
        <v>23</v>
      </c>
      <c r="H10" s="9">
        <v>61.5</v>
      </c>
      <c r="I10" s="9">
        <v>61.5</v>
      </c>
      <c r="J10" s="10"/>
      <c r="K10" s="10"/>
      <c r="L10" s="11"/>
      <c r="M10" s="9">
        <v>61.5</v>
      </c>
      <c r="N10" s="20">
        <f t="shared" si="0"/>
        <v>36.9</v>
      </c>
      <c r="O10" s="13">
        <v>85.2</v>
      </c>
      <c r="P10" s="12">
        <f t="shared" si="1"/>
        <v>34.080000000000005</v>
      </c>
      <c r="Q10" s="14">
        <f t="shared" si="2"/>
        <v>70.98</v>
      </c>
      <c r="R10" s="10">
        <v>2</v>
      </c>
      <c r="S10" s="18"/>
    </row>
    <row r="11" spans="1:20" s="2" customFormat="1" ht="34.5" customHeight="1">
      <c r="A11" s="5" t="s">
        <v>36</v>
      </c>
      <c r="B11" s="7" t="s">
        <v>20</v>
      </c>
      <c r="C11" s="19">
        <v>80101</v>
      </c>
      <c r="D11" s="6" t="s">
        <v>37</v>
      </c>
      <c r="E11" s="5" t="s">
        <v>38</v>
      </c>
      <c r="F11" s="8" t="s">
        <v>39</v>
      </c>
      <c r="G11" s="7" t="s">
        <v>23</v>
      </c>
      <c r="H11" s="9">
        <v>57</v>
      </c>
      <c r="I11" s="9">
        <v>57</v>
      </c>
      <c r="J11" s="10"/>
      <c r="K11" s="10"/>
      <c r="L11" s="11"/>
      <c r="M11" s="9">
        <v>57</v>
      </c>
      <c r="N11" s="20">
        <f t="shared" si="0"/>
        <v>34.199999999999996</v>
      </c>
      <c r="O11" s="13">
        <v>83.8</v>
      </c>
      <c r="P11" s="12">
        <f t="shared" si="1"/>
        <v>33.52</v>
      </c>
      <c r="Q11" s="14">
        <f t="shared" si="2"/>
        <v>67.72</v>
      </c>
      <c r="R11" s="10">
        <v>1</v>
      </c>
      <c r="S11" s="18"/>
      <c r="T11" s="17"/>
    </row>
    <row r="12" spans="1:20" s="2" customFormat="1" ht="34.5" customHeight="1">
      <c r="A12" s="5" t="s">
        <v>63</v>
      </c>
      <c r="B12" s="7" t="s">
        <v>20</v>
      </c>
      <c r="C12" s="19">
        <v>80101</v>
      </c>
      <c r="D12" s="6" t="s">
        <v>37</v>
      </c>
      <c r="E12" s="5" t="s">
        <v>38</v>
      </c>
      <c r="F12" s="8" t="s">
        <v>40</v>
      </c>
      <c r="G12" s="7" t="s">
        <v>23</v>
      </c>
      <c r="H12" s="9">
        <v>57.5</v>
      </c>
      <c r="I12" s="9">
        <v>57.5</v>
      </c>
      <c r="J12" s="10"/>
      <c r="K12" s="10"/>
      <c r="L12" s="11"/>
      <c r="M12" s="9">
        <v>57.5</v>
      </c>
      <c r="N12" s="20">
        <f t="shared" si="0"/>
        <v>34.5</v>
      </c>
      <c r="O12" s="13">
        <v>82.2</v>
      </c>
      <c r="P12" s="12">
        <f t="shared" si="1"/>
        <v>32.88</v>
      </c>
      <c r="Q12" s="14">
        <f t="shared" si="2"/>
        <v>67.38</v>
      </c>
      <c r="R12" s="10">
        <v>2</v>
      </c>
      <c r="S12" s="18"/>
      <c r="T12" s="17"/>
    </row>
    <row r="13" spans="1:19" s="2" customFormat="1" ht="34.5" customHeight="1">
      <c r="A13" s="5" t="s">
        <v>41</v>
      </c>
      <c r="B13" s="7" t="s">
        <v>20</v>
      </c>
      <c r="C13" s="19">
        <v>80101</v>
      </c>
      <c r="D13" s="6" t="s">
        <v>42</v>
      </c>
      <c r="E13" s="5" t="s">
        <v>43</v>
      </c>
      <c r="F13" s="8" t="s">
        <v>44</v>
      </c>
      <c r="G13" s="7" t="s">
        <v>23</v>
      </c>
      <c r="H13" s="9">
        <v>67.5</v>
      </c>
      <c r="I13" s="9">
        <v>67.5</v>
      </c>
      <c r="J13" s="10"/>
      <c r="K13" s="10"/>
      <c r="L13" s="11"/>
      <c r="M13" s="9">
        <v>67.5</v>
      </c>
      <c r="N13" s="20">
        <f t="shared" si="0"/>
        <v>40.5</v>
      </c>
      <c r="O13" s="13">
        <v>85.5</v>
      </c>
      <c r="P13" s="12">
        <f t="shared" si="1"/>
        <v>34.2</v>
      </c>
      <c r="Q13" s="14">
        <f t="shared" si="2"/>
        <v>74.7</v>
      </c>
      <c r="R13" s="10">
        <v>1</v>
      </c>
      <c r="S13" s="18"/>
    </row>
    <row r="14" spans="1:19" s="2" customFormat="1" ht="34.5" customHeight="1">
      <c r="A14" s="5" t="s">
        <v>45</v>
      </c>
      <c r="B14" s="7" t="s">
        <v>20</v>
      </c>
      <c r="C14" s="19">
        <v>80101</v>
      </c>
      <c r="D14" s="6" t="s">
        <v>42</v>
      </c>
      <c r="E14" s="5" t="s">
        <v>43</v>
      </c>
      <c r="F14" s="8" t="s">
        <v>46</v>
      </c>
      <c r="G14" s="7" t="s">
        <v>23</v>
      </c>
      <c r="H14" s="9">
        <v>66.5</v>
      </c>
      <c r="I14" s="9">
        <v>66.5</v>
      </c>
      <c r="J14" s="10"/>
      <c r="K14" s="10"/>
      <c r="L14" s="11"/>
      <c r="M14" s="9">
        <v>66.5</v>
      </c>
      <c r="N14" s="20">
        <f t="shared" si="0"/>
        <v>39.9</v>
      </c>
      <c r="O14" s="13">
        <v>81.1</v>
      </c>
      <c r="P14" s="12">
        <f t="shared" si="1"/>
        <v>32.44</v>
      </c>
      <c r="Q14" s="14">
        <f t="shared" si="2"/>
        <v>72.34</v>
      </c>
      <c r="R14" s="10">
        <v>2</v>
      </c>
      <c r="S14" s="18"/>
    </row>
    <row r="15" spans="1:19" s="2" customFormat="1" ht="34.5" customHeight="1">
      <c r="A15" s="5" t="s">
        <v>47</v>
      </c>
      <c r="B15" s="7" t="s">
        <v>20</v>
      </c>
      <c r="C15" s="19">
        <v>80101</v>
      </c>
      <c r="D15" s="6" t="s">
        <v>42</v>
      </c>
      <c r="E15" s="5" t="s">
        <v>43</v>
      </c>
      <c r="F15" s="8" t="s">
        <v>48</v>
      </c>
      <c r="G15" s="7" t="s">
        <v>23</v>
      </c>
      <c r="H15" s="9">
        <v>62.5</v>
      </c>
      <c r="I15" s="9">
        <v>62.5</v>
      </c>
      <c r="J15" s="10"/>
      <c r="K15" s="10"/>
      <c r="L15" s="11"/>
      <c r="M15" s="9">
        <v>62.5</v>
      </c>
      <c r="N15" s="20">
        <f t="shared" si="0"/>
        <v>37.5</v>
      </c>
      <c r="O15" s="13">
        <v>83.3</v>
      </c>
      <c r="P15" s="12">
        <f t="shared" si="1"/>
        <v>33.32</v>
      </c>
      <c r="Q15" s="14">
        <f t="shared" si="2"/>
        <v>70.82</v>
      </c>
      <c r="R15" s="10">
        <v>3</v>
      </c>
      <c r="S15" s="18"/>
    </row>
    <row r="16" spans="1:19" s="2" customFormat="1" ht="34.5" customHeight="1">
      <c r="A16" s="5" t="s">
        <v>49</v>
      </c>
      <c r="B16" s="7" t="s">
        <v>20</v>
      </c>
      <c r="C16" s="19">
        <v>80101</v>
      </c>
      <c r="D16" s="6" t="s">
        <v>42</v>
      </c>
      <c r="E16" s="5" t="s">
        <v>43</v>
      </c>
      <c r="F16" s="8" t="s">
        <v>50</v>
      </c>
      <c r="G16" s="7" t="s">
        <v>23</v>
      </c>
      <c r="H16" s="9">
        <v>60</v>
      </c>
      <c r="I16" s="9">
        <v>60</v>
      </c>
      <c r="J16" s="10"/>
      <c r="K16" s="10"/>
      <c r="L16" s="11"/>
      <c r="M16" s="9">
        <v>60</v>
      </c>
      <c r="N16" s="20">
        <f t="shared" si="0"/>
        <v>36</v>
      </c>
      <c r="O16" s="13">
        <v>80.8</v>
      </c>
      <c r="P16" s="12">
        <f t="shared" si="1"/>
        <v>32.32</v>
      </c>
      <c r="Q16" s="14">
        <f t="shared" si="2"/>
        <v>68.32</v>
      </c>
      <c r="R16" s="10">
        <v>4</v>
      </c>
      <c r="S16" s="18"/>
    </row>
    <row r="17" spans="1:19" s="2" customFormat="1" ht="34.5" customHeight="1">
      <c r="A17" s="5" t="s">
        <v>62</v>
      </c>
      <c r="B17" s="7" t="s">
        <v>20</v>
      </c>
      <c r="C17" s="19">
        <v>80101</v>
      </c>
      <c r="D17" s="6" t="s">
        <v>42</v>
      </c>
      <c r="E17" s="5" t="s">
        <v>43</v>
      </c>
      <c r="F17" s="8" t="s">
        <v>51</v>
      </c>
      <c r="G17" s="7" t="s">
        <v>23</v>
      </c>
      <c r="H17" s="9">
        <v>56</v>
      </c>
      <c r="I17" s="9">
        <v>56</v>
      </c>
      <c r="J17" s="10"/>
      <c r="K17" s="10"/>
      <c r="L17" s="11"/>
      <c r="M17" s="9">
        <v>56</v>
      </c>
      <c r="N17" s="20">
        <f>M17*0.6</f>
        <v>33.6</v>
      </c>
      <c r="O17" s="13">
        <v>85.4</v>
      </c>
      <c r="P17" s="12">
        <f t="shared" si="1"/>
        <v>34.160000000000004</v>
      </c>
      <c r="Q17" s="14">
        <f t="shared" si="2"/>
        <v>67.76</v>
      </c>
      <c r="R17" s="10">
        <v>5</v>
      </c>
      <c r="S17" s="18"/>
    </row>
    <row r="18" spans="1:19" s="2" customFormat="1" ht="34.5" customHeight="1">
      <c r="A18" s="5" t="s">
        <v>52</v>
      </c>
      <c r="B18" s="7" t="s">
        <v>53</v>
      </c>
      <c r="C18" s="19">
        <v>80102</v>
      </c>
      <c r="D18" s="6" t="s">
        <v>54</v>
      </c>
      <c r="E18" s="5" t="s">
        <v>21</v>
      </c>
      <c r="F18" s="8" t="s">
        <v>55</v>
      </c>
      <c r="G18" s="7" t="s">
        <v>23</v>
      </c>
      <c r="H18" s="9">
        <v>74</v>
      </c>
      <c r="I18" s="9">
        <v>74</v>
      </c>
      <c r="J18" s="10"/>
      <c r="K18" s="10"/>
      <c r="L18" s="11"/>
      <c r="M18" s="9">
        <v>74</v>
      </c>
      <c r="N18" s="20">
        <f>M18*0.6</f>
        <v>44.4</v>
      </c>
      <c r="O18" s="13">
        <v>86</v>
      </c>
      <c r="P18" s="12">
        <f t="shared" si="1"/>
        <v>34.4</v>
      </c>
      <c r="Q18" s="14">
        <f t="shared" si="2"/>
        <v>78.8</v>
      </c>
      <c r="R18" s="10">
        <v>1</v>
      </c>
      <c r="S18" s="18"/>
    </row>
    <row r="19" spans="1:19" s="2" customFormat="1" ht="34.5" customHeight="1">
      <c r="A19" s="5" t="s">
        <v>56</v>
      </c>
      <c r="B19" s="7" t="s">
        <v>53</v>
      </c>
      <c r="C19" s="19">
        <v>80102</v>
      </c>
      <c r="D19" s="6" t="s">
        <v>57</v>
      </c>
      <c r="E19" s="5" t="s">
        <v>58</v>
      </c>
      <c r="F19" s="8" t="s">
        <v>59</v>
      </c>
      <c r="G19" s="7" t="s">
        <v>23</v>
      </c>
      <c r="H19" s="9">
        <v>57.5</v>
      </c>
      <c r="I19" s="9">
        <v>57.5</v>
      </c>
      <c r="J19" s="10"/>
      <c r="K19" s="10"/>
      <c r="L19" s="11"/>
      <c r="M19" s="9">
        <v>57.5</v>
      </c>
      <c r="N19" s="20">
        <f>M19*0.6</f>
        <v>34.5</v>
      </c>
      <c r="O19" s="13">
        <v>85.6</v>
      </c>
      <c r="P19" s="12">
        <f t="shared" si="1"/>
        <v>34.24</v>
      </c>
      <c r="Q19" s="14">
        <f t="shared" si="2"/>
        <v>68.74000000000001</v>
      </c>
      <c r="R19" s="10">
        <v>1</v>
      </c>
      <c r="S19" s="18"/>
    </row>
  </sheetData>
  <sheetProtection password="C613" sheet="1" formatCells="0" formatColumns="0" formatRows="0" insertColumns="0" insertRows="0" insertHyperlinks="0" deleteColumns="0" deleteRows="0" sort="0" autoFilter="0" pivotTables="0"/>
  <mergeCells count="16">
    <mergeCell ref="A1:S1"/>
    <mergeCell ref="H2:I2"/>
    <mergeCell ref="J2:K2"/>
    <mergeCell ref="M2:N2"/>
    <mergeCell ref="O2:P2"/>
    <mergeCell ref="A2:A3"/>
    <mergeCell ref="B2:B3"/>
    <mergeCell ref="C2:C3"/>
    <mergeCell ref="D2:D3"/>
    <mergeCell ref="E2:E3"/>
    <mergeCell ref="R2:R3"/>
    <mergeCell ref="S2:S3"/>
    <mergeCell ref="F2:F3"/>
    <mergeCell ref="G2:G3"/>
    <mergeCell ref="L2:L3"/>
    <mergeCell ref="Q2:Q3"/>
  </mergeCells>
  <printOptions/>
  <pageMargins left="0.7513888888888889" right="0.7513888888888889" top="0.7833333333333333" bottom="0.7833333333333333" header="0.5118055555555555" footer="0.511805555555555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唐亮</dc:creator>
  <cp:keywords/>
  <dc:description/>
  <cp:lastModifiedBy>xbany</cp:lastModifiedBy>
  <cp:lastPrinted>2019-06-19T08:45:15Z</cp:lastPrinted>
  <dcterms:created xsi:type="dcterms:W3CDTF">2016-03-23T06:36:30Z</dcterms:created>
  <dcterms:modified xsi:type="dcterms:W3CDTF">2019-06-19T10:08:22Z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ies>
</file>