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95" activeTab="0"/>
  </bookViews>
  <sheets>
    <sheet name="考试总成绩及进入体检人员名单" sheetId="1" r:id="rId1"/>
  </sheets>
  <definedNames>
    <definedName name="_xlnm._FilterDatabase" localSheetId="0" hidden="1">'考试总成绩及进入体检人员名单'!$A$3:$M$28</definedName>
    <definedName name="_xlnm.Print_Area" localSheetId="0">'考试总成绩及进入体检人员名单'!$A$1:$M$28</definedName>
  </definedNames>
  <calcPr fullCalcOnLoad="1"/>
</workbook>
</file>

<file path=xl/sharedStrings.xml><?xml version="1.0" encoding="utf-8"?>
<sst xmlns="http://schemas.openxmlformats.org/spreadsheetml/2006/main" count="139" uniqueCount="80">
  <si>
    <r>
      <t>姓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名</t>
    </r>
  </si>
  <si>
    <r>
      <t>招聘单位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名称</t>
    </r>
  </si>
  <si>
    <t>准考证号</t>
  </si>
  <si>
    <t>岗位名称</t>
  </si>
  <si>
    <t>岗位编码</t>
  </si>
  <si>
    <r>
      <t>笔试总成绩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含加分</t>
    </r>
    <r>
      <rPr>
        <b/>
        <sz val="10"/>
        <color indexed="8"/>
        <rFont val="Times New Roman"/>
        <family val="1"/>
      </rPr>
      <t>)</t>
    </r>
  </si>
  <si>
    <r>
      <t>笔试折合成绩（</t>
    </r>
    <r>
      <rPr>
        <b/>
        <sz val="10"/>
        <color indexed="8"/>
        <rFont val="Times New Roman"/>
        <family val="1"/>
      </rPr>
      <t>50%</t>
    </r>
    <r>
      <rPr>
        <b/>
        <sz val="10"/>
        <color indexed="8"/>
        <rFont val="宋体"/>
        <family val="0"/>
      </rPr>
      <t>）</t>
    </r>
  </si>
  <si>
    <r>
      <t>面试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成绩</t>
    </r>
  </si>
  <si>
    <r>
      <t>面试折合成绩（</t>
    </r>
    <r>
      <rPr>
        <b/>
        <sz val="10"/>
        <color indexed="8"/>
        <rFont val="Times New Roman"/>
        <family val="1"/>
      </rPr>
      <t>50%</t>
    </r>
    <r>
      <rPr>
        <b/>
        <sz val="10"/>
        <color indexed="8"/>
        <rFont val="宋体"/>
        <family val="0"/>
      </rPr>
      <t>）</t>
    </r>
  </si>
  <si>
    <r>
      <t>考试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宋体"/>
        <family val="0"/>
      </rPr>
      <t>总成绩</t>
    </r>
  </si>
  <si>
    <r>
      <t>岗位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排名</t>
    </r>
  </si>
  <si>
    <t>是否参加体检</t>
  </si>
  <si>
    <t>备注</t>
  </si>
  <si>
    <t>李根</t>
  </si>
  <si>
    <t>四川藏语佛学院</t>
  </si>
  <si>
    <t>9042721210304</t>
  </si>
  <si>
    <t>政治教师</t>
  </si>
  <si>
    <t>72010001</t>
  </si>
  <si>
    <t>是</t>
  </si>
  <si>
    <t>康凤</t>
  </si>
  <si>
    <t>9042721210122</t>
  </si>
  <si>
    <t>龚磊</t>
  </si>
  <si>
    <t>9042721210126</t>
  </si>
  <si>
    <t>张利</t>
  </si>
  <si>
    <t>9042721210306</t>
  </si>
  <si>
    <t>汉语教师</t>
  </si>
  <si>
    <t>72010002</t>
  </si>
  <si>
    <t>邓滋栎</t>
  </si>
  <si>
    <t>9042721210105</t>
  </si>
  <si>
    <t>杨有成</t>
  </si>
  <si>
    <t>颜晓特</t>
  </si>
  <si>
    <t>9042721210112</t>
  </si>
  <si>
    <t>袁也</t>
  </si>
  <si>
    <t>9042721210215</t>
  </si>
  <si>
    <t>英语教师</t>
  </si>
  <si>
    <t>王源</t>
  </si>
  <si>
    <t>9042721210103</t>
  </si>
  <si>
    <t>张波</t>
  </si>
  <si>
    <t>9042721210406</t>
  </si>
  <si>
    <t>旦知才让</t>
  </si>
  <si>
    <t>9042721210114</t>
  </si>
  <si>
    <t>藏汉翻译</t>
  </si>
  <si>
    <t>向曲多吉</t>
  </si>
  <si>
    <t>9042721210119</t>
  </si>
  <si>
    <t>尕藏加布</t>
  </si>
  <si>
    <t>9042721210117</t>
  </si>
  <si>
    <t>唐珠卓玛</t>
  </si>
  <si>
    <t>9042721210315</t>
  </si>
  <si>
    <t>三郎若尔单</t>
  </si>
  <si>
    <t>9042721210130</t>
  </si>
  <si>
    <t>教学文秘</t>
  </si>
  <si>
    <t>李艺琳</t>
  </si>
  <si>
    <t>9042721210102</t>
  </si>
  <si>
    <t>白黎</t>
  </si>
  <si>
    <t>四川省中华职业教育社</t>
  </si>
  <si>
    <t>9042721350626</t>
  </si>
  <si>
    <t>综合管理（七级职员及以下）</t>
  </si>
  <si>
    <t>72020006</t>
  </si>
  <si>
    <t>张洪</t>
  </si>
  <si>
    <t>9042721361912</t>
  </si>
  <si>
    <t>刘奕亦</t>
  </si>
  <si>
    <t>9042721248029</t>
  </si>
  <si>
    <t>罗平</t>
  </si>
  <si>
    <t>四川同心协调联络中心</t>
  </si>
  <si>
    <t>9042721192816</t>
  </si>
  <si>
    <t>文秘（七级职员及以下）</t>
  </si>
  <si>
    <t>72030007</t>
  </si>
  <si>
    <t>苏琳</t>
  </si>
  <si>
    <t>9042721215724</t>
  </si>
  <si>
    <t>许晓原</t>
  </si>
  <si>
    <t>9042721021206</t>
  </si>
  <si>
    <t>王榆然</t>
  </si>
  <si>
    <t>9042721236225</t>
  </si>
  <si>
    <t>72030008</t>
  </si>
  <si>
    <t>李波</t>
  </si>
  <si>
    <t>9042721082227</t>
  </si>
  <si>
    <t>蒋小辉</t>
  </si>
  <si>
    <t>9042721363219</t>
  </si>
  <si>
    <t>附件</t>
  </si>
  <si>
    <r>
      <t>四川省委统战部直属事业单位201</t>
    </r>
    <r>
      <rPr>
        <b/>
        <sz val="20"/>
        <color indexed="8"/>
        <rFont val="方正小标宋简体"/>
        <family val="0"/>
      </rPr>
      <t>9</t>
    </r>
    <r>
      <rPr>
        <b/>
        <sz val="20"/>
        <color indexed="8"/>
        <rFont val="方正小标宋简体"/>
        <family val="0"/>
      </rPr>
      <t>年公开考试招聘工作人员考试
总成绩排名及进入体检人员名单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</si>
</sst>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b/>
      <sz val="20"/>
      <color indexed="8"/>
      <name val="方正小标宋简体"/>
      <family val="0"/>
    </font>
    <font>
      <sz val="1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0" fillId="17" borderId="6" applyNumberFormat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22" borderId="0" applyNumberFormat="0" applyBorder="0" applyAlignment="0" applyProtection="0"/>
    <xf numFmtId="0" fontId="17" fillId="16" borderId="8" applyNumberFormat="0" applyAlignment="0" applyProtection="0"/>
    <xf numFmtId="0" fontId="12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6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A2" sqref="A2:M2"/>
    </sheetView>
  </sheetViews>
  <sheetFormatPr defaultColWidth="9.00390625" defaultRowHeight="13.5"/>
  <cols>
    <col min="1" max="1" width="8.125" style="1" customWidth="1"/>
    <col min="2" max="2" width="17.50390625" style="1" customWidth="1"/>
    <col min="3" max="3" width="13.75390625" style="1" customWidth="1"/>
    <col min="4" max="4" width="26.125" style="1" customWidth="1"/>
    <col min="5" max="5" width="9.50390625" style="1" customWidth="1"/>
    <col min="6" max="6" width="13.375" style="1" customWidth="1"/>
    <col min="7" max="7" width="9.25390625" style="1" customWidth="1"/>
    <col min="8" max="8" width="6.875" style="1" customWidth="1"/>
    <col min="9" max="9" width="8.875" style="1" customWidth="1"/>
    <col min="10" max="10" width="8.625" style="1" customWidth="1"/>
    <col min="11" max="11" width="6.125" style="1" customWidth="1"/>
    <col min="12" max="12" width="9.00390625" style="1" bestFit="1" customWidth="1"/>
    <col min="13" max="13" width="6.00390625" style="1" customWidth="1"/>
    <col min="14" max="14" width="9.00390625" style="1" bestFit="1" customWidth="1"/>
    <col min="15" max="16384" width="9.00390625" style="1" customWidth="1"/>
  </cols>
  <sheetData>
    <row r="1" spans="1:9" ht="22.5" customHeight="1">
      <c r="A1" s="2" t="s">
        <v>78</v>
      </c>
      <c r="B1" s="3"/>
      <c r="C1" s="3"/>
      <c r="D1" s="3"/>
      <c r="E1" s="3"/>
      <c r="F1" s="3"/>
      <c r="G1" s="3"/>
      <c r="H1" s="3"/>
      <c r="I1" s="3"/>
    </row>
    <row r="2" spans="1:13" ht="65.25" customHeight="1">
      <c r="A2" s="14" t="s">
        <v>79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60" customHeight="1">
      <c r="A3" s="4" t="s">
        <v>0</v>
      </c>
      <c r="B3" s="5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 t="s">
        <v>6</v>
      </c>
      <c r="H3" s="5" t="s">
        <v>7</v>
      </c>
      <c r="I3" s="10" t="s">
        <v>8</v>
      </c>
      <c r="J3" s="5" t="s">
        <v>9</v>
      </c>
      <c r="K3" s="11" t="s">
        <v>10</v>
      </c>
      <c r="L3" s="11" t="s">
        <v>11</v>
      </c>
      <c r="M3" s="11" t="s">
        <v>12</v>
      </c>
    </row>
    <row r="4" spans="1:13" ht="24.75" customHeight="1">
      <c r="A4" s="6" t="s">
        <v>13</v>
      </c>
      <c r="B4" s="6" t="s">
        <v>14</v>
      </c>
      <c r="C4" s="6" t="s">
        <v>15</v>
      </c>
      <c r="D4" s="6" t="s">
        <v>16</v>
      </c>
      <c r="E4" s="6" t="s">
        <v>17</v>
      </c>
      <c r="F4" s="6">
        <v>49</v>
      </c>
      <c r="G4" s="7">
        <f aca="true" t="shared" si="0" ref="G4:G28">F4*0.5</f>
        <v>24.5</v>
      </c>
      <c r="H4" s="7">
        <v>78.8</v>
      </c>
      <c r="I4" s="7">
        <f aca="true" t="shared" si="1" ref="I4:I28">H4*0.5</f>
        <v>39.4</v>
      </c>
      <c r="J4" s="7">
        <f aca="true" t="shared" si="2" ref="J4:J28">G4+I4</f>
        <v>63.9</v>
      </c>
      <c r="K4" s="11">
        <v>1</v>
      </c>
      <c r="L4" s="11" t="s">
        <v>18</v>
      </c>
      <c r="M4" s="11"/>
    </row>
    <row r="5" spans="1:13" ht="24.75" customHeight="1">
      <c r="A5" s="6" t="s">
        <v>19</v>
      </c>
      <c r="B5" s="6" t="s">
        <v>14</v>
      </c>
      <c r="C5" s="6" t="s">
        <v>20</v>
      </c>
      <c r="D5" s="6" t="s">
        <v>16</v>
      </c>
      <c r="E5" s="6" t="s">
        <v>17</v>
      </c>
      <c r="F5" s="6">
        <v>44.5</v>
      </c>
      <c r="G5" s="7">
        <f t="shared" si="0"/>
        <v>22.25</v>
      </c>
      <c r="H5" s="7">
        <v>79.76</v>
      </c>
      <c r="I5" s="7">
        <f t="shared" si="1"/>
        <v>39.88</v>
      </c>
      <c r="J5" s="7">
        <f t="shared" si="2"/>
        <v>62.13</v>
      </c>
      <c r="K5" s="11">
        <v>2</v>
      </c>
      <c r="L5" s="11"/>
      <c r="M5" s="11"/>
    </row>
    <row r="6" spans="1:13" ht="24.75" customHeight="1">
      <c r="A6" s="6" t="s">
        <v>21</v>
      </c>
      <c r="B6" s="6" t="s">
        <v>14</v>
      </c>
      <c r="C6" s="6" t="s">
        <v>22</v>
      </c>
      <c r="D6" s="6" t="s">
        <v>16</v>
      </c>
      <c r="E6" s="6" t="s">
        <v>17</v>
      </c>
      <c r="F6" s="6">
        <v>43.5</v>
      </c>
      <c r="G6" s="7">
        <f t="shared" si="0"/>
        <v>21.75</v>
      </c>
      <c r="H6" s="7">
        <v>77.04</v>
      </c>
      <c r="I6" s="7">
        <f t="shared" si="1"/>
        <v>38.52</v>
      </c>
      <c r="J6" s="7">
        <f t="shared" si="2"/>
        <v>60.27</v>
      </c>
      <c r="K6" s="11">
        <v>3</v>
      </c>
      <c r="L6" s="11"/>
      <c r="M6" s="11"/>
    </row>
    <row r="7" spans="1:13" ht="24.75" customHeight="1">
      <c r="A7" s="6" t="s">
        <v>23</v>
      </c>
      <c r="B7" s="6" t="s">
        <v>14</v>
      </c>
      <c r="C7" s="6" t="s">
        <v>24</v>
      </c>
      <c r="D7" s="6" t="s">
        <v>25</v>
      </c>
      <c r="E7" s="6" t="s">
        <v>26</v>
      </c>
      <c r="F7" s="6">
        <v>36.5</v>
      </c>
      <c r="G7" s="7">
        <f t="shared" si="0"/>
        <v>18.25</v>
      </c>
      <c r="H7" s="7">
        <v>76.34</v>
      </c>
      <c r="I7" s="7">
        <f t="shared" si="1"/>
        <v>38.17</v>
      </c>
      <c r="J7" s="7">
        <f t="shared" si="2"/>
        <v>56.42</v>
      </c>
      <c r="K7" s="11">
        <v>1</v>
      </c>
      <c r="L7" s="11" t="s">
        <v>18</v>
      </c>
      <c r="M7" s="11"/>
    </row>
    <row r="8" spans="1:13" ht="24.75" customHeight="1">
      <c r="A8" s="6" t="s">
        <v>27</v>
      </c>
      <c r="B8" s="6" t="s">
        <v>14</v>
      </c>
      <c r="C8" s="6" t="s">
        <v>28</v>
      </c>
      <c r="D8" s="6" t="s">
        <v>25</v>
      </c>
      <c r="E8" s="6" t="s">
        <v>26</v>
      </c>
      <c r="F8" s="6">
        <v>38.5</v>
      </c>
      <c r="G8" s="7">
        <f t="shared" si="0"/>
        <v>19.25</v>
      </c>
      <c r="H8" s="7">
        <v>72.82</v>
      </c>
      <c r="I8" s="7">
        <f t="shared" si="1"/>
        <v>36.41</v>
      </c>
      <c r="J8" s="7">
        <f t="shared" si="2"/>
        <v>55.66</v>
      </c>
      <c r="K8" s="11">
        <v>2</v>
      </c>
      <c r="L8" s="11"/>
      <c r="M8" s="11"/>
    </row>
    <row r="9" spans="1:13" ht="24.75" customHeight="1">
      <c r="A9" s="6" t="s">
        <v>29</v>
      </c>
      <c r="B9" s="6" t="s">
        <v>14</v>
      </c>
      <c r="C9" s="6">
        <v>9042721210330</v>
      </c>
      <c r="D9" s="6" t="s">
        <v>25</v>
      </c>
      <c r="E9" s="6" t="s">
        <v>26</v>
      </c>
      <c r="F9" s="6">
        <v>32.5</v>
      </c>
      <c r="G9" s="7">
        <f t="shared" si="0"/>
        <v>16.25</v>
      </c>
      <c r="H9" s="7">
        <v>71.69</v>
      </c>
      <c r="I9" s="7">
        <f t="shared" si="1"/>
        <v>35.845</v>
      </c>
      <c r="J9" s="7">
        <f t="shared" si="2"/>
        <v>52.095</v>
      </c>
      <c r="K9" s="11">
        <v>3</v>
      </c>
      <c r="L9" s="11"/>
      <c r="M9" s="11"/>
    </row>
    <row r="10" spans="1:13" ht="24.75" customHeight="1">
      <c r="A10" s="6" t="s">
        <v>30</v>
      </c>
      <c r="B10" s="6" t="s">
        <v>14</v>
      </c>
      <c r="C10" s="6" t="s">
        <v>31</v>
      </c>
      <c r="D10" s="6" t="s">
        <v>25</v>
      </c>
      <c r="E10" s="6" t="s">
        <v>26</v>
      </c>
      <c r="F10" s="6">
        <v>29</v>
      </c>
      <c r="G10" s="7">
        <f t="shared" si="0"/>
        <v>14.5</v>
      </c>
      <c r="H10" s="7">
        <v>59.46</v>
      </c>
      <c r="I10" s="7">
        <f t="shared" si="1"/>
        <v>29.73</v>
      </c>
      <c r="J10" s="7">
        <f t="shared" si="2"/>
        <v>44.230000000000004</v>
      </c>
      <c r="K10" s="11">
        <v>4</v>
      </c>
      <c r="L10" s="11"/>
      <c r="M10" s="11"/>
    </row>
    <row r="11" spans="1:13" ht="24.75" customHeight="1">
      <c r="A11" s="6" t="s">
        <v>32</v>
      </c>
      <c r="B11" s="6" t="s">
        <v>14</v>
      </c>
      <c r="C11" s="6" t="s">
        <v>33</v>
      </c>
      <c r="D11" s="6" t="s">
        <v>34</v>
      </c>
      <c r="E11" s="6">
        <v>72010003</v>
      </c>
      <c r="F11" s="6">
        <v>45.5</v>
      </c>
      <c r="G11" s="7">
        <f t="shared" si="0"/>
        <v>22.75</v>
      </c>
      <c r="H11" s="7">
        <v>84.48</v>
      </c>
      <c r="I11" s="7">
        <f t="shared" si="1"/>
        <v>42.24</v>
      </c>
      <c r="J11" s="7">
        <f t="shared" si="2"/>
        <v>64.99000000000001</v>
      </c>
      <c r="K11" s="11">
        <v>1</v>
      </c>
      <c r="L11" s="11" t="s">
        <v>18</v>
      </c>
      <c r="M11" s="11"/>
    </row>
    <row r="12" spans="1:13" ht="24.75" customHeight="1">
      <c r="A12" s="6" t="s">
        <v>35</v>
      </c>
      <c r="B12" s="6" t="s">
        <v>14</v>
      </c>
      <c r="C12" s="6" t="s">
        <v>36</v>
      </c>
      <c r="D12" s="6" t="s">
        <v>34</v>
      </c>
      <c r="E12" s="6">
        <v>72010003</v>
      </c>
      <c r="F12" s="6">
        <v>44</v>
      </c>
      <c r="G12" s="7">
        <f t="shared" si="0"/>
        <v>22</v>
      </c>
      <c r="H12" s="7">
        <v>78.9</v>
      </c>
      <c r="I12" s="7">
        <f t="shared" si="1"/>
        <v>39.45</v>
      </c>
      <c r="J12" s="7">
        <f t="shared" si="2"/>
        <v>61.45</v>
      </c>
      <c r="K12" s="11">
        <v>2</v>
      </c>
      <c r="L12" s="11"/>
      <c r="M12" s="11"/>
    </row>
    <row r="13" spans="1:13" ht="24.75" customHeight="1">
      <c r="A13" s="6" t="s">
        <v>37</v>
      </c>
      <c r="B13" s="6" t="s">
        <v>14</v>
      </c>
      <c r="C13" s="6" t="s">
        <v>38</v>
      </c>
      <c r="D13" s="6" t="s">
        <v>34</v>
      </c>
      <c r="E13" s="6">
        <v>72010003</v>
      </c>
      <c r="F13" s="6">
        <v>40.5</v>
      </c>
      <c r="G13" s="7">
        <f t="shared" si="0"/>
        <v>20.25</v>
      </c>
      <c r="H13" s="7">
        <v>79.74</v>
      </c>
      <c r="I13" s="7">
        <f t="shared" si="1"/>
        <v>39.87</v>
      </c>
      <c r="J13" s="7">
        <f t="shared" si="2"/>
        <v>60.12</v>
      </c>
      <c r="K13" s="11">
        <v>3</v>
      </c>
      <c r="L13" s="11"/>
      <c r="M13" s="11"/>
    </row>
    <row r="14" spans="1:13" ht="24.75" customHeight="1">
      <c r="A14" s="6" t="s">
        <v>39</v>
      </c>
      <c r="B14" s="6" t="s">
        <v>14</v>
      </c>
      <c r="C14" s="6" t="s">
        <v>40</v>
      </c>
      <c r="D14" s="6" t="s">
        <v>41</v>
      </c>
      <c r="E14" s="6">
        <v>72010004</v>
      </c>
      <c r="F14" s="6">
        <v>74.9</v>
      </c>
      <c r="G14" s="7">
        <f t="shared" si="0"/>
        <v>37.45</v>
      </c>
      <c r="H14" s="7">
        <v>74.66</v>
      </c>
      <c r="I14" s="7">
        <f t="shared" si="1"/>
        <v>37.33</v>
      </c>
      <c r="J14" s="7">
        <f t="shared" si="2"/>
        <v>74.78</v>
      </c>
      <c r="K14" s="11">
        <v>1</v>
      </c>
      <c r="L14" s="11" t="s">
        <v>18</v>
      </c>
      <c r="M14" s="11"/>
    </row>
    <row r="15" spans="1:13" ht="24.75" customHeight="1">
      <c r="A15" s="6" t="s">
        <v>42</v>
      </c>
      <c r="B15" s="6" t="s">
        <v>14</v>
      </c>
      <c r="C15" s="6" t="s">
        <v>43</v>
      </c>
      <c r="D15" s="6" t="s">
        <v>41</v>
      </c>
      <c r="E15" s="6">
        <v>72010004</v>
      </c>
      <c r="F15" s="6">
        <v>68.5</v>
      </c>
      <c r="G15" s="7">
        <f t="shared" si="0"/>
        <v>34.25</v>
      </c>
      <c r="H15" s="7">
        <v>79.42</v>
      </c>
      <c r="I15" s="7">
        <f t="shared" si="1"/>
        <v>39.71</v>
      </c>
      <c r="J15" s="7">
        <f t="shared" si="2"/>
        <v>73.96000000000001</v>
      </c>
      <c r="K15" s="11">
        <v>2</v>
      </c>
      <c r="L15" s="11" t="s">
        <v>18</v>
      </c>
      <c r="M15" s="11"/>
    </row>
    <row r="16" spans="1:13" ht="24.75" customHeight="1">
      <c r="A16" s="6" t="s">
        <v>44</v>
      </c>
      <c r="B16" s="6" t="s">
        <v>14</v>
      </c>
      <c r="C16" s="6" t="s">
        <v>45</v>
      </c>
      <c r="D16" s="6" t="s">
        <v>41</v>
      </c>
      <c r="E16" s="6">
        <v>72010004</v>
      </c>
      <c r="F16" s="6">
        <v>63.6</v>
      </c>
      <c r="G16" s="7">
        <f t="shared" si="0"/>
        <v>31.8</v>
      </c>
      <c r="H16" s="7">
        <v>74.19</v>
      </c>
      <c r="I16" s="7">
        <f t="shared" si="1"/>
        <v>37.095</v>
      </c>
      <c r="J16" s="7">
        <f t="shared" si="2"/>
        <v>68.895</v>
      </c>
      <c r="K16" s="11">
        <v>3</v>
      </c>
      <c r="L16" s="11"/>
      <c r="M16" s="11"/>
    </row>
    <row r="17" spans="1:13" ht="24.75" customHeight="1">
      <c r="A17" s="6" t="s">
        <v>46</v>
      </c>
      <c r="B17" s="6" t="s">
        <v>14</v>
      </c>
      <c r="C17" s="6" t="s">
        <v>47</v>
      </c>
      <c r="D17" s="6" t="s">
        <v>41</v>
      </c>
      <c r="E17" s="6">
        <v>72010004</v>
      </c>
      <c r="F17" s="6">
        <v>59</v>
      </c>
      <c r="G17" s="7">
        <f t="shared" si="0"/>
        <v>29.5</v>
      </c>
      <c r="H17" s="7">
        <v>75.34</v>
      </c>
      <c r="I17" s="7">
        <f t="shared" si="1"/>
        <v>37.67</v>
      </c>
      <c r="J17" s="7">
        <f t="shared" si="2"/>
        <v>67.17</v>
      </c>
      <c r="K17" s="11">
        <v>4</v>
      </c>
      <c r="L17" s="11"/>
      <c r="M17" s="11"/>
    </row>
    <row r="18" spans="1:13" ht="24.75" customHeight="1">
      <c r="A18" s="6" t="s">
        <v>48</v>
      </c>
      <c r="B18" s="6" t="s">
        <v>14</v>
      </c>
      <c r="C18" s="6" t="s">
        <v>49</v>
      </c>
      <c r="D18" s="6" t="s">
        <v>50</v>
      </c>
      <c r="E18" s="6">
        <v>72010005</v>
      </c>
      <c r="F18" s="6">
        <v>64</v>
      </c>
      <c r="G18" s="7">
        <f t="shared" si="0"/>
        <v>32</v>
      </c>
      <c r="H18" s="7">
        <v>81.4</v>
      </c>
      <c r="I18" s="7">
        <f t="shared" si="1"/>
        <v>40.7</v>
      </c>
      <c r="J18" s="7">
        <f t="shared" si="2"/>
        <v>72.7</v>
      </c>
      <c r="K18" s="11">
        <v>1</v>
      </c>
      <c r="L18" s="11" t="s">
        <v>18</v>
      </c>
      <c r="M18" s="11"/>
    </row>
    <row r="19" spans="1:13" ht="24.75" customHeight="1">
      <c r="A19" s="6" t="s">
        <v>51</v>
      </c>
      <c r="B19" s="6" t="s">
        <v>14</v>
      </c>
      <c r="C19" s="6" t="s">
        <v>52</v>
      </c>
      <c r="D19" s="6" t="s">
        <v>50</v>
      </c>
      <c r="E19" s="6">
        <v>72010005</v>
      </c>
      <c r="F19" s="6">
        <v>44.5</v>
      </c>
      <c r="G19" s="7">
        <f t="shared" si="0"/>
        <v>22.25</v>
      </c>
      <c r="H19" s="7">
        <v>82</v>
      </c>
      <c r="I19" s="7">
        <f t="shared" si="1"/>
        <v>41</v>
      </c>
      <c r="J19" s="7">
        <f t="shared" si="2"/>
        <v>63.25</v>
      </c>
      <c r="K19" s="11">
        <v>2</v>
      </c>
      <c r="L19" s="11"/>
      <c r="M19" s="11"/>
    </row>
    <row r="20" spans="1:13" ht="24.75" customHeight="1">
      <c r="A20" s="6" t="s">
        <v>53</v>
      </c>
      <c r="B20" s="6" t="s">
        <v>54</v>
      </c>
      <c r="C20" s="8" t="s">
        <v>55</v>
      </c>
      <c r="D20" s="6" t="s">
        <v>56</v>
      </c>
      <c r="E20" s="8" t="s">
        <v>57</v>
      </c>
      <c r="F20" s="9">
        <v>77</v>
      </c>
      <c r="G20" s="7">
        <f t="shared" si="0"/>
        <v>38.5</v>
      </c>
      <c r="H20" s="7">
        <v>63.2</v>
      </c>
      <c r="I20" s="7">
        <f t="shared" si="1"/>
        <v>31.6</v>
      </c>
      <c r="J20" s="7">
        <f t="shared" si="2"/>
        <v>70.1</v>
      </c>
      <c r="K20" s="12">
        <v>1</v>
      </c>
      <c r="L20" s="11" t="s">
        <v>18</v>
      </c>
      <c r="M20" s="12"/>
    </row>
    <row r="21" spans="1:13" ht="24.75" customHeight="1">
      <c r="A21" s="6" t="s">
        <v>58</v>
      </c>
      <c r="B21" s="6" t="s">
        <v>54</v>
      </c>
      <c r="C21" s="8" t="s">
        <v>59</v>
      </c>
      <c r="D21" s="6" t="s">
        <v>56</v>
      </c>
      <c r="E21" s="8" t="s">
        <v>57</v>
      </c>
      <c r="F21" s="9">
        <v>77</v>
      </c>
      <c r="G21" s="7">
        <f t="shared" si="0"/>
        <v>38.5</v>
      </c>
      <c r="H21" s="7">
        <v>62.8</v>
      </c>
      <c r="I21" s="7">
        <f t="shared" si="1"/>
        <v>31.4</v>
      </c>
      <c r="J21" s="7">
        <f t="shared" si="2"/>
        <v>69.9</v>
      </c>
      <c r="K21" s="12">
        <v>2</v>
      </c>
      <c r="L21" s="12"/>
      <c r="M21" s="12"/>
    </row>
    <row r="22" spans="1:13" ht="24.75" customHeight="1">
      <c r="A22" s="6" t="s">
        <v>60</v>
      </c>
      <c r="B22" s="6" t="s">
        <v>54</v>
      </c>
      <c r="C22" s="8" t="s">
        <v>61</v>
      </c>
      <c r="D22" s="6" t="s">
        <v>56</v>
      </c>
      <c r="E22" s="8" t="s">
        <v>57</v>
      </c>
      <c r="F22" s="9">
        <v>73</v>
      </c>
      <c r="G22" s="7">
        <f t="shared" si="0"/>
        <v>36.5</v>
      </c>
      <c r="H22" s="7">
        <v>57.2</v>
      </c>
      <c r="I22" s="7">
        <f t="shared" si="1"/>
        <v>28.6</v>
      </c>
      <c r="J22" s="7">
        <f t="shared" si="2"/>
        <v>65.1</v>
      </c>
      <c r="K22" s="12">
        <v>3</v>
      </c>
      <c r="L22" s="12"/>
      <c r="M22" s="12"/>
    </row>
    <row r="23" spans="1:13" ht="24.75" customHeight="1">
      <c r="A23" s="6" t="s">
        <v>62</v>
      </c>
      <c r="B23" s="6" t="s">
        <v>63</v>
      </c>
      <c r="C23" s="8" t="s">
        <v>64</v>
      </c>
      <c r="D23" s="6" t="s">
        <v>65</v>
      </c>
      <c r="E23" s="8" t="s">
        <v>66</v>
      </c>
      <c r="F23" s="9">
        <v>78</v>
      </c>
      <c r="G23" s="7">
        <f t="shared" si="0"/>
        <v>39</v>
      </c>
      <c r="H23" s="7">
        <v>75</v>
      </c>
      <c r="I23" s="7">
        <f t="shared" si="1"/>
        <v>37.5</v>
      </c>
      <c r="J23" s="7">
        <f t="shared" si="2"/>
        <v>76.5</v>
      </c>
      <c r="K23" s="12">
        <v>1</v>
      </c>
      <c r="L23" s="11" t="s">
        <v>18</v>
      </c>
      <c r="M23" s="12"/>
    </row>
    <row r="24" spans="1:13" ht="24.75" customHeight="1">
      <c r="A24" s="6" t="s">
        <v>67</v>
      </c>
      <c r="B24" s="6" t="s">
        <v>63</v>
      </c>
      <c r="C24" s="8" t="s">
        <v>68</v>
      </c>
      <c r="D24" s="6" t="s">
        <v>65</v>
      </c>
      <c r="E24" s="8" t="s">
        <v>66</v>
      </c>
      <c r="F24" s="9">
        <v>76</v>
      </c>
      <c r="G24" s="7">
        <f t="shared" si="0"/>
        <v>38</v>
      </c>
      <c r="H24" s="7">
        <v>68.6</v>
      </c>
      <c r="I24" s="7">
        <f t="shared" si="1"/>
        <v>34.3</v>
      </c>
      <c r="J24" s="7">
        <f t="shared" si="2"/>
        <v>72.3</v>
      </c>
      <c r="K24" s="12">
        <v>2</v>
      </c>
      <c r="L24" s="12"/>
      <c r="M24" s="12"/>
    </row>
    <row r="25" spans="1:13" ht="24.75" customHeight="1">
      <c r="A25" s="6" t="s">
        <v>69</v>
      </c>
      <c r="B25" s="6" t="s">
        <v>63</v>
      </c>
      <c r="C25" s="8" t="s">
        <v>70</v>
      </c>
      <c r="D25" s="6" t="s">
        <v>65</v>
      </c>
      <c r="E25" s="8" t="s">
        <v>66</v>
      </c>
      <c r="F25" s="9">
        <v>73</v>
      </c>
      <c r="G25" s="7">
        <f t="shared" si="0"/>
        <v>36.5</v>
      </c>
      <c r="H25" s="7">
        <v>69.1</v>
      </c>
      <c r="I25" s="7">
        <f t="shared" si="1"/>
        <v>34.55</v>
      </c>
      <c r="J25" s="7">
        <f t="shared" si="2"/>
        <v>71.05</v>
      </c>
      <c r="K25" s="12">
        <v>3</v>
      </c>
      <c r="L25" s="12"/>
      <c r="M25" s="12"/>
    </row>
    <row r="26" spans="1:13" ht="24.75" customHeight="1">
      <c r="A26" s="6" t="s">
        <v>71</v>
      </c>
      <c r="B26" s="6" t="s">
        <v>63</v>
      </c>
      <c r="C26" s="8" t="s">
        <v>72</v>
      </c>
      <c r="D26" s="6" t="s">
        <v>56</v>
      </c>
      <c r="E26" s="8" t="s">
        <v>73</v>
      </c>
      <c r="F26" s="9">
        <v>89</v>
      </c>
      <c r="G26" s="7">
        <f t="shared" si="0"/>
        <v>44.5</v>
      </c>
      <c r="H26" s="7">
        <v>82.3</v>
      </c>
      <c r="I26" s="7">
        <f t="shared" si="1"/>
        <v>41.15</v>
      </c>
      <c r="J26" s="7">
        <f t="shared" si="2"/>
        <v>85.65</v>
      </c>
      <c r="K26" s="12">
        <v>1</v>
      </c>
      <c r="L26" s="4" t="s">
        <v>18</v>
      </c>
      <c r="M26" s="8"/>
    </row>
    <row r="27" spans="1:13" ht="24.75" customHeight="1">
      <c r="A27" s="6" t="s">
        <v>74</v>
      </c>
      <c r="B27" s="6" t="s">
        <v>63</v>
      </c>
      <c r="C27" s="8" t="s">
        <v>75</v>
      </c>
      <c r="D27" s="6" t="s">
        <v>56</v>
      </c>
      <c r="E27" s="8" t="s">
        <v>73</v>
      </c>
      <c r="F27" s="9">
        <v>75</v>
      </c>
      <c r="G27" s="7">
        <f t="shared" si="0"/>
        <v>37.5</v>
      </c>
      <c r="H27" s="7">
        <v>79.2</v>
      </c>
      <c r="I27" s="7">
        <f t="shared" si="1"/>
        <v>39.6</v>
      </c>
      <c r="J27" s="7">
        <f t="shared" si="2"/>
        <v>77.1</v>
      </c>
      <c r="K27" s="12">
        <v>2</v>
      </c>
      <c r="L27" s="4"/>
      <c r="M27" s="8"/>
    </row>
    <row r="28" spans="1:13" ht="24.75" customHeight="1">
      <c r="A28" s="6" t="s">
        <v>76</v>
      </c>
      <c r="B28" s="6" t="s">
        <v>63</v>
      </c>
      <c r="C28" s="8" t="s">
        <v>77</v>
      </c>
      <c r="D28" s="6" t="s">
        <v>56</v>
      </c>
      <c r="E28" s="8" t="s">
        <v>73</v>
      </c>
      <c r="F28" s="9">
        <v>72</v>
      </c>
      <c r="G28" s="7">
        <f t="shared" si="0"/>
        <v>36</v>
      </c>
      <c r="H28" s="7">
        <v>71.4</v>
      </c>
      <c r="I28" s="7">
        <f t="shared" si="1"/>
        <v>35.7</v>
      </c>
      <c r="J28" s="7">
        <f t="shared" si="2"/>
        <v>71.7</v>
      </c>
      <c r="K28" s="12">
        <v>3</v>
      </c>
      <c r="L28" s="13"/>
      <c r="M28" s="8"/>
    </row>
  </sheetData>
  <sheetProtection/>
  <autoFilter ref="A3:M28"/>
  <mergeCells count="1">
    <mergeCell ref="A2:M2"/>
  </mergeCells>
  <printOptions/>
  <pageMargins left="0.4326388888888889" right="0.19652777777777777" top="0.7694444444444445" bottom="1.2597222222222222" header="0.7298611111111111" footer="0.314583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2019-06-19T07:45:37Z</cp:lastPrinted>
  <dcterms:created xsi:type="dcterms:W3CDTF">2016-12-19T01:38:13Z</dcterms:created>
  <dcterms:modified xsi:type="dcterms:W3CDTF">2019-06-19T07:49:14Z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