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'Sheet1'!$A$1:$T$16</definedName>
  </definedNames>
  <calcPr fullCalcOnLoad="1"/>
</workbook>
</file>

<file path=xl/sharedStrings.xml><?xml version="1.0" encoding="utf-8"?>
<sst xmlns="http://schemas.openxmlformats.org/spreadsheetml/2006/main" count="24" uniqueCount="24">
  <si>
    <t>湖北省部分省直单位2019年度考试录用公务员考试成绩折算汇总表</t>
  </si>
  <si>
    <t xml:space="preserve">招录单位（盖章）：省政府研究室                                         </t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</si>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</sst>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00;[Red]0.0000"/>
    <numFmt numFmtId="180" formatCode="0.00;[Red]0.00"/>
  </numFmts>
  <fonts count="53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&#30465;&#25919;&#24220;&#30740;&#31350;&#23460;&#38754;&#3579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省政府研究室</v>
          </cell>
          <cell r="B5" t="str">
            <v>省政府研究室</v>
          </cell>
          <cell r="C5" t="str">
            <v>文稿写作</v>
          </cell>
          <cell r="D5" t="str">
            <v>14230201089000001</v>
          </cell>
          <cell r="E5">
            <v>3</v>
          </cell>
          <cell r="F5" t="str">
            <v>肖龙翔</v>
          </cell>
          <cell r="G5" t="str">
            <v>男</v>
          </cell>
          <cell r="H5">
            <v>101423309807</v>
          </cell>
          <cell r="I5">
            <v>67.2</v>
          </cell>
          <cell r="J5">
            <v>65.5</v>
          </cell>
          <cell r="M5">
            <v>26.574</v>
          </cell>
          <cell r="N5" t="str">
            <v>华中师范大学</v>
          </cell>
          <cell r="O5" t="str">
            <v>中泰证券武汉洪山路营业部</v>
          </cell>
        </row>
        <row r="6">
          <cell r="A6" t="str">
            <v>省政府研究室</v>
          </cell>
          <cell r="B6" t="str">
            <v>省政府研究室</v>
          </cell>
          <cell r="C6" t="str">
            <v>文稿写作</v>
          </cell>
          <cell r="D6" t="str">
            <v>14230201089000001</v>
          </cell>
          <cell r="E6">
            <v>3</v>
          </cell>
          <cell r="F6" t="str">
            <v>胡莨靓</v>
          </cell>
          <cell r="G6" t="str">
            <v>女</v>
          </cell>
          <cell r="H6">
            <v>101421514306</v>
          </cell>
          <cell r="I6">
            <v>69.6</v>
          </cell>
          <cell r="J6">
            <v>61.5</v>
          </cell>
          <cell r="M6">
            <v>26.382</v>
          </cell>
          <cell r="N6" t="str">
            <v>西南财经大学</v>
          </cell>
          <cell r="O6" t="str">
            <v>中国建设银行湖北省分行营业部</v>
          </cell>
        </row>
        <row r="7">
          <cell r="A7" t="str">
            <v>省政府研究室</v>
          </cell>
          <cell r="B7" t="str">
            <v>省政府研究室</v>
          </cell>
          <cell r="C7" t="str">
            <v>文稿写作</v>
          </cell>
          <cell r="D7" t="str">
            <v>14230201089000001</v>
          </cell>
          <cell r="E7">
            <v>3</v>
          </cell>
          <cell r="F7" t="str">
            <v>董青青</v>
          </cell>
          <cell r="G7" t="str">
            <v>女</v>
          </cell>
          <cell r="H7">
            <v>101421621604</v>
          </cell>
          <cell r="I7">
            <v>70.4</v>
          </cell>
          <cell r="J7">
            <v>58.5</v>
          </cell>
          <cell r="M7">
            <v>26.018</v>
          </cell>
          <cell r="N7" t="str">
            <v>南开大学</v>
          </cell>
          <cell r="O7" t="str">
            <v>无</v>
          </cell>
        </row>
        <row r="8">
          <cell r="A8" t="str">
            <v>省政府研究室</v>
          </cell>
          <cell r="B8" t="str">
            <v>省政府研究室</v>
          </cell>
          <cell r="C8" t="str">
            <v>文稿写作</v>
          </cell>
          <cell r="D8" t="str">
            <v>14230201089000001</v>
          </cell>
          <cell r="E8">
            <v>3</v>
          </cell>
          <cell r="F8" t="str">
            <v>陈芮琪</v>
          </cell>
          <cell r="G8" t="str">
            <v>女</v>
          </cell>
          <cell r="H8">
            <v>101423302330</v>
          </cell>
          <cell r="I8">
            <v>62.4</v>
          </cell>
          <cell r="J8">
            <v>68</v>
          </cell>
          <cell r="M8">
            <v>25.968000000000004</v>
          </cell>
          <cell r="N8" t="str">
            <v>中南财经政法大学</v>
          </cell>
          <cell r="O8" t="str">
            <v>广东电网有限责任公司中山供电局</v>
          </cell>
        </row>
        <row r="9">
          <cell r="A9" t="str">
            <v>省政府研究室</v>
          </cell>
          <cell r="B9" t="str">
            <v>省政府研究室</v>
          </cell>
          <cell r="C9" t="str">
            <v>文稿写作</v>
          </cell>
          <cell r="D9" t="str">
            <v>14230201089000001</v>
          </cell>
          <cell r="E9">
            <v>3</v>
          </cell>
          <cell r="F9" t="str">
            <v>吴有锋</v>
          </cell>
          <cell r="G9" t="str">
            <v>男</v>
          </cell>
          <cell r="H9">
            <v>101423304927</v>
          </cell>
          <cell r="I9">
            <v>61.6</v>
          </cell>
          <cell r="J9">
            <v>64.5</v>
          </cell>
          <cell r="M9">
            <v>25.162000000000003</v>
          </cell>
          <cell r="N9" t="str">
            <v>四川省社会科学院</v>
          </cell>
          <cell r="O9" t="str">
            <v>陆军勤务学院（非现役）</v>
          </cell>
        </row>
        <row r="10">
          <cell r="A10" t="str">
            <v>省政府研究室</v>
          </cell>
          <cell r="B10" t="str">
            <v>省政府研究室</v>
          </cell>
          <cell r="C10" t="str">
            <v>文稿写作</v>
          </cell>
          <cell r="D10" t="str">
            <v>14230201089000001</v>
          </cell>
          <cell r="E10">
            <v>3</v>
          </cell>
          <cell r="F10" t="str">
            <v>任孝磊</v>
          </cell>
          <cell r="G10" t="str">
            <v>男</v>
          </cell>
          <cell r="H10">
            <v>101421201318</v>
          </cell>
          <cell r="I10">
            <v>66.4</v>
          </cell>
          <cell r="J10">
            <v>57.5</v>
          </cell>
          <cell r="M10">
            <v>24.958000000000002</v>
          </cell>
          <cell r="N10" t="str">
            <v>中南财经政法大学</v>
          </cell>
          <cell r="O10" t="str">
            <v>新华社中国经济信息社有限公司湖北分公司</v>
          </cell>
        </row>
        <row r="11">
          <cell r="A11" t="str">
            <v>省政府研究室</v>
          </cell>
          <cell r="B11" t="str">
            <v>省政府研究室</v>
          </cell>
          <cell r="C11" t="str">
            <v>文稿写作</v>
          </cell>
          <cell r="D11" t="str">
            <v>14230201089000001</v>
          </cell>
          <cell r="E11">
            <v>3</v>
          </cell>
          <cell r="F11" t="str">
            <v>文杨虎</v>
          </cell>
          <cell r="G11" t="str">
            <v>男</v>
          </cell>
          <cell r="H11">
            <v>101420705103</v>
          </cell>
          <cell r="I11">
            <v>63.2</v>
          </cell>
          <cell r="J11">
            <v>59.5</v>
          </cell>
          <cell r="M11">
            <v>24.614000000000004</v>
          </cell>
          <cell r="N11" t="str">
            <v>中国政法大学</v>
          </cell>
          <cell r="O11" t="str">
            <v>湖北中一科技股份有限公司</v>
          </cell>
        </row>
        <row r="12">
          <cell r="A12" t="str">
            <v>省政府研究室</v>
          </cell>
          <cell r="B12" t="str">
            <v>省政府研究室</v>
          </cell>
          <cell r="C12" t="str">
            <v>文稿写作</v>
          </cell>
          <cell r="D12" t="str">
            <v>14230201089000001</v>
          </cell>
          <cell r="E12">
            <v>3</v>
          </cell>
          <cell r="F12" t="str">
            <v>马宏街</v>
          </cell>
          <cell r="G12" t="str">
            <v>男</v>
          </cell>
          <cell r="H12">
            <v>101421516901</v>
          </cell>
          <cell r="I12">
            <v>60</v>
          </cell>
          <cell r="J12">
            <v>63</v>
          </cell>
          <cell r="M12">
            <v>24.540000000000003</v>
          </cell>
          <cell r="N12" t="str">
            <v>湖南大学</v>
          </cell>
          <cell r="O12" t="str">
            <v>中国建设银行业务处理中心</v>
          </cell>
        </row>
        <row r="13">
          <cell r="A13" t="str">
            <v>省政府研究室</v>
          </cell>
          <cell r="B13" t="str">
            <v>省政府研究室</v>
          </cell>
          <cell r="C13" t="str">
            <v>文稿写作</v>
          </cell>
          <cell r="D13" t="str">
            <v>14230201089000001</v>
          </cell>
          <cell r="E13">
            <v>3</v>
          </cell>
          <cell r="F13" t="str">
            <v>陈 聪 </v>
          </cell>
          <cell r="G13" t="str">
            <v>男</v>
          </cell>
          <cell r="H13">
            <v>101420700907</v>
          </cell>
          <cell r="I13">
            <v>64.8</v>
          </cell>
          <cell r="J13">
            <v>57</v>
          </cell>
          <cell r="M13">
            <v>24.516000000000005</v>
          </cell>
          <cell r="N13" t="str">
            <v>厦门大学</v>
          </cell>
          <cell r="O13" t="str">
            <v>武汉市黄陂区城建投资开发有限公司</v>
          </cell>
          <cell r="P13" t="str">
            <v>递补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workbookViewId="0" topLeftCell="A1">
      <selection activeCell="F9" sqref="F9"/>
    </sheetView>
  </sheetViews>
  <sheetFormatPr defaultColWidth="9.00390625" defaultRowHeight="14.25"/>
  <cols>
    <col min="1" max="2" width="10.50390625" style="1" bestFit="1" customWidth="1"/>
    <col min="3" max="3" width="7.50390625" style="1" bestFit="1" customWidth="1"/>
    <col min="4" max="4" width="14.75390625" style="1" bestFit="1" customWidth="1"/>
    <col min="5" max="6" width="7.50390625" style="1" bestFit="1" customWidth="1"/>
    <col min="7" max="7" width="6.00390625" style="1" bestFit="1" customWidth="1"/>
    <col min="8" max="8" width="4.50390625" style="1" bestFit="1" customWidth="1"/>
    <col min="9" max="9" width="11.375" style="1" bestFit="1" customWidth="1"/>
    <col min="10" max="13" width="4.50390625" style="1" bestFit="1" customWidth="1"/>
    <col min="14" max="14" width="6.50390625" style="1" bestFit="1" customWidth="1"/>
    <col min="15" max="15" width="10.50390625" style="1" bestFit="1" customWidth="1"/>
    <col min="16" max="18" width="7.50390625" style="1" bestFit="1" customWidth="1"/>
    <col min="19" max="19" width="20.50390625" style="1" bestFit="1" customWidth="1"/>
    <col min="20" max="20" width="4.50390625" style="1" bestFit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8"/>
      <c r="L3" s="18"/>
      <c r="M3" s="18"/>
      <c r="N3" s="18"/>
      <c r="O3" s="8" t="s">
        <v>12</v>
      </c>
      <c r="P3" s="19" t="s">
        <v>13</v>
      </c>
      <c r="Q3" s="8" t="s">
        <v>14</v>
      </c>
      <c r="R3" s="19" t="s">
        <v>15</v>
      </c>
      <c r="S3" s="19" t="s">
        <v>16</v>
      </c>
      <c r="T3" s="8" t="s">
        <v>17</v>
      </c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20"/>
      <c r="K4" s="21"/>
      <c r="L4" s="21"/>
      <c r="M4" s="21"/>
      <c r="N4" s="21"/>
      <c r="O4" s="8"/>
      <c r="P4" s="22"/>
      <c r="Q4" s="6"/>
      <c r="R4" s="9"/>
      <c r="S4" s="9"/>
      <c r="T4" s="8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23"/>
      <c r="Q5" s="6"/>
      <c r="R5" s="10"/>
      <c r="S5" s="10"/>
      <c r="T5" s="8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22.5">
      <c r="A6" s="11" t="str">
        <f>'[1]Sheet1'!A5</f>
        <v>省政府研究室</v>
      </c>
      <c r="B6" s="11" t="str">
        <f>'[1]Sheet1'!B5</f>
        <v>省政府研究室</v>
      </c>
      <c r="C6" s="11" t="str">
        <f>'[1]Sheet1'!C5</f>
        <v>文稿写作</v>
      </c>
      <c r="D6" s="11" t="str">
        <f>'[1]Sheet1'!D5</f>
        <v>14230201089000001</v>
      </c>
      <c r="E6" s="11">
        <f>'[1]Sheet1'!E5</f>
        <v>3</v>
      </c>
      <c r="F6" s="12">
        <v>1</v>
      </c>
      <c r="G6" s="12" t="str">
        <f>'[1]Sheet1'!F5</f>
        <v>肖龙翔</v>
      </c>
      <c r="H6" s="12" t="str">
        <f>'[1]Sheet1'!G5</f>
        <v>男</v>
      </c>
      <c r="I6" s="24">
        <f>'[1]Sheet1'!H5</f>
        <v>101423309807</v>
      </c>
      <c r="J6" s="12">
        <f>'[1]Sheet1'!I5</f>
        <v>67.2</v>
      </c>
      <c r="K6" s="12">
        <f>'[1]Sheet1'!J5</f>
        <v>65.5</v>
      </c>
      <c r="L6" s="12"/>
      <c r="M6" s="12"/>
      <c r="N6" s="12">
        <f>'[1]Sheet1'!M5</f>
        <v>26.574</v>
      </c>
      <c r="O6" s="25">
        <v>82.8889</v>
      </c>
      <c r="P6" s="26">
        <v>85.4</v>
      </c>
      <c r="Q6" s="25">
        <f aca="true" t="shared" si="0" ref="Q6:Q14">N6+(O6*0.2)+(P6*0.4)</f>
        <v>77.31178</v>
      </c>
      <c r="R6" s="12" t="str">
        <f>'[1]Sheet1'!N5</f>
        <v>华中师范大学</v>
      </c>
      <c r="S6" s="12" t="str">
        <f>'[1]Sheet1'!O5</f>
        <v>中泰证券武汉洪山路营业部</v>
      </c>
      <c r="T6" s="12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ht="22.5">
      <c r="A7" s="11" t="str">
        <f>'[1]Sheet1'!A6</f>
        <v>省政府研究室</v>
      </c>
      <c r="B7" s="11" t="str">
        <f>'[1]Sheet1'!B6</f>
        <v>省政府研究室</v>
      </c>
      <c r="C7" s="11" t="str">
        <f>'[1]Sheet1'!C6</f>
        <v>文稿写作</v>
      </c>
      <c r="D7" s="11" t="str">
        <f>'[1]Sheet1'!D6</f>
        <v>14230201089000001</v>
      </c>
      <c r="E7" s="11">
        <f>'[1]Sheet1'!E6</f>
        <v>3</v>
      </c>
      <c r="F7" s="12">
        <v>2</v>
      </c>
      <c r="G7" s="12" t="str">
        <f>'[1]Sheet1'!F6</f>
        <v>胡莨靓</v>
      </c>
      <c r="H7" s="12" t="str">
        <f>'[1]Sheet1'!G6</f>
        <v>女</v>
      </c>
      <c r="I7" s="24">
        <f>'[1]Sheet1'!H6</f>
        <v>101421514306</v>
      </c>
      <c r="J7" s="12">
        <f>'[1]Sheet1'!I6</f>
        <v>69.6</v>
      </c>
      <c r="K7" s="12">
        <f>'[1]Sheet1'!J6</f>
        <v>61.5</v>
      </c>
      <c r="L7" s="12"/>
      <c r="M7" s="12"/>
      <c r="N7" s="12">
        <f>'[1]Sheet1'!M6</f>
        <v>26.382</v>
      </c>
      <c r="O7" s="25">
        <v>88.5556</v>
      </c>
      <c r="P7" s="26">
        <v>80.4</v>
      </c>
      <c r="Q7" s="25">
        <f t="shared" si="0"/>
        <v>76.25312</v>
      </c>
      <c r="R7" s="12" t="str">
        <f>'[1]Sheet1'!N6</f>
        <v>西南财经大学</v>
      </c>
      <c r="S7" s="12" t="str">
        <f>'[1]Sheet1'!O6</f>
        <v>中国建设银行湖北省分行营业部</v>
      </c>
      <c r="T7" s="12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ht="14.25">
      <c r="A8" s="12" t="str">
        <f>'[1]Sheet1'!A12</f>
        <v>省政府研究室</v>
      </c>
      <c r="B8" s="11" t="str">
        <f>'[1]Sheet1'!B12</f>
        <v>省政府研究室</v>
      </c>
      <c r="C8" s="11" t="str">
        <f>'[1]Sheet1'!C12</f>
        <v>文稿写作</v>
      </c>
      <c r="D8" s="11" t="str">
        <f>'[1]Sheet1'!D12</f>
        <v>14230201089000001</v>
      </c>
      <c r="E8" s="11">
        <f>'[1]Sheet1'!E12</f>
        <v>3</v>
      </c>
      <c r="F8" s="12">
        <v>3</v>
      </c>
      <c r="G8" s="11" t="str">
        <f>'[1]Sheet1'!F12</f>
        <v>马宏街</v>
      </c>
      <c r="H8" s="11" t="str">
        <f>'[1]Sheet1'!G12</f>
        <v>男</v>
      </c>
      <c r="I8" s="27">
        <f>'[1]Sheet1'!H12</f>
        <v>101421516901</v>
      </c>
      <c r="J8" s="28">
        <f>'[1]Sheet1'!I12</f>
        <v>60</v>
      </c>
      <c r="K8" s="28">
        <f>'[1]Sheet1'!J12</f>
        <v>63</v>
      </c>
      <c r="L8" s="28"/>
      <c r="M8" s="28"/>
      <c r="N8" s="28">
        <f>'[1]Sheet1'!M12</f>
        <v>24.540000000000003</v>
      </c>
      <c r="O8" s="29">
        <v>89</v>
      </c>
      <c r="P8" s="30">
        <v>83.2</v>
      </c>
      <c r="Q8" s="25">
        <f t="shared" si="0"/>
        <v>75.62</v>
      </c>
      <c r="R8" s="11" t="str">
        <f>'[1]Sheet1'!N12</f>
        <v>湖南大学</v>
      </c>
      <c r="S8" s="13" t="str">
        <f>'[1]Sheet1'!O12</f>
        <v>中国建设银行业务处理中心</v>
      </c>
      <c r="T8" s="11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</row>
    <row r="9" spans="1:255" ht="22.5">
      <c r="A9" s="11" t="str">
        <f>'[1]Sheet1'!A8</f>
        <v>省政府研究室</v>
      </c>
      <c r="B9" s="11" t="str">
        <f>'[1]Sheet1'!B8</f>
        <v>省政府研究室</v>
      </c>
      <c r="C9" s="11" t="str">
        <f>'[1]Sheet1'!C8</f>
        <v>文稿写作</v>
      </c>
      <c r="D9" s="11" t="str">
        <f>'[1]Sheet1'!D8</f>
        <v>14230201089000001</v>
      </c>
      <c r="E9" s="11">
        <f>'[1]Sheet1'!E8</f>
        <v>3</v>
      </c>
      <c r="F9" s="12">
        <v>4</v>
      </c>
      <c r="G9" s="12" t="str">
        <f>'[1]Sheet1'!F8</f>
        <v>陈芮琪</v>
      </c>
      <c r="H9" s="12" t="str">
        <f>'[1]Sheet1'!G8</f>
        <v>女</v>
      </c>
      <c r="I9" s="24">
        <f>'[1]Sheet1'!H8</f>
        <v>101423302330</v>
      </c>
      <c r="J9" s="12">
        <f>'[1]Sheet1'!I8</f>
        <v>62.4</v>
      </c>
      <c r="K9" s="12">
        <f>'[1]Sheet1'!J8</f>
        <v>68</v>
      </c>
      <c r="L9" s="12"/>
      <c r="M9" s="12"/>
      <c r="N9" s="12">
        <f>'[1]Sheet1'!M8</f>
        <v>25.968000000000004</v>
      </c>
      <c r="O9" s="25">
        <v>70.5556</v>
      </c>
      <c r="P9" s="26">
        <v>82.4</v>
      </c>
      <c r="Q9" s="25">
        <f>N9+(O9*0.2)+(P9*0.4)</f>
        <v>73.03912</v>
      </c>
      <c r="R9" s="12" t="str">
        <f>'[1]Sheet1'!N8</f>
        <v>中南财经政法大学</v>
      </c>
      <c r="S9" s="12" t="str">
        <f>'[1]Sheet1'!O8</f>
        <v>广东电网有限责任公司中山供电局</v>
      </c>
      <c r="T9" s="12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</row>
    <row r="10" spans="1:255" ht="14.25">
      <c r="A10" s="11" t="str">
        <f>'[1]Sheet1'!A7</f>
        <v>省政府研究室</v>
      </c>
      <c r="B10" s="11" t="str">
        <f>'[1]Sheet1'!B7</f>
        <v>省政府研究室</v>
      </c>
      <c r="C10" s="11" t="str">
        <f>'[1]Sheet1'!C7</f>
        <v>文稿写作</v>
      </c>
      <c r="D10" s="11" t="str">
        <f>'[1]Sheet1'!D7</f>
        <v>14230201089000001</v>
      </c>
      <c r="E10" s="11">
        <f>'[1]Sheet1'!E7</f>
        <v>3</v>
      </c>
      <c r="F10" s="12">
        <v>5</v>
      </c>
      <c r="G10" s="12" t="str">
        <f>'[1]Sheet1'!F7</f>
        <v>董青青</v>
      </c>
      <c r="H10" s="12" t="str">
        <f>'[1]Sheet1'!G7</f>
        <v>女</v>
      </c>
      <c r="I10" s="24">
        <f>'[1]Sheet1'!H7</f>
        <v>101421621604</v>
      </c>
      <c r="J10" s="12">
        <f>'[1]Sheet1'!I7</f>
        <v>70.4</v>
      </c>
      <c r="K10" s="12">
        <f>'[1]Sheet1'!J7</f>
        <v>58.5</v>
      </c>
      <c r="L10" s="12"/>
      <c r="M10" s="12"/>
      <c r="N10" s="12">
        <f>'[1]Sheet1'!M7</f>
        <v>26.018</v>
      </c>
      <c r="O10" s="25">
        <v>63.1111</v>
      </c>
      <c r="P10" s="26">
        <v>85.6</v>
      </c>
      <c r="Q10" s="25">
        <f>N10+(O10*0.2)+(P10*0.4)</f>
        <v>72.88022000000001</v>
      </c>
      <c r="R10" s="12" t="str">
        <f>'[1]Sheet1'!N7</f>
        <v>南开大学</v>
      </c>
      <c r="S10" s="12" t="str">
        <f>'[1]Sheet1'!O7</f>
        <v>无</v>
      </c>
      <c r="T10" s="12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ht="22.5">
      <c r="A11" s="11" t="str">
        <f>'[1]Sheet1'!A11</f>
        <v>省政府研究室</v>
      </c>
      <c r="B11" s="11" t="str">
        <f>'[1]Sheet1'!B11</f>
        <v>省政府研究室</v>
      </c>
      <c r="C11" s="11" t="str">
        <f>'[1]Sheet1'!C11</f>
        <v>文稿写作</v>
      </c>
      <c r="D11" s="11" t="str">
        <f>'[1]Sheet1'!D11</f>
        <v>14230201089000001</v>
      </c>
      <c r="E11" s="11">
        <f>'[1]Sheet1'!E11</f>
        <v>3</v>
      </c>
      <c r="F11" s="12">
        <v>6</v>
      </c>
      <c r="G11" s="12" t="str">
        <f>'[1]Sheet1'!F11</f>
        <v>文杨虎</v>
      </c>
      <c r="H11" s="12" t="str">
        <f>'[1]Sheet1'!G11</f>
        <v>男</v>
      </c>
      <c r="I11" s="24">
        <f>'[1]Sheet1'!H11</f>
        <v>101420705103</v>
      </c>
      <c r="J11" s="12">
        <f>'[1]Sheet1'!I11</f>
        <v>63.2</v>
      </c>
      <c r="K11" s="12">
        <f>'[1]Sheet1'!J11</f>
        <v>59.5</v>
      </c>
      <c r="L11" s="12"/>
      <c r="M11" s="12"/>
      <c r="N11" s="12">
        <f>'[1]Sheet1'!M11</f>
        <v>24.614000000000004</v>
      </c>
      <c r="O11" s="25">
        <v>69.2222</v>
      </c>
      <c r="P11" s="26">
        <v>81.2</v>
      </c>
      <c r="Q11" s="25">
        <f t="shared" si="0"/>
        <v>70.93844000000001</v>
      </c>
      <c r="R11" s="12" t="str">
        <f>'[1]Sheet1'!N11</f>
        <v>中国政法大学</v>
      </c>
      <c r="S11" s="12" t="str">
        <f>'[1]Sheet1'!O11</f>
        <v>湖北中一科技股份有限公司</v>
      </c>
      <c r="T11" s="1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ht="22.5">
      <c r="A12" s="11" t="str">
        <f>'[1]Sheet1'!A10</f>
        <v>省政府研究室</v>
      </c>
      <c r="B12" s="11" t="str">
        <f>'[1]Sheet1'!B10</f>
        <v>省政府研究室</v>
      </c>
      <c r="C12" s="11" t="str">
        <f>'[1]Sheet1'!C10</f>
        <v>文稿写作</v>
      </c>
      <c r="D12" s="11" t="str">
        <f>'[1]Sheet1'!D10</f>
        <v>14230201089000001</v>
      </c>
      <c r="E12" s="11">
        <f>'[1]Sheet1'!E10</f>
        <v>3</v>
      </c>
      <c r="F12" s="12">
        <v>7</v>
      </c>
      <c r="G12" s="12" t="str">
        <f>'[1]Sheet1'!F10</f>
        <v>任孝磊</v>
      </c>
      <c r="H12" s="12" t="str">
        <f>'[1]Sheet1'!G10</f>
        <v>男</v>
      </c>
      <c r="I12" s="24">
        <f>'[1]Sheet1'!H10</f>
        <v>101421201318</v>
      </c>
      <c r="J12" s="12">
        <f>'[1]Sheet1'!I10</f>
        <v>66.4</v>
      </c>
      <c r="K12" s="12">
        <f>'[1]Sheet1'!J10</f>
        <v>57.5</v>
      </c>
      <c r="L12" s="12"/>
      <c r="M12" s="12"/>
      <c r="N12" s="12">
        <f>'[1]Sheet1'!M10</f>
        <v>24.958000000000002</v>
      </c>
      <c r="O12" s="25">
        <v>66.4444</v>
      </c>
      <c r="P12" s="26">
        <v>80.6</v>
      </c>
      <c r="Q12" s="25">
        <f t="shared" si="0"/>
        <v>70.48688000000001</v>
      </c>
      <c r="R12" s="12" t="str">
        <f>'[1]Sheet1'!N10</f>
        <v>中南财经政法大学</v>
      </c>
      <c r="S12" s="12" t="str">
        <f>'[1]Sheet1'!O10</f>
        <v>新华社中国经济信息社有限公司湖北分公司</v>
      </c>
      <c r="T12" s="12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ht="22.5">
      <c r="A13" s="11" t="str">
        <f>'[1]Sheet1'!A9</f>
        <v>省政府研究室</v>
      </c>
      <c r="B13" s="11" t="str">
        <f>'[1]Sheet1'!B9</f>
        <v>省政府研究室</v>
      </c>
      <c r="C13" s="11" t="str">
        <f>'[1]Sheet1'!C9</f>
        <v>文稿写作</v>
      </c>
      <c r="D13" s="11" t="str">
        <f>'[1]Sheet1'!D9</f>
        <v>14230201089000001</v>
      </c>
      <c r="E13" s="11">
        <f>'[1]Sheet1'!E9</f>
        <v>3</v>
      </c>
      <c r="F13" s="12">
        <v>8</v>
      </c>
      <c r="G13" s="12" t="str">
        <f>'[1]Sheet1'!F9</f>
        <v>吴有锋</v>
      </c>
      <c r="H13" s="12" t="str">
        <f>'[1]Sheet1'!G9</f>
        <v>男</v>
      </c>
      <c r="I13" s="24">
        <f>'[1]Sheet1'!H9</f>
        <v>101423304927</v>
      </c>
      <c r="J13" s="12">
        <f>'[1]Sheet1'!I9</f>
        <v>61.6</v>
      </c>
      <c r="K13" s="12">
        <f>'[1]Sheet1'!J9</f>
        <v>64.5</v>
      </c>
      <c r="L13" s="12"/>
      <c r="M13" s="12"/>
      <c r="N13" s="12">
        <f>'[1]Sheet1'!M9</f>
        <v>25.162000000000003</v>
      </c>
      <c r="O13" s="25">
        <v>62.5556</v>
      </c>
      <c r="P13" s="26">
        <v>80.2</v>
      </c>
      <c r="Q13" s="25">
        <f t="shared" si="0"/>
        <v>69.75312000000001</v>
      </c>
      <c r="R13" s="12" t="str">
        <f>'[1]Sheet1'!N9</f>
        <v>四川省社会科学院</v>
      </c>
      <c r="S13" s="12" t="str">
        <f>'[1]Sheet1'!O9</f>
        <v>陆军勤务学院（非现役）</v>
      </c>
      <c r="T13" s="1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ht="22.5">
      <c r="A14" s="11" t="str">
        <f>'[1]Sheet1'!A13</f>
        <v>省政府研究室</v>
      </c>
      <c r="B14" s="11" t="str">
        <f>'[1]Sheet1'!B13</f>
        <v>省政府研究室</v>
      </c>
      <c r="C14" s="11" t="str">
        <f>'[1]Sheet1'!C13</f>
        <v>文稿写作</v>
      </c>
      <c r="D14" s="11" t="str">
        <f>'[1]Sheet1'!D13</f>
        <v>14230201089000001</v>
      </c>
      <c r="E14" s="11">
        <f>'[1]Sheet1'!E13</f>
        <v>3</v>
      </c>
      <c r="F14" s="12">
        <v>9</v>
      </c>
      <c r="G14" s="13" t="str">
        <f>'[1]Sheet1'!F13</f>
        <v>陈 聪 </v>
      </c>
      <c r="H14" s="13" t="str">
        <f>'[1]Sheet1'!G13</f>
        <v>男</v>
      </c>
      <c r="I14" s="31">
        <f>'[1]Sheet1'!H13</f>
        <v>101420700907</v>
      </c>
      <c r="J14" s="13">
        <f>'[1]Sheet1'!I13</f>
        <v>64.8</v>
      </c>
      <c r="K14" s="13">
        <f>'[1]Sheet1'!J13</f>
        <v>57</v>
      </c>
      <c r="L14" s="13"/>
      <c r="M14" s="13"/>
      <c r="N14" s="13">
        <f>'[1]Sheet1'!M13</f>
        <v>24.516000000000005</v>
      </c>
      <c r="O14" s="32">
        <v>65.1111</v>
      </c>
      <c r="P14" s="33">
        <v>78.4</v>
      </c>
      <c r="Q14" s="25">
        <f t="shared" si="0"/>
        <v>68.89822000000001</v>
      </c>
      <c r="R14" s="13" t="str">
        <f>'[1]Sheet1'!N13</f>
        <v>厦门大学</v>
      </c>
      <c r="S14" s="13" t="str">
        <f>'[1]Sheet1'!O13</f>
        <v>武汉市黄陂区城建投资开发有限公司</v>
      </c>
      <c r="T14" s="13" t="str">
        <f>'[1]Sheet1'!P13</f>
        <v>递补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0" ht="72" customHeight="1">
      <c r="A15" s="14" t="s">
        <v>23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</sheetData>
  <sheetProtection/>
  <mergeCells count="19">
    <mergeCell ref="A1:T1"/>
    <mergeCell ref="A2:T2"/>
    <mergeCell ref="A15:T1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31" right="0.28" top="1.18" bottom="1.18" header="0.51" footer="0.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2016-05-27T01:35:24Z</cp:lastPrinted>
  <dcterms:created xsi:type="dcterms:W3CDTF">1996-12-17T01:32:42Z</dcterms:created>
  <dcterms:modified xsi:type="dcterms:W3CDTF">2019-06-18T06:28:05Z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