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4380" windowWidth="20730" windowHeight="5250"/>
  </bookViews>
  <sheets>
    <sheet name="pmb201905052" sheetId="1" r:id="rId1"/>
  </sheets>
  <definedNames>
    <definedName name="_xlnm._FilterDatabase" localSheetId="0" hidden="1">pmb201905052!$A$2:$P$2</definedName>
    <definedName name="_xlnm.Print_Titles" localSheetId="0">pmb201905052!$1:$2</definedName>
  </definedNames>
  <calcPr calcId="144525"/>
</workbook>
</file>

<file path=xl/calcChain.xml><?xml version="1.0" encoding="utf-8"?>
<calcChain xmlns="http://schemas.openxmlformats.org/spreadsheetml/2006/main">
  <c r="M3" i="1" l="1"/>
  <c r="N3" i="1" s="1"/>
  <c r="M4" i="1"/>
  <c r="N4" i="1" s="1"/>
  <c r="M5" i="1"/>
  <c r="N5" i="1" s="1"/>
  <c r="M6" i="1"/>
  <c r="N6" i="1" s="1"/>
  <c r="M7" i="1"/>
  <c r="N7" i="1" s="1"/>
  <c r="M11" i="1"/>
  <c r="N11" i="1" s="1"/>
  <c r="M10" i="1"/>
  <c r="N10" i="1" s="1"/>
  <c r="M8" i="1"/>
  <c r="N8" i="1" s="1"/>
  <c r="M9" i="1"/>
  <c r="N9" i="1" s="1"/>
  <c r="M12" i="1"/>
  <c r="N12" i="1" s="1"/>
  <c r="M13" i="1"/>
  <c r="N13" i="1" s="1"/>
  <c r="M14" i="1"/>
  <c r="N14" i="1" s="1"/>
  <c r="M16" i="1"/>
  <c r="N16" i="1" s="1"/>
  <c r="M17" i="1"/>
  <c r="N17" i="1" s="1"/>
  <c r="M15" i="1"/>
  <c r="N15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5" i="1"/>
  <c r="N25" i="1" s="1"/>
  <c r="M24" i="1"/>
  <c r="N24" i="1" s="1"/>
  <c r="M26" i="1"/>
  <c r="N26" i="1" s="1"/>
  <c r="M27" i="1"/>
  <c r="N27" i="1" s="1"/>
  <c r="M29" i="1"/>
  <c r="N29" i="1" s="1"/>
  <c r="M28" i="1"/>
  <c r="N28" i="1" s="1"/>
  <c r="M30" i="1"/>
  <c r="N30" i="1" s="1"/>
  <c r="M31" i="1"/>
  <c r="N31" i="1" s="1"/>
  <c r="M32" i="1"/>
  <c r="N32" i="1" s="1"/>
</calcChain>
</file>

<file path=xl/sharedStrings.xml><?xml version="1.0" encoding="utf-8"?>
<sst xmlns="http://schemas.openxmlformats.org/spreadsheetml/2006/main" count="198" uniqueCount="106">
  <si>
    <t>姓名</t>
  </si>
  <si>
    <t>性别</t>
  </si>
  <si>
    <t>招聘单位</t>
  </si>
  <si>
    <t>岗位名称</t>
  </si>
  <si>
    <t>岗位代码</t>
  </si>
  <si>
    <t>准考证号</t>
  </si>
  <si>
    <t>女</t>
  </si>
  <si>
    <t>男</t>
  </si>
  <si>
    <t>美术教师</t>
  </si>
  <si>
    <t>王婷</t>
  </si>
  <si>
    <t>何雪</t>
  </si>
  <si>
    <t>赵艳梅</t>
  </si>
  <si>
    <t>张洁</t>
  </si>
  <si>
    <t>刘欢</t>
  </si>
  <si>
    <t>幼儿园教师</t>
  </si>
  <si>
    <t>青神中学校</t>
  </si>
  <si>
    <t>数学教师</t>
  </si>
  <si>
    <t>190602001</t>
  </si>
  <si>
    <t>马小棋</t>
  </si>
  <si>
    <t>4275120042619</t>
  </si>
  <si>
    <t>政治教师</t>
  </si>
  <si>
    <t>190602002</t>
  </si>
  <si>
    <t>方崎苏</t>
  </si>
  <si>
    <t>4275120042623</t>
  </si>
  <si>
    <t>符月</t>
  </si>
  <si>
    <t>地理教师</t>
  </si>
  <si>
    <t>190602003</t>
  </si>
  <si>
    <t>4275120042629</t>
  </si>
  <si>
    <t>赵万祥</t>
  </si>
  <si>
    <t>化学教师</t>
  </si>
  <si>
    <t>190602004</t>
  </si>
  <si>
    <t>4275120042704</t>
  </si>
  <si>
    <t>王洁梅</t>
  </si>
  <si>
    <t>四川省青神中等职业学校</t>
  </si>
  <si>
    <t>旅游专业教师</t>
  </si>
  <si>
    <t>190602005</t>
  </si>
  <si>
    <t>4275120042713</t>
  </si>
  <si>
    <t>周拉</t>
  </si>
  <si>
    <t>青神县义务教育学校</t>
  </si>
  <si>
    <t>语文教师</t>
  </si>
  <si>
    <t>190602006</t>
  </si>
  <si>
    <t>4275120042901</t>
  </si>
  <si>
    <t>涂孟琳</t>
  </si>
  <si>
    <t>4275120042917</t>
  </si>
  <si>
    <t>郑力</t>
  </si>
  <si>
    <t>4275120042919</t>
  </si>
  <si>
    <t>4275120042914</t>
  </si>
  <si>
    <t>胡晗雨</t>
  </si>
  <si>
    <t>4275120042918</t>
  </si>
  <si>
    <t>190602007</t>
  </si>
  <si>
    <t>4275120043003</t>
  </si>
  <si>
    <t>邱一家</t>
  </si>
  <si>
    <t>4275120043002</t>
  </si>
  <si>
    <t>罗秋月</t>
  </si>
  <si>
    <t>4275120043004</t>
  </si>
  <si>
    <t>4275120042929</t>
  </si>
  <si>
    <t>4275120043011</t>
  </si>
  <si>
    <t>黎鸣</t>
  </si>
  <si>
    <t>190602008</t>
  </si>
  <si>
    <t>4275120043030</t>
  </si>
  <si>
    <t>青神县城区和乡镇小学</t>
  </si>
  <si>
    <t>英语教师</t>
  </si>
  <si>
    <t>190602009</t>
  </si>
  <si>
    <t>4275120043119</t>
  </si>
  <si>
    <t>何艳利</t>
  </si>
  <si>
    <t>4275120043129</t>
  </si>
  <si>
    <t>兰佳秀</t>
  </si>
  <si>
    <t>青神县幼儿园</t>
  </si>
  <si>
    <t>190602010</t>
  </si>
  <si>
    <t>4275120043318</t>
  </si>
  <si>
    <t>郑玉娇</t>
  </si>
  <si>
    <t>4275120043312</t>
  </si>
  <si>
    <t>刘兴蒙</t>
  </si>
  <si>
    <t>4275120043220</t>
  </si>
  <si>
    <t>邹霖霖</t>
  </si>
  <si>
    <t>4275120043218</t>
  </si>
  <si>
    <t>梅敏</t>
  </si>
  <si>
    <t>4275120043309</t>
  </si>
  <si>
    <t>石聪</t>
  </si>
  <si>
    <t>青神县实验幼儿园</t>
  </si>
  <si>
    <t>190602011</t>
  </si>
  <si>
    <t>4275120043410</t>
  </si>
  <si>
    <t>4275120043510</t>
  </si>
  <si>
    <t>江乐</t>
  </si>
  <si>
    <t>4275120043408</t>
  </si>
  <si>
    <t>张秦媚</t>
  </si>
  <si>
    <t>4275120043516</t>
  </si>
  <si>
    <t>刘梦莎</t>
  </si>
  <si>
    <t>4275120043503</t>
  </si>
  <si>
    <t>4275120043609</t>
  </si>
  <si>
    <t>梁焱秋</t>
  </si>
  <si>
    <t>4275120043603</t>
  </si>
  <si>
    <t>序号</t>
    <phoneticPr fontId="1" type="noConversion"/>
  </si>
  <si>
    <t>笔试原始成绩</t>
    <phoneticPr fontId="1" type="noConversion"/>
  </si>
  <si>
    <t>政策性
加分</t>
    <phoneticPr fontId="1" type="noConversion"/>
  </si>
  <si>
    <t>面试成绩</t>
    <phoneticPr fontId="1" type="noConversion"/>
  </si>
  <si>
    <t>面试折合成绩</t>
  </si>
  <si>
    <t>考试总成绩</t>
  </si>
  <si>
    <t>排名</t>
  </si>
  <si>
    <t>备注</t>
    <phoneticPr fontId="1" type="noConversion"/>
  </si>
  <si>
    <t>何凤</t>
    <phoneticPr fontId="1" type="noConversion"/>
  </si>
  <si>
    <t>杨朝娟</t>
    <phoneticPr fontId="1" type="noConversion"/>
  </si>
  <si>
    <t>招录名额</t>
    <phoneticPr fontId="1" type="noConversion"/>
  </si>
  <si>
    <t>笔试成绩</t>
    <phoneticPr fontId="1" type="noConversion"/>
  </si>
  <si>
    <t>缺考</t>
    <phoneticPr fontId="1" type="noConversion"/>
  </si>
  <si>
    <t xml:space="preserve">      2019年青神县公开考试招聘中小学教师体检人员名单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</si>
</sst>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9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name val="Arial"/>
      <family val="2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3">
    <cellStyle name="差_pmb201905052" xfId="1"/>
    <cellStyle name="常规" xfId="0" builtinId="0"/>
    <cellStyle name="好_pmb20190505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workbookViewId="0">
      <selection activeCell="Q32" sqref="Q32"/>
    </sheetView>
  </sheetViews>
  <sheetFormatPr defaultRowHeight="12.75" x14ac:dyDescent="0.2"/>
  <cols>
    <col min="1" max="1" width="5.5703125" style="1" customWidth="1"/>
    <col min="2" max="2" width="8.7109375" customWidth="1"/>
    <col min="3" max="3" width="4.28515625" customWidth="1"/>
    <col min="4" max="4" width="22.28515625" customWidth="1"/>
    <col min="5" max="5" width="13.42578125" customWidth="1"/>
    <col min="6" max="6" width="11.7109375" customWidth="1"/>
    <col min="7" max="7" width="16.140625" customWidth="1"/>
    <col min="8" max="8" width="5.7109375" style="1" customWidth="1"/>
    <col min="9" max="9" width="8.42578125" style="1" customWidth="1"/>
    <col min="10" max="10" width="5.28515625" style="1" customWidth="1"/>
    <col min="11" max="11" width="9.7109375" style="1" customWidth="1"/>
    <col min="12" max="12" width="9" style="1" customWidth="1"/>
    <col min="13" max="13" width="9.42578125" style="1" customWidth="1"/>
    <col min="14" max="14" width="6.85546875" style="1" customWidth="1"/>
    <col min="15" max="15" width="5.28515625" style="1" customWidth="1"/>
    <col min="16" max="16" width="6" style="1" customWidth="1"/>
  </cols>
  <sheetData>
    <row r="1" spans="1:16" ht="27" customHeight="1" x14ac:dyDescent="0.2">
      <c r="A1" s="13" t="s">
        <v>105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7" customFormat="1" ht="48.75" customHeight="1" x14ac:dyDescent="0.2">
      <c r="A2" s="4" t="s">
        <v>92</v>
      </c>
      <c r="B2" s="5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10" t="s">
        <v>102</v>
      </c>
      <c r="I2" s="6" t="s">
        <v>93</v>
      </c>
      <c r="J2" s="6" t="s">
        <v>94</v>
      </c>
      <c r="K2" s="6" t="s">
        <v>103</v>
      </c>
      <c r="L2" s="6" t="s">
        <v>95</v>
      </c>
      <c r="M2" s="8" t="s">
        <v>96</v>
      </c>
      <c r="N2" s="8" t="s">
        <v>97</v>
      </c>
      <c r="O2" s="8" t="s">
        <v>98</v>
      </c>
      <c r="P2" s="8" t="s">
        <v>99</v>
      </c>
    </row>
    <row r="3" spans="1:16" x14ac:dyDescent="0.2">
      <c r="A3" s="2">
        <v>1</v>
      </c>
      <c r="B3" s="3" t="s">
        <v>18</v>
      </c>
      <c r="C3" s="3" t="s">
        <v>6</v>
      </c>
      <c r="D3" s="3" t="s">
        <v>15</v>
      </c>
      <c r="E3" s="3" t="s">
        <v>16</v>
      </c>
      <c r="F3" s="3" t="s">
        <v>17</v>
      </c>
      <c r="G3" s="3" t="s">
        <v>19</v>
      </c>
      <c r="H3" s="2">
        <v>1</v>
      </c>
      <c r="I3" s="2">
        <v>64.5</v>
      </c>
      <c r="J3" s="2"/>
      <c r="K3" s="2">
        <v>32.25</v>
      </c>
      <c r="L3" s="2">
        <v>89.9</v>
      </c>
      <c r="M3" s="2">
        <f t="shared" ref="M3:M14" si="0">L3*0.5</f>
        <v>44.95</v>
      </c>
      <c r="N3" s="2">
        <f t="shared" ref="N3:N14" si="1">K3+M3</f>
        <v>77.2</v>
      </c>
      <c r="O3" s="2">
        <v>1</v>
      </c>
      <c r="P3" s="2"/>
    </row>
    <row r="4" spans="1:16" x14ac:dyDescent="0.2">
      <c r="A4" s="2">
        <v>2</v>
      </c>
      <c r="B4" s="3" t="s">
        <v>22</v>
      </c>
      <c r="C4" s="3" t="s">
        <v>7</v>
      </c>
      <c r="D4" s="3" t="s">
        <v>15</v>
      </c>
      <c r="E4" s="3" t="s">
        <v>20</v>
      </c>
      <c r="F4" s="3" t="s">
        <v>21</v>
      </c>
      <c r="G4" s="3" t="s">
        <v>23</v>
      </c>
      <c r="H4" s="2">
        <v>1</v>
      </c>
      <c r="I4" s="2">
        <v>61</v>
      </c>
      <c r="J4" s="2"/>
      <c r="K4" s="2">
        <v>30.5</v>
      </c>
      <c r="L4" s="2">
        <v>91.65</v>
      </c>
      <c r="M4" s="2">
        <f t="shared" si="0"/>
        <v>45.825000000000003</v>
      </c>
      <c r="N4" s="2">
        <f t="shared" si="1"/>
        <v>76.325000000000003</v>
      </c>
      <c r="O4" s="2">
        <v>1</v>
      </c>
      <c r="P4" s="2"/>
    </row>
    <row r="5" spans="1:16" x14ac:dyDescent="0.2">
      <c r="A5" s="2">
        <v>3</v>
      </c>
      <c r="B5" s="3" t="s">
        <v>24</v>
      </c>
      <c r="C5" s="3" t="s">
        <v>6</v>
      </c>
      <c r="D5" s="3" t="s">
        <v>15</v>
      </c>
      <c r="E5" s="3" t="s">
        <v>25</v>
      </c>
      <c r="F5" s="3" t="s">
        <v>26</v>
      </c>
      <c r="G5" s="3" t="s">
        <v>27</v>
      </c>
      <c r="H5" s="2">
        <v>1</v>
      </c>
      <c r="I5" s="2">
        <v>74.5</v>
      </c>
      <c r="J5" s="2"/>
      <c r="K5" s="2">
        <v>37.25</v>
      </c>
      <c r="L5" s="2">
        <v>83.9</v>
      </c>
      <c r="M5" s="2">
        <f t="shared" si="0"/>
        <v>41.95</v>
      </c>
      <c r="N5" s="2">
        <f t="shared" si="1"/>
        <v>79.2</v>
      </c>
      <c r="O5" s="2">
        <v>1</v>
      </c>
      <c r="P5" s="2"/>
    </row>
    <row r="6" spans="1:16" x14ac:dyDescent="0.2">
      <c r="A6" s="2">
        <v>4</v>
      </c>
      <c r="B6" s="3" t="s">
        <v>28</v>
      </c>
      <c r="C6" s="3" t="s">
        <v>7</v>
      </c>
      <c r="D6" s="3" t="s">
        <v>15</v>
      </c>
      <c r="E6" s="3" t="s">
        <v>29</v>
      </c>
      <c r="F6" s="3" t="s">
        <v>30</v>
      </c>
      <c r="G6" s="3" t="s">
        <v>31</v>
      </c>
      <c r="H6" s="2">
        <v>1</v>
      </c>
      <c r="I6" s="2">
        <v>65</v>
      </c>
      <c r="J6" s="2"/>
      <c r="K6" s="2">
        <v>32.5</v>
      </c>
      <c r="L6" s="2">
        <v>86.95</v>
      </c>
      <c r="M6" s="2">
        <f t="shared" si="0"/>
        <v>43.475000000000001</v>
      </c>
      <c r="N6" s="2">
        <f t="shared" si="1"/>
        <v>75.974999999999994</v>
      </c>
      <c r="O6" s="2">
        <v>1</v>
      </c>
      <c r="P6" s="2"/>
    </row>
    <row r="7" spans="1:16" x14ac:dyDescent="0.2">
      <c r="A7" s="2">
        <v>5</v>
      </c>
      <c r="B7" s="3" t="s">
        <v>32</v>
      </c>
      <c r="C7" s="3" t="s">
        <v>6</v>
      </c>
      <c r="D7" s="3" t="s">
        <v>33</v>
      </c>
      <c r="E7" s="3" t="s">
        <v>34</v>
      </c>
      <c r="F7" s="3" t="s">
        <v>35</v>
      </c>
      <c r="G7" s="3" t="s">
        <v>36</v>
      </c>
      <c r="H7" s="2">
        <v>1</v>
      </c>
      <c r="I7" s="2">
        <v>71</v>
      </c>
      <c r="J7" s="2"/>
      <c r="K7" s="2">
        <v>35.5</v>
      </c>
      <c r="L7" s="2">
        <v>87.8</v>
      </c>
      <c r="M7" s="2">
        <f t="shared" si="0"/>
        <v>43.9</v>
      </c>
      <c r="N7" s="2">
        <f t="shared" si="1"/>
        <v>79.400000000000006</v>
      </c>
      <c r="O7" s="2">
        <v>1</v>
      </c>
      <c r="P7" s="2"/>
    </row>
    <row r="8" spans="1:16" x14ac:dyDescent="0.2">
      <c r="A8" s="2">
        <v>6</v>
      </c>
      <c r="B8" s="3" t="s">
        <v>44</v>
      </c>
      <c r="C8" s="3" t="s">
        <v>6</v>
      </c>
      <c r="D8" s="3" t="s">
        <v>38</v>
      </c>
      <c r="E8" s="3" t="s">
        <v>39</v>
      </c>
      <c r="F8" s="3" t="s">
        <v>40</v>
      </c>
      <c r="G8" s="3" t="s">
        <v>45</v>
      </c>
      <c r="H8" s="2">
        <v>5</v>
      </c>
      <c r="I8" s="2">
        <v>69</v>
      </c>
      <c r="J8" s="2"/>
      <c r="K8" s="2">
        <v>34.5</v>
      </c>
      <c r="L8" s="2">
        <v>91.35</v>
      </c>
      <c r="M8" s="2">
        <f t="shared" si="0"/>
        <v>45.674999999999997</v>
      </c>
      <c r="N8" s="2">
        <f t="shared" si="1"/>
        <v>80.174999999999997</v>
      </c>
      <c r="O8" s="2">
        <v>1</v>
      </c>
      <c r="P8" s="2"/>
    </row>
    <row r="9" spans="1:16" x14ac:dyDescent="0.2">
      <c r="A9" s="2">
        <v>7</v>
      </c>
      <c r="B9" s="3" t="s">
        <v>47</v>
      </c>
      <c r="C9" s="3" t="s">
        <v>6</v>
      </c>
      <c r="D9" s="3" t="s">
        <v>38</v>
      </c>
      <c r="E9" s="3" t="s">
        <v>39</v>
      </c>
      <c r="F9" s="3" t="s">
        <v>40</v>
      </c>
      <c r="G9" s="3" t="s">
        <v>48</v>
      </c>
      <c r="H9" s="2">
        <v>5</v>
      </c>
      <c r="I9" s="2">
        <v>65</v>
      </c>
      <c r="J9" s="2">
        <v>4</v>
      </c>
      <c r="K9" s="2">
        <v>34.5</v>
      </c>
      <c r="L9" s="2">
        <v>91.25</v>
      </c>
      <c r="M9" s="2">
        <f t="shared" si="0"/>
        <v>45.625</v>
      </c>
      <c r="N9" s="2">
        <f t="shared" si="1"/>
        <v>80.125</v>
      </c>
      <c r="O9" s="2">
        <v>2</v>
      </c>
      <c r="P9" s="2"/>
    </row>
    <row r="10" spans="1:16" x14ac:dyDescent="0.2">
      <c r="A10" s="2">
        <v>8</v>
      </c>
      <c r="B10" s="3" t="s">
        <v>42</v>
      </c>
      <c r="C10" s="3" t="s">
        <v>6</v>
      </c>
      <c r="D10" s="3" t="s">
        <v>38</v>
      </c>
      <c r="E10" s="3" t="s">
        <v>39</v>
      </c>
      <c r="F10" s="3" t="s">
        <v>40</v>
      </c>
      <c r="G10" s="3" t="s">
        <v>43</v>
      </c>
      <c r="H10" s="2">
        <v>5</v>
      </c>
      <c r="I10" s="2">
        <v>71.5</v>
      </c>
      <c r="J10" s="2"/>
      <c r="K10" s="2">
        <v>35.75</v>
      </c>
      <c r="L10" s="2">
        <v>85.5</v>
      </c>
      <c r="M10" s="2">
        <f t="shared" si="0"/>
        <v>42.75</v>
      </c>
      <c r="N10" s="2">
        <f t="shared" si="1"/>
        <v>78.5</v>
      </c>
      <c r="O10" s="2">
        <v>3</v>
      </c>
      <c r="P10" s="2"/>
    </row>
    <row r="11" spans="1:16" x14ac:dyDescent="0.2">
      <c r="A11" s="2">
        <v>9</v>
      </c>
      <c r="B11" s="3" t="s">
        <v>37</v>
      </c>
      <c r="C11" s="3" t="s">
        <v>6</v>
      </c>
      <c r="D11" s="3" t="s">
        <v>38</v>
      </c>
      <c r="E11" s="3" t="s">
        <v>39</v>
      </c>
      <c r="F11" s="3" t="s">
        <v>40</v>
      </c>
      <c r="G11" s="3" t="s">
        <v>41</v>
      </c>
      <c r="H11" s="2">
        <v>5</v>
      </c>
      <c r="I11" s="2">
        <v>72</v>
      </c>
      <c r="J11" s="2"/>
      <c r="K11" s="2">
        <v>36</v>
      </c>
      <c r="L11" s="2">
        <v>84.85</v>
      </c>
      <c r="M11" s="2">
        <f t="shared" si="0"/>
        <v>42.424999999999997</v>
      </c>
      <c r="N11" s="2">
        <f t="shared" si="1"/>
        <v>78.424999999999997</v>
      </c>
      <c r="O11" s="2">
        <v>4</v>
      </c>
      <c r="P11" s="2"/>
    </row>
    <row r="12" spans="1:16" x14ac:dyDescent="0.2">
      <c r="A12" s="2">
        <v>10</v>
      </c>
      <c r="B12" s="3" t="s">
        <v>12</v>
      </c>
      <c r="C12" s="3" t="s">
        <v>6</v>
      </c>
      <c r="D12" s="3" t="s">
        <v>38</v>
      </c>
      <c r="E12" s="3" t="s">
        <v>39</v>
      </c>
      <c r="F12" s="3" t="s">
        <v>40</v>
      </c>
      <c r="G12" s="3" t="s">
        <v>46</v>
      </c>
      <c r="H12" s="2">
        <v>5</v>
      </c>
      <c r="I12" s="2">
        <v>65.5</v>
      </c>
      <c r="J12" s="2"/>
      <c r="K12" s="2">
        <v>32.75</v>
      </c>
      <c r="L12" s="2">
        <v>88.4</v>
      </c>
      <c r="M12" s="2">
        <f t="shared" si="0"/>
        <v>44.2</v>
      </c>
      <c r="N12" s="2">
        <f t="shared" si="1"/>
        <v>76.95</v>
      </c>
      <c r="O12" s="2">
        <v>5</v>
      </c>
      <c r="P12" s="2"/>
    </row>
    <row r="13" spans="1:16" x14ac:dyDescent="0.2">
      <c r="A13" s="2">
        <v>11</v>
      </c>
      <c r="B13" s="9" t="s">
        <v>101</v>
      </c>
      <c r="C13" s="3" t="s">
        <v>6</v>
      </c>
      <c r="D13" s="3" t="s">
        <v>38</v>
      </c>
      <c r="E13" s="3" t="s">
        <v>16</v>
      </c>
      <c r="F13" s="3" t="s">
        <v>49</v>
      </c>
      <c r="G13" s="3" t="s">
        <v>50</v>
      </c>
      <c r="H13" s="2">
        <v>5</v>
      </c>
      <c r="I13" s="2">
        <v>68.5</v>
      </c>
      <c r="J13" s="2"/>
      <c r="K13" s="2">
        <v>34.25</v>
      </c>
      <c r="L13" s="2">
        <v>86.75</v>
      </c>
      <c r="M13" s="2">
        <f t="shared" si="0"/>
        <v>43.375</v>
      </c>
      <c r="N13" s="2">
        <f t="shared" si="1"/>
        <v>77.625</v>
      </c>
      <c r="O13" s="2">
        <v>1</v>
      </c>
      <c r="P13" s="2"/>
    </row>
    <row r="14" spans="1:16" x14ac:dyDescent="0.2">
      <c r="A14" s="2">
        <v>12</v>
      </c>
      <c r="B14" s="3" t="s">
        <v>51</v>
      </c>
      <c r="C14" s="3" t="s">
        <v>7</v>
      </c>
      <c r="D14" s="3" t="s">
        <v>38</v>
      </c>
      <c r="E14" s="3" t="s">
        <v>16</v>
      </c>
      <c r="F14" s="3" t="s">
        <v>49</v>
      </c>
      <c r="G14" s="3" t="s">
        <v>52</v>
      </c>
      <c r="H14" s="2">
        <v>5</v>
      </c>
      <c r="I14" s="2">
        <v>64</v>
      </c>
      <c r="J14" s="2"/>
      <c r="K14" s="2">
        <v>32</v>
      </c>
      <c r="L14" s="2">
        <v>86.65</v>
      </c>
      <c r="M14" s="2">
        <f t="shared" si="0"/>
        <v>43.325000000000003</v>
      </c>
      <c r="N14" s="2">
        <f t="shared" si="1"/>
        <v>75.325000000000003</v>
      </c>
      <c r="O14" s="2">
        <v>2</v>
      </c>
      <c r="P14" s="2"/>
    </row>
    <row r="15" spans="1:16" x14ac:dyDescent="0.2">
      <c r="A15" s="2">
        <v>13</v>
      </c>
      <c r="B15" s="9" t="s">
        <v>100</v>
      </c>
      <c r="C15" s="3" t="s">
        <v>6</v>
      </c>
      <c r="D15" s="3" t="s">
        <v>38</v>
      </c>
      <c r="E15" s="3" t="s">
        <v>16</v>
      </c>
      <c r="F15" s="3" t="s">
        <v>49</v>
      </c>
      <c r="G15" s="3" t="s">
        <v>56</v>
      </c>
      <c r="H15" s="2">
        <v>5</v>
      </c>
      <c r="I15" s="2">
        <v>56</v>
      </c>
      <c r="J15" s="2"/>
      <c r="K15" s="2">
        <v>28</v>
      </c>
      <c r="L15" s="2">
        <v>91.75</v>
      </c>
      <c r="M15" s="2">
        <f t="shared" ref="M15:M25" si="2">L15*0.5</f>
        <v>45.875</v>
      </c>
      <c r="N15" s="2">
        <f t="shared" ref="N15:N25" si="3">K15+M15</f>
        <v>73.875</v>
      </c>
      <c r="O15" s="2">
        <v>3</v>
      </c>
      <c r="P15" s="2"/>
    </row>
    <row r="16" spans="1:16" x14ac:dyDescent="0.2">
      <c r="A16" s="2">
        <v>14</v>
      </c>
      <c r="B16" s="3" t="s">
        <v>53</v>
      </c>
      <c r="C16" s="3" t="s">
        <v>6</v>
      </c>
      <c r="D16" s="3" t="s">
        <v>38</v>
      </c>
      <c r="E16" s="3" t="s">
        <v>16</v>
      </c>
      <c r="F16" s="3" t="s">
        <v>49</v>
      </c>
      <c r="G16" s="3" t="s">
        <v>54</v>
      </c>
      <c r="H16" s="2">
        <v>5</v>
      </c>
      <c r="I16" s="2">
        <v>62.5</v>
      </c>
      <c r="J16" s="2"/>
      <c r="K16" s="2">
        <v>31.25</v>
      </c>
      <c r="L16" s="2">
        <v>84.7</v>
      </c>
      <c r="M16" s="2">
        <f t="shared" si="2"/>
        <v>42.35</v>
      </c>
      <c r="N16" s="2">
        <f t="shared" si="3"/>
        <v>73.599999999999994</v>
      </c>
      <c r="O16" s="2">
        <v>4</v>
      </c>
      <c r="P16" s="2"/>
    </row>
    <row r="17" spans="1:16" x14ac:dyDescent="0.2">
      <c r="A17" s="2">
        <v>15</v>
      </c>
      <c r="B17" s="3" t="s">
        <v>11</v>
      </c>
      <c r="C17" s="3" t="s">
        <v>6</v>
      </c>
      <c r="D17" s="3" t="s">
        <v>38</v>
      </c>
      <c r="E17" s="3" t="s">
        <v>16</v>
      </c>
      <c r="F17" s="3" t="s">
        <v>49</v>
      </c>
      <c r="G17" s="3" t="s">
        <v>55</v>
      </c>
      <c r="H17" s="2">
        <v>5</v>
      </c>
      <c r="I17" s="2">
        <v>59</v>
      </c>
      <c r="J17" s="2"/>
      <c r="K17" s="2">
        <v>29.5</v>
      </c>
      <c r="L17" s="2">
        <v>87.75</v>
      </c>
      <c r="M17" s="2">
        <f t="shared" si="2"/>
        <v>43.875</v>
      </c>
      <c r="N17" s="2">
        <f t="shared" si="3"/>
        <v>73.375</v>
      </c>
      <c r="O17" s="2">
        <v>5</v>
      </c>
      <c r="P17" s="2"/>
    </row>
    <row r="18" spans="1:16" x14ac:dyDescent="0.2">
      <c r="A18" s="2">
        <v>16</v>
      </c>
      <c r="B18" s="3" t="s">
        <v>57</v>
      </c>
      <c r="C18" s="3" t="s">
        <v>6</v>
      </c>
      <c r="D18" s="3" t="s">
        <v>38</v>
      </c>
      <c r="E18" s="3" t="s">
        <v>8</v>
      </c>
      <c r="F18" s="3" t="s">
        <v>58</v>
      </c>
      <c r="G18" s="3" t="s">
        <v>59</v>
      </c>
      <c r="H18" s="2">
        <v>1</v>
      </c>
      <c r="I18" s="2">
        <v>67.5</v>
      </c>
      <c r="J18" s="2"/>
      <c r="K18" s="2">
        <v>33.75</v>
      </c>
      <c r="L18" s="2">
        <v>92.2</v>
      </c>
      <c r="M18" s="2">
        <f t="shared" si="2"/>
        <v>46.1</v>
      </c>
      <c r="N18" s="2">
        <f t="shared" si="3"/>
        <v>79.849999999999994</v>
      </c>
      <c r="O18" s="2">
        <v>1</v>
      </c>
      <c r="P18" s="2"/>
    </row>
    <row r="19" spans="1:16" x14ac:dyDescent="0.2">
      <c r="A19" s="2">
        <v>17</v>
      </c>
      <c r="B19" s="3" t="s">
        <v>13</v>
      </c>
      <c r="C19" s="3" t="s">
        <v>6</v>
      </c>
      <c r="D19" s="3" t="s">
        <v>60</v>
      </c>
      <c r="E19" s="3" t="s">
        <v>61</v>
      </c>
      <c r="F19" s="3" t="s">
        <v>62</v>
      </c>
      <c r="G19" s="3" t="s">
        <v>63</v>
      </c>
      <c r="H19" s="11">
        <v>2</v>
      </c>
      <c r="I19" s="2">
        <v>71</v>
      </c>
      <c r="J19" s="2"/>
      <c r="K19" s="2">
        <v>35.5</v>
      </c>
      <c r="L19" s="2">
        <v>87.65</v>
      </c>
      <c r="M19" s="2">
        <f t="shared" si="2"/>
        <v>43.825000000000003</v>
      </c>
      <c r="N19" s="2">
        <f t="shared" si="3"/>
        <v>79.325000000000003</v>
      </c>
      <c r="O19" s="2">
        <v>1</v>
      </c>
      <c r="P19" s="2"/>
    </row>
    <row r="20" spans="1:16" x14ac:dyDescent="0.2">
      <c r="A20" s="2">
        <v>18</v>
      </c>
      <c r="B20" s="3" t="s">
        <v>64</v>
      </c>
      <c r="C20" s="3" t="s">
        <v>6</v>
      </c>
      <c r="D20" s="3" t="s">
        <v>60</v>
      </c>
      <c r="E20" s="3" t="s">
        <v>61</v>
      </c>
      <c r="F20" s="3" t="s">
        <v>62</v>
      </c>
      <c r="G20" s="3" t="s">
        <v>65</v>
      </c>
      <c r="H20" s="2">
        <v>2</v>
      </c>
      <c r="I20" s="2">
        <v>70.5</v>
      </c>
      <c r="J20" s="2"/>
      <c r="K20" s="2">
        <v>35.25</v>
      </c>
      <c r="L20" s="2">
        <v>87.85</v>
      </c>
      <c r="M20" s="2">
        <f t="shared" si="2"/>
        <v>43.924999999999997</v>
      </c>
      <c r="N20" s="2">
        <f t="shared" si="3"/>
        <v>79.174999999999997</v>
      </c>
      <c r="O20" s="2">
        <v>2</v>
      </c>
      <c r="P20" s="2"/>
    </row>
    <row r="21" spans="1:16" x14ac:dyDescent="0.2">
      <c r="A21" s="2">
        <v>19</v>
      </c>
      <c r="B21" s="3" t="s">
        <v>66</v>
      </c>
      <c r="C21" s="3" t="s">
        <v>6</v>
      </c>
      <c r="D21" s="3" t="s">
        <v>67</v>
      </c>
      <c r="E21" s="3" t="s">
        <v>14</v>
      </c>
      <c r="F21" s="3" t="s">
        <v>68</v>
      </c>
      <c r="G21" s="3" t="s">
        <v>69</v>
      </c>
      <c r="H21" s="2">
        <v>5</v>
      </c>
      <c r="I21" s="2">
        <v>70</v>
      </c>
      <c r="J21" s="2"/>
      <c r="K21" s="2">
        <v>35</v>
      </c>
      <c r="L21" s="2">
        <v>90.95</v>
      </c>
      <c r="M21" s="2">
        <f t="shared" si="2"/>
        <v>45.475000000000001</v>
      </c>
      <c r="N21" s="2">
        <f t="shared" si="3"/>
        <v>80.474999999999994</v>
      </c>
      <c r="O21" s="2">
        <v>1</v>
      </c>
      <c r="P21" s="2"/>
    </row>
    <row r="22" spans="1:16" x14ac:dyDescent="0.2">
      <c r="A22" s="2">
        <v>20</v>
      </c>
      <c r="B22" s="3" t="s">
        <v>70</v>
      </c>
      <c r="C22" s="3" t="s">
        <v>6</v>
      </c>
      <c r="D22" s="3" t="s">
        <v>67</v>
      </c>
      <c r="E22" s="3" t="s">
        <v>14</v>
      </c>
      <c r="F22" s="3" t="s">
        <v>68</v>
      </c>
      <c r="G22" s="3" t="s">
        <v>71</v>
      </c>
      <c r="H22" s="2">
        <v>5</v>
      </c>
      <c r="I22" s="2">
        <v>64.5</v>
      </c>
      <c r="J22" s="2"/>
      <c r="K22" s="2">
        <v>32.25</v>
      </c>
      <c r="L22" s="2">
        <v>89.9</v>
      </c>
      <c r="M22" s="2">
        <f t="shared" si="2"/>
        <v>44.95</v>
      </c>
      <c r="N22" s="2">
        <f t="shared" si="3"/>
        <v>77.2</v>
      </c>
      <c r="O22" s="2">
        <v>2</v>
      </c>
      <c r="P22" s="2"/>
    </row>
    <row r="23" spans="1:16" x14ac:dyDescent="0.2">
      <c r="A23" s="2">
        <v>21</v>
      </c>
      <c r="B23" s="3" t="s">
        <v>72</v>
      </c>
      <c r="C23" s="3" t="s">
        <v>6</v>
      </c>
      <c r="D23" s="3" t="s">
        <v>67</v>
      </c>
      <c r="E23" s="3" t="s">
        <v>14</v>
      </c>
      <c r="F23" s="3" t="s">
        <v>68</v>
      </c>
      <c r="G23" s="3" t="s">
        <v>73</v>
      </c>
      <c r="H23" s="2">
        <v>5</v>
      </c>
      <c r="I23" s="2">
        <v>62.5</v>
      </c>
      <c r="J23" s="2"/>
      <c r="K23" s="2">
        <v>31.25</v>
      </c>
      <c r="L23" s="2">
        <v>91.1</v>
      </c>
      <c r="M23" s="2">
        <f t="shared" si="2"/>
        <v>45.55</v>
      </c>
      <c r="N23" s="2">
        <f t="shared" si="3"/>
        <v>76.8</v>
      </c>
      <c r="O23" s="2">
        <v>3</v>
      </c>
      <c r="P23" s="2"/>
    </row>
    <row r="24" spans="1:16" x14ac:dyDescent="0.2">
      <c r="A24" s="2">
        <v>22</v>
      </c>
      <c r="B24" s="3" t="s">
        <v>76</v>
      </c>
      <c r="C24" s="3" t="s">
        <v>6</v>
      </c>
      <c r="D24" s="3" t="s">
        <v>67</v>
      </c>
      <c r="E24" s="3" t="s">
        <v>14</v>
      </c>
      <c r="F24" s="3" t="s">
        <v>68</v>
      </c>
      <c r="G24" s="3" t="s">
        <v>77</v>
      </c>
      <c r="H24" s="2">
        <v>5</v>
      </c>
      <c r="I24" s="2">
        <v>59.5</v>
      </c>
      <c r="J24" s="2"/>
      <c r="K24" s="2">
        <v>29.75</v>
      </c>
      <c r="L24" s="2">
        <v>92.6</v>
      </c>
      <c r="M24" s="2">
        <f t="shared" si="2"/>
        <v>46.3</v>
      </c>
      <c r="N24" s="2">
        <f t="shared" si="3"/>
        <v>76.05</v>
      </c>
      <c r="O24" s="2">
        <v>4</v>
      </c>
      <c r="P24" s="2"/>
    </row>
    <row r="25" spans="1:16" x14ac:dyDescent="0.2">
      <c r="A25" s="2">
        <v>23</v>
      </c>
      <c r="B25" s="3" t="s">
        <v>74</v>
      </c>
      <c r="C25" s="3" t="s">
        <v>6</v>
      </c>
      <c r="D25" s="3" t="s">
        <v>67</v>
      </c>
      <c r="E25" s="3" t="s">
        <v>14</v>
      </c>
      <c r="F25" s="3" t="s">
        <v>68</v>
      </c>
      <c r="G25" s="3" t="s">
        <v>75</v>
      </c>
      <c r="H25" s="2">
        <v>5</v>
      </c>
      <c r="I25" s="2">
        <v>60</v>
      </c>
      <c r="J25" s="2"/>
      <c r="K25" s="2">
        <v>30</v>
      </c>
      <c r="L25" s="2">
        <v>91.9</v>
      </c>
      <c r="M25" s="2">
        <f t="shared" si="2"/>
        <v>45.95</v>
      </c>
      <c r="N25" s="2">
        <f t="shared" si="3"/>
        <v>75.95</v>
      </c>
      <c r="O25" s="2">
        <v>5</v>
      </c>
      <c r="P25" s="2"/>
    </row>
    <row r="26" spans="1:16" x14ac:dyDescent="0.2">
      <c r="A26" s="2">
        <v>24</v>
      </c>
      <c r="B26" s="3" t="s">
        <v>78</v>
      </c>
      <c r="C26" s="3" t="s">
        <v>6</v>
      </c>
      <c r="D26" s="3" t="s">
        <v>79</v>
      </c>
      <c r="E26" s="3" t="s">
        <v>14</v>
      </c>
      <c r="F26" s="3" t="s">
        <v>80</v>
      </c>
      <c r="G26" s="3" t="s">
        <v>81</v>
      </c>
      <c r="H26" s="2">
        <v>7</v>
      </c>
      <c r="I26" s="2">
        <v>73.5</v>
      </c>
      <c r="J26" s="2"/>
      <c r="K26" s="2">
        <v>36.75</v>
      </c>
      <c r="L26" s="2">
        <v>87.15</v>
      </c>
      <c r="M26" s="2">
        <f t="shared" ref="M26:M32" si="4">L26*0.5</f>
        <v>43.575000000000003</v>
      </c>
      <c r="N26" s="2">
        <f t="shared" ref="N26:N32" si="5">K26+M26</f>
        <v>80.325000000000003</v>
      </c>
      <c r="O26" s="2">
        <v>1</v>
      </c>
      <c r="P26" s="2"/>
    </row>
    <row r="27" spans="1:16" x14ac:dyDescent="0.2">
      <c r="A27" s="2">
        <v>25</v>
      </c>
      <c r="B27" s="3" t="s">
        <v>10</v>
      </c>
      <c r="C27" s="3" t="s">
        <v>6</v>
      </c>
      <c r="D27" s="3" t="s">
        <v>79</v>
      </c>
      <c r="E27" s="3" t="s">
        <v>14</v>
      </c>
      <c r="F27" s="3" t="s">
        <v>80</v>
      </c>
      <c r="G27" s="3" t="s">
        <v>82</v>
      </c>
      <c r="H27" s="2">
        <v>7</v>
      </c>
      <c r="I27" s="2">
        <v>72.5</v>
      </c>
      <c r="J27" s="2"/>
      <c r="K27" s="2">
        <v>36.25</v>
      </c>
      <c r="L27" s="2">
        <v>87.4</v>
      </c>
      <c r="M27" s="2">
        <f t="shared" si="4"/>
        <v>43.7</v>
      </c>
      <c r="N27" s="2">
        <f t="shared" si="5"/>
        <v>79.95</v>
      </c>
      <c r="O27" s="2">
        <v>2</v>
      </c>
      <c r="P27" s="2"/>
    </row>
    <row r="28" spans="1:16" x14ac:dyDescent="0.2">
      <c r="A28" s="2">
        <v>26</v>
      </c>
      <c r="B28" s="3" t="s">
        <v>85</v>
      </c>
      <c r="C28" s="3" t="s">
        <v>6</v>
      </c>
      <c r="D28" s="3" t="s">
        <v>79</v>
      </c>
      <c r="E28" s="3" t="s">
        <v>14</v>
      </c>
      <c r="F28" s="3" t="s">
        <v>80</v>
      </c>
      <c r="G28" s="3" t="s">
        <v>86</v>
      </c>
      <c r="H28" s="2">
        <v>7</v>
      </c>
      <c r="I28" s="2">
        <v>72</v>
      </c>
      <c r="J28" s="2"/>
      <c r="K28" s="2">
        <v>36</v>
      </c>
      <c r="L28" s="2">
        <v>87.8</v>
      </c>
      <c r="M28" s="2">
        <f t="shared" si="4"/>
        <v>43.9</v>
      </c>
      <c r="N28" s="2">
        <f t="shared" si="5"/>
        <v>79.900000000000006</v>
      </c>
      <c r="O28" s="2">
        <v>3</v>
      </c>
      <c r="P28" s="2"/>
    </row>
    <row r="29" spans="1:16" x14ac:dyDescent="0.2">
      <c r="A29" s="2">
        <v>27</v>
      </c>
      <c r="B29" s="3" t="s">
        <v>83</v>
      </c>
      <c r="C29" s="3" t="s">
        <v>6</v>
      </c>
      <c r="D29" s="3" t="s">
        <v>79</v>
      </c>
      <c r="E29" s="3" t="s">
        <v>14</v>
      </c>
      <c r="F29" s="3" t="s">
        <v>80</v>
      </c>
      <c r="G29" s="3" t="s">
        <v>84</v>
      </c>
      <c r="H29" s="2">
        <v>7</v>
      </c>
      <c r="I29" s="2">
        <v>72</v>
      </c>
      <c r="J29" s="2"/>
      <c r="K29" s="2">
        <v>36</v>
      </c>
      <c r="L29" s="2">
        <v>86.4</v>
      </c>
      <c r="M29" s="2">
        <f t="shared" si="4"/>
        <v>43.2</v>
      </c>
      <c r="N29" s="2">
        <f t="shared" si="5"/>
        <v>79.2</v>
      </c>
      <c r="O29" s="2">
        <v>4</v>
      </c>
      <c r="P29" s="2"/>
    </row>
    <row r="30" spans="1:16" x14ac:dyDescent="0.2">
      <c r="A30" s="2">
        <v>28</v>
      </c>
      <c r="B30" s="3" t="s">
        <v>87</v>
      </c>
      <c r="C30" s="3" t="s">
        <v>6</v>
      </c>
      <c r="D30" s="3" t="s">
        <v>79</v>
      </c>
      <c r="E30" s="3" t="s">
        <v>14</v>
      </c>
      <c r="F30" s="3" t="s">
        <v>80</v>
      </c>
      <c r="G30" s="3" t="s">
        <v>88</v>
      </c>
      <c r="H30" s="2">
        <v>7</v>
      </c>
      <c r="I30" s="2">
        <v>64.5</v>
      </c>
      <c r="J30" s="2"/>
      <c r="K30" s="2">
        <v>32.25</v>
      </c>
      <c r="L30" s="2">
        <v>90.55</v>
      </c>
      <c r="M30" s="2">
        <f t="shared" si="4"/>
        <v>45.274999999999999</v>
      </c>
      <c r="N30" s="2">
        <f t="shared" si="5"/>
        <v>77.525000000000006</v>
      </c>
      <c r="O30" s="2">
        <v>5</v>
      </c>
      <c r="P30" s="2"/>
    </row>
    <row r="31" spans="1:16" x14ac:dyDescent="0.2">
      <c r="A31" s="2">
        <v>29</v>
      </c>
      <c r="B31" s="3" t="s">
        <v>9</v>
      </c>
      <c r="C31" s="3" t="s">
        <v>6</v>
      </c>
      <c r="D31" s="3" t="s">
        <v>79</v>
      </c>
      <c r="E31" s="3" t="s">
        <v>14</v>
      </c>
      <c r="F31" s="3" t="s">
        <v>80</v>
      </c>
      <c r="G31" s="3" t="s">
        <v>89</v>
      </c>
      <c r="H31" s="2">
        <v>7</v>
      </c>
      <c r="I31" s="2">
        <v>64</v>
      </c>
      <c r="J31" s="2"/>
      <c r="K31" s="2">
        <v>32</v>
      </c>
      <c r="L31" s="2">
        <v>90.5</v>
      </c>
      <c r="M31" s="2">
        <f t="shared" si="4"/>
        <v>45.25</v>
      </c>
      <c r="N31" s="2">
        <f t="shared" si="5"/>
        <v>77.25</v>
      </c>
      <c r="O31" s="2">
        <v>6</v>
      </c>
      <c r="P31" s="2"/>
    </row>
    <row r="32" spans="1:16" x14ac:dyDescent="0.2">
      <c r="A32" s="2">
        <v>30</v>
      </c>
      <c r="B32" s="3" t="s">
        <v>90</v>
      </c>
      <c r="C32" s="3" t="s">
        <v>6</v>
      </c>
      <c r="D32" s="3" t="s">
        <v>79</v>
      </c>
      <c r="E32" s="3" t="s">
        <v>14</v>
      </c>
      <c r="F32" s="3" t="s">
        <v>80</v>
      </c>
      <c r="G32" s="3" t="s">
        <v>91</v>
      </c>
      <c r="H32" s="2">
        <v>7</v>
      </c>
      <c r="I32" s="2">
        <v>62.5</v>
      </c>
      <c r="J32" s="2"/>
      <c r="K32" s="2">
        <v>31.25</v>
      </c>
      <c r="L32" s="2">
        <v>91.75</v>
      </c>
      <c r="M32" s="2">
        <f t="shared" si="4"/>
        <v>45.875</v>
      </c>
      <c r="N32" s="2">
        <f t="shared" si="5"/>
        <v>77.125</v>
      </c>
      <c r="O32" s="2">
        <v>7</v>
      </c>
      <c r="P32" s="2"/>
    </row>
    <row r="33" spans="1:16" x14ac:dyDescent="0.2">
      <c r="A33"/>
      <c r="G33" s="1"/>
      <c r="O33"/>
      <c r="P33"/>
    </row>
    <row r="34" spans="1:16" x14ac:dyDescent="0.2">
      <c r="A34"/>
      <c r="G34" s="1"/>
      <c r="O34"/>
      <c r="P34"/>
    </row>
    <row r="35" spans="1:16" x14ac:dyDescent="0.2">
      <c r="A35"/>
      <c r="G35" s="1"/>
      <c r="O35"/>
      <c r="P35"/>
    </row>
    <row r="36" spans="1:16" x14ac:dyDescent="0.2">
      <c r="A36"/>
      <c r="G36" s="1"/>
      <c r="O36"/>
      <c r="P36"/>
    </row>
    <row r="37" spans="1:16" x14ac:dyDescent="0.2">
      <c r="A37"/>
      <c r="G37" s="1"/>
      <c r="O37"/>
      <c r="P37"/>
    </row>
    <row r="38" spans="1:16" x14ac:dyDescent="0.2">
      <c r="A38"/>
      <c r="G38" s="1"/>
      <c r="O38"/>
      <c r="P38"/>
    </row>
    <row r="39" spans="1:16" x14ac:dyDescent="0.2">
      <c r="A39"/>
      <c r="G39" s="1"/>
      <c r="O39"/>
      <c r="P39"/>
    </row>
    <row r="40" spans="1:16" x14ac:dyDescent="0.2">
      <c r="A40"/>
      <c r="G40" s="1"/>
      <c r="O40"/>
      <c r="P40"/>
    </row>
    <row r="41" spans="1:16" x14ac:dyDescent="0.2">
      <c r="A41"/>
      <c r="G41" s="1"/>
      <c r="O41"/>
      <c r="P41"/>
    </row>
    <row r="42" spans="1:16" x14ac:dyDescent="0.2">
      <c r="A42"/>
      <c r="G42" s="1"/>
      <c r="O42"/>
      <c r="P42"/>
    </row>
    <row r="43" spans="1:16" x14ac:dyDescent="0.2">
      <c r="A43"/>
      <c r="G43" s="1"/>
      <c r="O43"/>
      <c r="P43"/>
    </row>
    <row r="44" spans="1:16" x14ac:dyDescent="0.2">
      <c r="A44"/>
      <c r="G44" s="1"/>
      <c r="O44"/>
      <c r="P44"/>
    </row>
    <row r="45" spans="1:16" x14ac:dyDescent="0.2">
      <c r="A45"/>
      <c r="G45" s="1"/>
      <c r="O45"/>
      <c r="P45"/>
    </row>
    <row r="46" spans="1:16" x14ac:dyDescent="0.2">
      <c r="A46"/>
      <c r="G46" s="1"/>
      <c r="O46"/>
      <c r="P46"/>
    </row>
    <row r="47" spans="1:16" x14ac:dyDescent="0.2">
      <c r="A47"/>
      <c r="G47" s="1"/>
      <c r="O47"/>
      <c r="P47"/>
    </row>
    <row r="48" spans="1:16" x14ac:dyDescent="0.2">
      <c r="A48"/>
      <c r="G48" s="1"/>
      <c r="O48"/>
      <c r="P48"/>
    </row>
    <row r="49" spans="1:16" x14ac:dyDescent="0.2">
      <c r="A49"/>
      <c r="G49" s="1"/>
      <c r="O49"/>
      <c r="P49"/>
    </row>
    <row r="50" spans="1:16" x14ac:dyDescent="0.2">
      <c r="A50"/>
      <c r="G50" s="1"/>
      <c r="O50"/>
      <c r="P50"/>
    </row>
    <row r="51" spans="1:16" x14ac:dyDescent="0.2">
      <c r="A51"/>
      <c r="G51" s="1"/>
      <c r="O51"/>
      <c r="P51"/>
    </row>
    <row r="52" spans="1:16" x14ac:dyDescent="0.2">
      <c r="A52"/>
      <c r="G52" s="1"/>
      <c r="O52"/>
      <c r="P52"/>
    </row>
    <row r="53" spans="1:16" x14ac:dyDescent="0.2">
      <c r="A53"/>
      <c r="G53" s="1"/>
      <c r="O53"/>
      <c r="P53"/>
    </row>
    <row r="54" spans="1:16" x14ac:dyDescent="0.2">
      <c r="A54"/>
      <c r="G54" s="1"/>
      <c r="O54"/>
      <c r="P54"/>
    </row>
    <row r="55" spans="1:16" x14ac:dyDescent="0.2">
      <c r="A55"/>
      <c r="G55" s="1"/>
      <c r="O55"/>
      <c r="P55"/>
    </row>
    <row r="56" spans="1:16" x14ac:dyDescent="0.2">
      <c r="A56"/>
      <c r="G56" s="1"/>
      <c r="O56"/>
      <c r="P56"/>
    </row>
    <row r="57" spans="1:16" x14ac:dyDescent="0.2">
      <c r="A57"/>
      <c r="G57" s="1"/>
      <c r="O57"/>
      <c r="P57"/>
    </row>
    <row r="58" spans="1:16" x14ac:dyDescent="0.2">
      <c r="A58"/>
      <c r="G58" s="1"/>
      <c r="O58"/>
      <c r="P58"/>
    </row>
    <row r="59" spans="1:16" x14ac:dyDescent="0.2">
      <c r="A59"/>
      <c r="G59" s="1"/>
      <c r="O59"/>
      <c r="P59"/>
    </row>
    <row r="60" spans="1:16" x14ac:dyDescent="0.2">
      <c r="A60"/>
      <c r="G60" s="1"/>
      <c r="O60"/>
      <c r="P60"/>
    </row>
    <row r="61" spans="1:16" x14ac:dyDescent="0.2">
      <c r="A61"/>
      <c r="G61" s="1"/>
      <c r="O61"/>
      <c r="P61"/>
    </row>
    <row r="62" spans="1:16" x14ac:dyDescent="0.2">
      <c r="A62"/>
      <c r="G62" s="1"/>
      <c r="O62"/>
      <c r="P62"/>
    </row>
    <row r="63" spans="1:16" x14ac:dyDescent="0.2">
      <c r="A63"/>
      <c r="G63" s="1"/>
      <c r="O63"/>
      <c r="P63"/>
    </row>
    <row r="64" spans="1:16" x14ac:dyDescent="0.2">
      <c r="A64"/>
      <c r="G64" s="1"/>
      <c r="O64"/>
      <c r="P64"/>
    </row>
    <row r="65" spans="1:16" x14ac:dyDescent="0.2">
      <c r="A65"/>
      <c r="G65" s="1"/>
      <c r="O65"/>
      <c r="P65"/>
    </row>
    <row r="66" spans="1:16" x14ac:dyDescent="0.2">
      <c r="P66"/>
    </row>
    <row r="67" spans="1:16" x14ac:dyDescent="0.2">
      <c r="P67"/>
    </row>
    <row r="68" spans="1:16" x14ac:dyDescent="0.2">
      <c r="P68"/>
    </row>
    <row r="69" spans="1:16" x14ac:dyDescent="0.2">
      <c r="P69"/>
    </row>
    <row r="70" spans="1:16" x14ac:dyDescent="0.2">
      <c r="P70"/>
    </row>
    <row r="71" spans="1:16" x14ac:dyDescent="0.2">
      <c r="P71"/>
    </row>
    <row r="72" spans="1:16" x14ac:dyDescent="0.2">
      <c r="P72"/>
    </row>
    <row r="73" spans="1:16" x14ac:dyDescent="0.2">
      <c r="P73"/>
    </row>
    <row r="74" spans="1:16" x14ac:dyDescent="0.2">
      <c r="P74"/>
    </row>
    <row r="75" spans="1:16" x14ac:dyDescent="0.2">
      <c r="P75"/>
    </row>
    <row r="76" spans="1:16" x14ac:dyDescent="0.2">
      <c r="P76"/>
    </row>
    <row r="77" spans="1:16" x14ac:dyDescent="0.2">
      <c r="P77"/>
    </row>
    <row r="78" spans="1:16" x14ac:dyDescent="0.2">
      <c r="P78" s="2"/>
    </row>
    <row r="79" spans="1:16" x14ac:dyDescent="0.2">
      <c r="P79" s="2"/>
    </row>
    <row r="80" spans="1:16" x14ac:dyDescent="0.2">
      <c r="P80" s="2"/>
    </row>
    <row r="81" spans="16:16" x14ac:dyDescent="0.2">
      <c r="P81" s="2"/>
    </row>
    <row r="82" spans="16:16" x14ac:dyDescent="0.2">
      <c r="P82" s="2"/>
    </row>
    <row r="83" spans="16:16" x14ac:dyDescent="0.2">
      <c r="P83" s="2"/>
    </row>
    <row r="84" spans="16:16" x14ac:dyDescent="0.2">
      <c r="P84" s="2"/>
    </row>
    <row r="85" spans="16:16" x14ac:dyDescent="0.2">
      <c r="P85" s="12" t="s">
        <v>104</v>
      </c>
    </row>
  </sheetData>
  <autoFilter ref="A2:P2">
    <sortState ref="A3:Q90">
      <sortCondition ref="E2"/>
    </sortState>
  </autoFilter>
  <mergeCells count="1">
    <mergeCell ref="A1:P1"/>
  </mergeCells>
  <phoneticPr fontId="1" type="noConversion"/>
  <pageMargins left="0.74803149606299213" right="0.74803149606299213" top="0.98425196850393704" bottom="0.98425196850393704" header="0.51181102362204722" footer="0.51181102362204722"/>
  <pageSetup paperSize="8" orientation="landscape" horizontalDpi="30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pmb201905052</vt:lpstr>
      <vt:lpstr>pmb201905052!Print_Titles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ABC</cp:lastModifiedBy>
  <cp:lastPrinted>2019-06-17T03:38:51Z</cp:lastPrinted>
  <dcterms:created xsi:type="dcterms:W3CDTF">2019-05-05T13:19:09Z</dcterms:created>
  <dcterms:modified xsi:type="dcterms:W3CDTF">2019-06-19T02:39:43Z</dcterms:modified>
</cp:coreProperties>
</file>