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<sst xmlns="http://schemas.openxmlformats.org/spreadsheetml/2006/main" count="427" uniqueCount="176">
  <si>
    <t xml:space="preserve"> 毕节市第一人民医院</t>
  </si>
  <si>
    <t>2019年公开招聘编外护理人员总成绩公示</t>
  </si>
  <si>
    <t>序号</t>
  </si>
  <si>
    <t>姓名</t>
  </si>
  <si>
    <t>性别</t>
  </si>
  <si>
    <t>准考证号</t>
  </si>
  <si>
    <t>身份证号码</t>
  </si>
  <si>
    <t>职位代码</t>
  </si>
  <si>
    <t>笔试成绩</t>
  </si>
  <si>
    <t>笔试占比（30%）</t>
  </si>
  <si>
    <t>技能考试成绩</t>
  </si>
  <si>
    <t>技能占比（30%）</t>
  </si>
  <si>
    <t>面试成绩</t>
  </si>
  <si>
    <t>面试占比（40%）</t>
  </si>
  <si>
    <t>总成绩</t>
  </si>
  <si>
    <t>是否进入体检</t>
  </si>
  <si>
    <t>备注</t>
  </si>
  <si>
    <t>姚瑶</t>
  </si>
  <si>
    <t>女</t>
  </si>
  <si>
    <t>522121199602260048</t>
  </si>
  <si>
    <t>01</t>
  </si>
  <si>
    <t>是</t>
  </si>
  <si>
    <t>石顺秋</t>
  </si>
  <si>
    <t>男</t>
  </si>
  <si>
    <t>522128199409126511</t>
  </si>
  <si>
    <t>02</t>
  </si>
  <si>
    <t>吴忠静</t>
  </si>
  <si>
    <t>52240119910923324X</t>
  </si>
  <si>
    <t>彭佳丽</t>
  </si>
  <si>
    <t>522401199508110087</t>
  </si>
  <si>
    <t>王茂沙</t>
  </si>
  <si>
    <t>522401199608237448</t>
  </si>
  <si>
    <t>金利红</t>
  </si>
  <si>
    <t>52240119960628884X</t>
  </si>
  <si>
    <t>刘娟</t>
  </si>
  <si>
    <t>52240119960430552X</t>
  </si>
  <si>
    <t>刘雪梅</t>
  </si>
  <si>
    <t>522422199401293225</t>
  </si>
  <si>
    <t>梅欣</t>
  </si>
  <si>
    <t>522422199501206643</t>
  </si>
  <si>
    <t>李艳红</t>
  </si>
  <si>
    <t>52240119960510552x</t>
  </si>
  <si>
    <t>谢菊</t>
  </si>
  <si>
    <t>522401199003047422</t>
  </si>
  <si>
    <t>李永碧</t>
  </si>
  <si>
    <t>522401199405102965</t>
  </si>
  <si>
    <t>张兴玲</t>
  </si>
  <si>
    <t>522427199211240028</t>
  </si>
  <si>
    <t>杨海</t>
  </si>
  <si>
    <t>522422199110012251</t>
  </si>
  <si>
    <t>李秋柒</t>
  </si>
  <si>
    <t>522401199709017938</t>
  </si>
  <si>
    <t>杨静</t>
  </si>
  <si>
    <t>522401199508210109</t>
  </si>
  <si>
    <t>简霞</t>
  </si>
  <si>
    <t>522401199507129683</t>
  </si>
  <si>
    <t>胡芸</t>
  </si>
  <si>
    <t>522121199610177025</t>
  </si>
  <si>
    <t>武婷</t>
  </si>
  <si>
    <t>522422199508280424</t>
  </si>
  <si>
    <t>罗丽</t>
  </si>
  <si>
    <t>522428199506173228</t>
  </si>
  <si>
    <t>朱承敏</t>
  </si>
  <si>
    <t>52212119890707062X</t>
  </si>
  <si>
    <t>陈梦秋</t>
  </si>
  <si>
    <t>522401199410052720</t>
  </si>
  <si>
    <t>汤婷婷</t>
  </si>
  <si>
    <t>522401199208257044</t>
  </si>
  <si>
    <t>王胡琴</t>
  </si>
  <si>
    <t>522401199505120423</t>
  </si>
  <si>
    <t>谌宏霞</t>
  </si>
  <si>
    <t>522425199702211528</t>
  </si>
  <si>
    <t>王玉琼</t>
  </si>
  <si>
    <t>52222819991227244X</t>
  </si>
  <si>
    <t>张曼</t>
  </si>
  <si>
    <t>522401199605019760</t>
  </si>
  <si>
    <t>否</t>
  </si>
  <si>
    <t>沈美琴</t>
  </si>
  <si>
    <t>522428199310190843</t>
  </si>
  <si>
    <t>周悦</t>
  </si>
  <si>
    <t>511025199703090866</t>
  </si>
  <si>
    <t>向文文</t>
  </si>
  <si>
    <t>522423199602281526</t>
  </si>
  <si>
    <t>臧才琴</t>
  </si>
  <si>
    <t>52242719930402042X</t>
  </si>
  <si>
    <t>吴洋洋</t>
  </si>
  <si>
    <t>522422199412302641</t>
  </si>
  <si>
    <t>肖琴</t>
  </si>
  <si>
    <t>522425199611108429</t>
  </si>
  <si>
    <t>易玮</t>
  </si>
  <si>
    <t>522426199507024045</t>
  </si>
  <si>
    <t>糜丽娟</t>
  </si>
  <si>
    <t>522401199309059426</t>
  </si>
  <si>
    <t>吴柔</t>
  </si>
  <si>
    <t>522401199702197067</t>
  </si>
  <si>
    <t>申曼</t>
  </si>
  <si>
    <t>522421199409134425</t>
  </si>
  <si>
    <t>谢霞</t>
  </si>
  <si>
    <t>52242219940929402X</t>
  </si>
  <si>
    <t>黄星</t>
  </si>
  <si>
    <t>522401199612118281</t>
  </si>
  <si>
    <t>张扬函</t>
  </si>
  <si>
    <t>522401199608070828</t>
  </si>
  <si>
    <t>洪运</t>
  </si>
  <si>
    <t>522426199311271220</t>
  </si>
  <si>
    <t>李珍群</t>
  </si>
  <si>
    <t>522422199003200644</t>
  </si>
  <si>
    <t>熊灿先</t>
  </si>
  <si>
    <t>522422199411203027</t>
  </si>
  <si>
    <t>杨丽</t>
  </si>
  <si>
    <t>522729199604030944</t>
  </si>
  <si>
    <t>肖杨飞</t>
  </si>
  <si>
    <t>522422199403152020</t>
  </si>
  <si>
    <t>滕小玲</t>
  </si>
  <si>
    <t>52213219961005856X</t>
  </si>
  <si>
    <t>赵云</t>
  </si>
  <si>
    <t>522401199707018822</t>
  </si>
  <si>
    <t>龙娥</t>
  </si>
  <si>
    <t>522426199510118042</t>
  </si>
  <si>
    <t>李梅</t>
  </si>
  <si>
    <t>522401199310218244</t>
  </si>
  <si>
    <t>赵胜美</t>
  </si>
  <si>
    <t>522121199605083024</t>
  </si>
  <si>
    <t>许义丹</t>
  </si>
  <si>
    <t>522422199006112623</t>
  </si>
  <si>
    <t>赵娅</t>
  </si>
  <si>
    <t>522427199303267500</t>
  </si>
  <si>
    <t>顾敏</t>
  </si>
  <si>
    <t>522401199312023221</t>
  </si>
  <si>
    <t>付媛</t>
  </si>
  <si>
    <t>522401199511036420</t>
  </si>
  <si>
    <t>陈碧</t>
  </si>
  <si>
    <t>522401199611027943</t>
  </si>
  <si>
    <t>翟群</t>
  </si>
  <si>
    <t>522401199412075926</t>
  </si>
  <si>
    <t>陈佳兴</t>
  </si>
  <si>
    <t>522401199509077020</t>
  </si>
  <si>
    <t>成涛</t>
  </si>
  <si>
    <t>522428199608284658</t>
  </si>
  <si>
    <t>甘庆香</t>
  </si>
  <si>
    <t>522325199507094068</t>
  </si>
  <si>
    <t>李云</t>
  </si>
  <si>
    <t>522428199612121026</t>
  </si>
  <si>
    <t>黄予</t>
  </si>
  <si>
    <t>52240119950110002X</t>
  </si>
  <si>
    <t>缺考</t>
  </si>
  <si>
    <t>冉忆</t>
  </si>
  <si>
    <t>522228199002182429</t>
  </si>
  <si>
    <t>樊玲兰</t>
  </si>
  <si>
    <t>52242219930804542X</t>
  </si>
  <si>
    <t>孙艾芸</t>
  </si>
  <si>
    <t>522401199506270028</t>
  </si>
  <si>
    <t>陈翠萍</t>
  </si>
  <si>
    <t>522422199805132428</t>
  </si>
  <si>
    <t>邹雨</t>
  </si>
  <si>
    <t>522422199104222041</t>
  </si>
  <si>
    <t>黄国宇</t>
  </si>
  <si>
    <t>522425199508080165</t>
  </si>
  <si>
    <t>熊兰</t>
  </si>
  <si>
    <t>522426199409161222</t>
  </si>
  <si>
    <t>聂梅</t>
  </si>
  <si>
    <t>522401199409012027</t>
  </si>
  <si>
    <t>徐玉苹</t>
  </si>
  <si>
    <t>522423199803075024</t>
  </si>
  <si>
    <t>文雯</t>
  </si>
  <si>
    <t>522401199608199824</t>
  </si>
  <si>
    <t>李丹</t>
  </si>
  <si>
    <t>522401199305118249</t>
  </si>
  <si>
    <t>陈娜</t>
  </si>
  <si>
    <t>522428199407010220</t>
  </si>
  <si>
    <t>何玉</t>
  </si>
  <si>
    <t>522428199501290046</t>
  </si>
  <si>
    <t>段军</t>
  </si>
  <si>
    <t>52242219920601143X</t>
  </si>
  <si>
    <t>王云</t>
  </si>
  <si>
    <t>52242619921113566X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</si>
</sst>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0"/>
  <sheetViews>
    <sheetView tabSelected="1" workbookViewId="0" topLeftCell="A1">
      <pane ySplit="3" topLeftCell="A62" activePane="bottomLeft" state="frozen"/>
      <selection pane="bottomLeft" activeCell="M82" sqref="M82:O82"/>
    </sheetView>
  </sheetViews>
  <sheetFormatPr defaultColWidth="9.00390625" defaultRowHeight="14.25"/>
  <cols>
    <col min="1" max="1" width="5.00390625" style="4" customWidth="1"/>
    <col min="2" max="2" width="8.125" style="4" customWidth="1"/>
    <col min="3" max="3" width="5.875" style="4" customWidth="1"/>
    <col min="4" max="4" width="10.625" style="4" customWidth="1"/>
    <col min="5" max="5" width="19.625" style="4" hidden="1" customWidth="1"/>
    <col min="6" max="7" width="6.75390625" style="4" customWidth="1"/>
    <col min="8" max="8" width="11.625" style="5" customWidth="1"/>
    <col min="9" max="9" width="8.375" style="4" customWidth="1"/>
    <col min="10" max="10" width="11.625" style="5" customWidth="1"/>
    <col min="11" max="11" width="11.625" style="4" customWidth="1"/>
    <col min="12" max="13" width="11.625" style="5" customWidth="1"/>
    <col min="14" max="14" width="7.875" style="6" customWidth="1"/>
    <col min="15" max="15" width="8.375" style="0" customWidth="1"/>
    <col min="16" max="16" width="10.125" style="0" customWidth="1"/>
  </cols>
  <sheetData>
    <row r="1" spans="1:15" s="1" customFormat="1" ht="33" customHeight="1">
      <c r="A1" s="7" t="s">
        <v>0</v>
      </c>
      <c r="B1" s="8"/>
      <c r="C1" s="8"/>
      <c r="D1" s="8"/>
      <c r="E1" s="8"/>
      <c r="F1" s="8"/>
      <c r="G1" s="8"/>
      <c r="H1" s="9"/>
      <c r="I1" s="8"/>
      <c r="J1" s="9"/>
      <c r="K1" s="8"/>
      <c r="L1" s="9"/>
      <c r="M1" s="9"/>
      <c r="N1" s="28"/>
      <c r="O1" s="8"/>
    </row>
    <row r="2" spans="1:15" s="1" customFormat="1" ht="37.5" customHeight="1">
      <c r="A2" s="7" t="s">
        <v>1</v>
      </c>
      <c r="B2" s="7"/>
      <c r="C2" s="7"/>
      <c r="D2" s="7"/>
      <c r="E2" s="7"/>
      <c r="F2" s="7"/>
      <c r="G2" s="7"/>
      <c r="H2" s="10"/>
      <c r="I2" s="7"/>
      <c r="J2" s="10"/>
      <c r="K2" s="7"/>
      <c r="L2" s="10"/>
      <c r="M2" s="10"/>
      <c r="N2" s="29"/>
      <c r="O2" s="7"/>
    </row>
    <row r="3" spans="1:16" s="2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30" t="s">
        <v>10</v>
      </c>
      <c r="J3" s="14" t="s">
        <v>11</v>
      </c>
      <c r="K3" s="30" t="s">
        <v>12</v>
      </c>
      <c r="L3" s="14" t="s">
        <v>13</v>
      </c>
      <c r="M3" s="31" t="s">
        <v>14</v>
      </c>
      <c r="N3" s="32" t="s">
        <v>15</v>
      </c>
      <c r="O3" s="32" t="s">
        <v>16</v>
      </c>
      <c r="P3" s="33"/>
    </row>
    <row r="4" spans="1:15" ht="18" customHeight="1">
      <c r="A4" s="15">
        <v>1</v>
      </c>
      <c r="B4" s="16" t="s">
        <v>17</v>
      </c>
      <c r="C4" s="16" t="s">
        <v>18</v>
      </c>
      <c r="D4" s="15">
        <v>2019031</v>
      </c>
      <c r="E4" s="17" t="s">
        <v>19</v>
      </c>
      <c r="F4" s="18" t="s">
        <v>20</v>
      </c>
      <c r="G4" s="19">
        <v>76</v>
      </c>
      <c r="H4" s="20">
        <f aca="true" t="shared" si="0" ref="H4:H67">G4*0.3</f>
        <v>22.8</v>
      </c>
      <c r="I4" s="19">
        <v>90.33</v>
      </c>
      <c r="J4" s="20">
        <f aca="true" t="shared" si="1" ref="J4:J65">I4*0.3</f>
        <v>27.099</v>
      </c>
      <c r="K4" s="19">
        <v>88.33</v>
      </c>
      <c r="L4" s="20">
        <f aca="true" t="shared" si="2" ref="L4:L63">K4*0.4</f>
        <v>35.332</v>
      </c>
      <c r="M4" s="20">
        <f aca="true" t="shared" si="3" ref="M4:M63">H4+J4+L4</f>
        <v>85.231</v>
      </c>
      <c r="N4" s="34" t="s">
        <v>21</v>
      </c>
      <c r="O4" s="35"/>
    </row>
    <row r="5" spans="1:15" ht="18" customHeight="1">
      <c r="A5" s="15">
        <v>1</v>
      </c>
      <c r="B5" s="16" t="s">
        <v>22</v>
      </c>
      <c r="C5" s="16" t="s">
        <v>23</v>
      </c>
      <c r="D5" s="15">
        <v>2019040</v>
      </c>
      <c r="E5" s="17" t="s">
        <v>24</v>
      </c>
      <c r="F5" s="17" t="s">
        <v>25</v>
      </c>
      <c r="G5" s="19">
        <v>82</v>
      </c>
      <c r="H5" s="20">
        <f t="shared" si="0"/>
        <v>24.599999999999998</v>
      </c>
      <c r="I5" s="19">
        <v>81.67</v>
      </c>
      <c r="J5" s="20">
        <f t="shared" si="1"/>
        <v>24.501</v>
      </c>
      <c r="K5" s="19">
        <v>86</v>
      </c>
      <c r="L5" s="20">
        <f t="shared" si="2"/>
        <v>34.4</v>
      </c>
      <c r="M5" s="20">
        <f t="shared" si="3"/>
        <v>83.501</v>
      </c>
      <c r="N5" s="34" t="s">
        <v>21</v>
      </c>
      <c r="O5" s="35"/>
    </row>
    <row r="6" spans="1:15" ht="18" customHeight="1">
      <c r="A6" s="15">
        <v>2</v>
      </c>
      <c r="B6" s="16" t="s">
        <v>26</v>
      </c>
      <c r="C6" s="16" t="s">
        <v>18</v>
      </c>
      <c r="D6" s="15">
        <v>2019024</v>
      </c>
      <c r="E6" s="21" t="s">
        <v>27</v>
      </c>
      <c r="F6" s="21" t="s">
        <v>25</v>
      </c>
      <c r="G6" s="19">
        <v>97</v>
      </c>
      <c r="H6" s="20">
        <f t="shared" si="0"/>
        <v>29.099999999999998</v>
      </c>
      <c r="I6" s="19">
        <v>85.33</v>
      </c>
      <c r="J6" s="20">
        <f t="shared" si="1"/>
        <v>25.599</v>
      </c>
      <c r="K6" s="19">
        <v>72</v>
      </c>
      <c r="L6" s="20">
        <f t="shared" si="2"/>
        <v>28.8</v>
      </c>
      <c r="M6" s="20">
        <f t="shared" si="3"/>
        <v>83.499</v>
      </c>
      <c r="N6" s="34" t="s">
        <v>21</v>
      </c>
      <c r="O6" s="35"/>
    </row>
    <row r="7" spans="1:15" ht="18" customHeight="1">
      <c r="A7" s="15">
        <v>3</v>
      </c>
      <c r="B7" s="16" t="s">
        <v>28</v>
      </c>
      <c r="C7" s="16" t="s">
        <v>18</v>
      </c>
      <c r="D7" s="15">
        <v>2019001</v>
      </c>
      <c r="E7" s="17" t="s">
        <v>29</v>
      </c>
      <c r="F7" s="17" t="s">
        <v>25</v>
      </c>
      <c r="G7" s="19">
        <v>75</v>
      </c>
      <c r="H7" s="20">
        <f t="shared" si="0"/>
        <v>22.5</v>
      </c>
      <c r="I7" s="19">
        <v>89.67</v>
      </c>
      <c r="J7" s="20">
        <f t="shared" si="1"/>
        <v>26.901</v>
      </c>
      <c r="K7" s="19">
        <v>84.33</v>
      </c>
      <c r="L7" s="20">
        <f t="shared" si="2"/>
        <v>33.732</v>
      </c>
      <c r="M7" s="20">
        <f t="shared" si="3"/>
        <v>83.133</v>
      </c>
      <c r="N7" s="34" t="s">
        <v>21</v>
      </c>
      <c r="O7" s="35"/>
    </row>
    <row r="8" spans="1:15" ht="18" customHeight="1">
      <c r="A8" s="15">
        <v>4</v>
      </c>
      <c r="B8" s="16" t="s">
        <v>30</v>
      </c>
      <c r="C8" s="16" t="s">
        <v>18</v>
      </c>
      <c r="D8" s="15">
        <v>2019007</v>
      </c>
      <c r="E8" s="17" t="s">
        <v>31</v>
      </c>
      <c r="F8" s="17" t="s">
        <v>25</v>
      </c>
      <c r="G8" s="19">
        <v>81</v>
      </c>
      <c r="H8" s="20">
        <f t="shared" si="0"/>
        <v>24.3</v>
      </c>
      <c r="I8" s="19">
        <v>87.33</v>
      </c>
      <c r="J8" s="20">
        <f t="shared" si="1"/>
        <v>26.198999999999998</v>
      </c>
      <c r="K8" s="19">
        <v>78.33</v>
      </c>
      <c r="L8" s="20">
        <f t="shared" si="2"/>
        <v>31.332</v>
      </c>
      <c r="M8" s="20">
        <f t="shared" si="3"/>
        <v>81.83099999999999</v>
      </c>
      <c r="N8" s="34" t="s">
        <v>21</v>
      </c>
      <c r="O8" s="35"/>
    </row>
    <row r="9" spans="1:15" ht="18" customHeight="1">
      <c r="A9" s="15">
        <v>5</v>
      </c>
      <c r="B9" s="16" t="s">
        <v>32</v>
      </c>
      <c r="C9" s="16" t="s">
        <v>18</v>
      </c>
      <c r="D9" s="15">
        <v>2019041</v>
      </c>
      <c r="E9" s="17" t="s">
        <v>33</v>
      </c>
      <c r="F9" s="17" t="s">
        <v>25</v>
      </c>
      <c r="G9" s="19">
        <v>60</v>
      </c>
      <c r="H9" s="20">
        <f t="shared" si="0"/>
        <v>18</v>
      </c>
      <c r="I9" s="19">
        <v>93.33</v>
      </c>
      <c r="J9" s="20">
        <f t="shared" si="1"/>
        <v>27.999</v>
      </c>
      <c r="K9" s="19">
        <v>86.67</v>
      </c>
      <c r="L9" s="20">
        <f t="shared" si="2"/>
        <v>34.668</v>
      </c>
      <c r="M9" s="20">
        <f t="shared" si="3"/>
        <v>80.667</v>
      </c>
      <c r="N9" s="34" t="s">
        <v>21</v>
      </c>
      <c r="O9" s="35"/>
    </row>
    <row r="10" spans="1:15" ht="18" customHeight="1">
      <c r="A10" s="15">
        <v>6</v>
      </c>
      <c r="B10" s="16" t="s">
        <v>34</v>
      </c>
      <c r="C10" s="16" t="s">
        <v>18</v>
      </c>
      <c r="D10" s="15">
        <v>2019019</v>
      </c>
      <c r="E10" s="17" t="s">
        <v>35</v>
      </c>
      <c r="F10" s="17" t="s">
        <v>25</v>
      </c>
      <c r="G10" s="19">
        <v>83</v>
      </c>
      <c r="H10" s="20">
        <f t="shared" si="0"/>
        <v>24.9</v>
      </c>
      <c r="I10" s="19">
        <v>79.33</v>
      </c>
      <c r="J10" s="20">
        <f t="shared" si="1"/>
        <v>23.799</v>
      </c>
      <c r="K10" s="19">
        <v>79.67</v>
      </c>
      <c r="L10" s="20">
        <f t="shared" si="2"/>
        <v>31.868000000000002</v>
      </c>
      <c r="M10" s="20">
        <f t="shared" si="3"/>
        <v>80.56700000000001</v>
      </c>
      <c r="N10" s="34" t="s">
        <v>21</v>
      </c>
      <c r="O10" s="35"/>
    </row>
    <row r="11" spans="1:15" ht="18" customHeight="1">
      <c r="A11" s="15">
        <v>7</v>
      </c>
      <c r="B11" s="16" t="s">
        <v>36</v>
      </c>
      <c r="C11" s="16" t="s">
        <v>18</v>
      </c>
      <c r="D11" s="15">
        <v>2019075</v>
      </c>
      <c r="E11" s="17" t="s">
        <v>37</v>
      </c>
      <c r="F11" s="17" t="s">
        <v>25</v>
      </c>
      <c r="G11" s="19">
        <v>65</v>
      </c>
      <c r="H11" s="20">
        <f t="shared" si="0"/>
        <v>19.5</v>
      </c>
      <c r="I11" s="19">
        <v>91.33</v>
      </c>
      <c r="J11" s="20">
        <f t="shared" si="1"/>
        <v>27.398999999999997</v>
      </c>
      <c r="K11" s="19">
        <v>82.67</v>
      </c>
      <c r="L11" s="20">
        <f t="shared" si="2"/>
        <v>33.068000000000005</v>
      </c>
      <c r="M11" s="20">
        <f t="shared" si="3"/>
        <v>79.96700000000001</v>
      </c>
      <c r="N11" s="34" t="s">
        <v>21</v>
      </c>
      <c r="O11" s="35"/>
    </row>
    <row r="12" spans="1:15" ht="18" customHeight="1">
      <c r="A12" s="15">
        <v>8</v>
      </c>
      <c r="B12" s="16" t="s">
        <v>38</v>
      </c>
      <c r="C12" s="16" t="s">
        <v>18</v>
      </c>
      <c r="D12" s="15">
        <v>2019074</v>
      </c>
      <c r="E12" s="17" t="s">
        <v>39</v>
      </c>
      <c r="F12" s="17" t="s">
        <v>25</v>
      </c>
      <c r="G12" s="19">
        <v>70</v>
      </c>
      <c r="H12" s="20">
        <f t="shared" si="0"/>
        <v>21</v>
      </c>
      <c r="I12" s="19">
        <v>92.33</v>
      </c>
      <c r="J12" s="20">
        <f t="shared" si="1"/>
        <v>27.698999999999998</v>
      </c>
      <c r="K12" s="19">
        <v>78</v>
      </c>
      <c r="L12" s="20">
        <f t="shared" si="2"/>
        <v>31.200000000000003</v>
      </c>
      <c r="M12" s="20">
        <f t="shared" si="3"/>
        <v>79.899</v>
      </c>
      <c r="N12" s="34" t="s">
        <v>21</v>
      </c>
      <c r="O12" s="35"/>
    </row>
    <row r="13" spans="1:15" ht="18" customHeight="1">
      <c r="A13" s="15">
        <v>9</v>
      </c>
      <c r="B13" s="16" t="s">
        <v>40</v>
      </c>
      <c r="C13" s="16" t="s">
        <v>18</v>
      </c>
      <c r="D13" s="15">
        <v>2019085</v>
      </c>
      <c r="E13" s="17" t="s">
        <v>41</v>
      </c>
      <c r="F13" s="17" t="s">
        <v>25</v>
      </c>
      <c r="G13" s="19">
        <v>74</v>
      </c>
      <c r="H13" s="20">
        <f t="shared" si="0"/>
        <v>22.2</v>
      </c>
      <c r="I13" s="19">
        <v>79.67</v>
      </c>
      <c r="J13" s="20">
        <f t="shared" si="1"/>
        <v>23.901</v>
      </c>
      <c r="K13" s="19">
        <v>83.67</v>
      </c>
      <c r="L13" s="20">
        <f t="shared" si="2"/>
        <v>33.468</v>
      </c>
      <c r="M13" s="20">
        <f t="shared" si="3"/>
        <v>79.569</v>
      </c>
      <c r="N13" s="34" t="s">
        <v>21</v>
      </c>
      <c r="O13" s="35"/>
    </row>
    <row r="14" spans="1:15" ht="18" customHeight="1">
      <c r="A14" s="15">
        <v>10</v>
      </c>
      <c r="B14" s="16" t="s">
        <v>42</v>
      </c>
      <c r="C14" s="16" t="s">
        <v>18</v>
      </c>
      <c r="D14" s="15">
        <v>2019013</v>
      </c>
      <c r="E14" s="17" t="s">
        <v>43</v>
      </c>
      <c r="F14" s="17" t="s">
        <v>25</v>
      </c>
      <c r="G14" s="19">
        <v>75</v>
      </c>
      <c r="H14" s="20">
        <f t="shared" si="0"/>
        <v>22.5</v>
      </c>
      <c r="I14" s="19">
        <v>89.67</v>
      </c>
      <c r="J14" s="20">
        <f t="shared" si="1"/>
        <v>26.901</v>
      </c>
      <c r="K14" s="19">
        <v>75</v>
      </c>
      <c r="L14" s="20">
        <f t="shared" si="2"/>
        <v>30</v>
      </c>
      <c r="M14" s="20">
        <f t="shared" si="3"/>
        <v>79.401</v>
      </c>
      <c r="N14" s="34" t="s">
        <v>21</v>
      </c>
      <c r="O14" s="35"/>
    </row>
    <row r="15" spans="1:15" ht="18" customHeight="1">
      <c r="A15" s="15">
        <v>11</v>
      </c>
      <c r="B15" s="16" t="s">
        <v>44</v>
      </c>
      <c r="C15" s="16" t="s">
        <v>18</v>
      </c>
      <c r="D15" s="15">
        <v>2019018</v>
      </c>
      <c r="E15" s="17" t="s">
        <v>45</v>
      </c>
      <c r="F15" s="17" t="s">
        <v>25</v>
      </c>
      <c r="G15" s="19">
        <v>72</v>
      </c>
      <c r="H15" s="20">
        <f t="shared" si="0"/>
        <v>21.599999999999998</v>
      </c>
      <c r="I15" s="19">
        <v>90.67</v>
      </c>
      <c r="J15" s="20">
        <f t="shared" si="1"/>
        <v>27.201</v>
      </c>
      <c r="K15" s="19">
        <v>75.33</v>
      </c>
      <c r="L15" s="20">
        <f t="shared" si="2"/>
        <v>30.132</v>
      </c>
      <c r="M15" s="20">
        <f t="shared" si="3"/>
        <v>78.933</v>
      </c>
      <c r="N15" s="34" t="s">
        <v>21</v>
      </c>
      <c r="O15" s="35"/>
    </row>
    <row r="16" spans="1:15" ht="18" customHeight="1">
      <c r="A16" s="15">
        <v>12</v>
      </c>
      <c r="B16" s="16" t="s">
        <v>46</v>
      </c>
      <c r="C16" s="16" t="s">
        <v>18</v>
      </c>
      <c r="D16" s="15">
        <v>2019069</v>
      </c>
      <c r="E16" s="17" t="s">
        <v>47</v>
      </c>
      <c r="F16" s="17" t="s">
        <v>25</v>
      </c>
      <c r="G16" s="19">
        <v>80</v>
      </c>
      <c r="H16" s="20">
        <f t="shared" si="0"/>
        <v>24</v>
      </c>
      <c r="I16" s="19">
        <v>83.67</v>
      </c>
      <c r="J16" s="20">
        <f t="shared" si="1"/>
        <v>25.101</v>
      </c>
      <c r="K16" s="19">
        <v>72</v>
      </c>
      <c r="L16" s="20">
        <f t="shared" si="2"/>
        <v>28.8</v>
      </c>
      <c r="M16" s="20">
        <f t="shared" si="3"/>
        <v>77.901</v>
      </c>
      <c r="N16" s="34" t="s">
        <v>21</v>
      </c>
      <c r="O16" s="35"/>
    </row>
    <row r="17" spans="1:15" ht="18" customHeight="1">
      <c r="A17" s="15">
        <v>13</v>
      </c>
      <c r="B17" s="16" t="s">
        <v>48</v>
      </c>
      <c r="C17" s="16" t="s">
        <v>23</v>
      </c>
      <c r="D17" s="15">
        <v>2019086</v>
      </c>
      <c r="E17" s="17" t="s">
        <v>49</v>
      </c>
      <c r="F17" s="17" t="s">
        <v>25</v>
      </c>
      <c r="G17" s="19">
        <v>59</v>
      </c>
      <c r="H17" s="20">
        <f t="shared" si="0"/>
        <v>17.7</v>
      </c>
      <c r="I17" s="19">
        <v>88.33</v>
      </c>
      <c r="J17" s="20">
        <f t="shared" si="1"/>
        <v>26.499</v>
      </c>
      <c r="K17" s="19">
        <v>84</v>
      </c>
      <c r="L17" s="20">
        <f t="shared" si="2"/>
        <v>33.6</v>
      </c>
      <c r="M17" s="20">
        <f t="shared" si="3"/>
        <v>77.799</v>
      </c>
      <c r="N17" s="34" t="s">
        <v>21</v>
      </c>
      <c r="O17" s="35"/>
    </row>
    <row r="18" spans="1:15" ht="18" customHeight="1">
      <c r="A18" s="15">
        <v>14</v>
      </c>
      <c r="B18" s="16" t="s">
        <v>50</v>
      </c>
      <c r="C18" s="16" t="s">
        <v>23</v>
      </c>
      <c r="D18" s="15">
        <v>2019048</v>
      </c>
      <c r="E18" s="17" t="s">
        <v>51</v>
      </c>
      <c r="F18" s="17" t="s">
        <v>25</v>
      </c>
      <c r="G18" s="19">
        <v>54</v>
      </c>
      <c r="H18" s="20">
        <f t="shared" si="0"/>
        <v>16.2</v>
      </c>
      <c r="I18" s="19">
        <v>91.67</v>
      </c>
      <c r="J18" s="20">
        <f t="shared" si="1"/>
        <v>27.501</v>
      </c>
      <c r="K18" s="19">
        <v>84</v>
      </c>
      <c r="L18" s="20">
        <f t="shared" si="2"/>
        <v>33.6</v>
      </c>
      <c r="M18" s="20">
        <f t="shared" si="3"/>
        <v>77.301</v>
      </c>
      <c r="N18" s="34" t="s">
        <v>21</v>
      </c>
      <c r="O18" s="35"/>
    </row>
    <row r="19" spans="1:15" ht="18" customHeight="1">
      <c r="A19" s="15">
        <v>15</v>
      </c>
      <c r="B19" s="16" t="s">
        <v>52</v>
      </c>
      <c r="C19" s="16" t="s">
        <v>18</v>
      </c>
      <c r="D19" s="15">
        <v>2019096</v>
      </c>
      <c r="E19" s="17" t="s">
        <v>53</v>
      </c>
      <c r="F19" s="17" t="s">
        <v>25</v>
      </c>
      <c r="G19" s="19">
        <v>62</v>
      </c>
      <c r="H19" s="20">
        <f t="shared" si="0"/>
        <v>18.599999999999998</v>
      </c>
      <c r="I19" s="19">
        <v>88.33</v>
      </c>
      <c r="J19" s="20">
        <f t="shared" si="1"/>
        <v>26.499</v>
      </c>
      <c r="K19" s="19">
        <v>79.33</v>
      </c>
      <c r="L19" s="20">
        <f t="shared" si="2"/>
        <v>31.732</v>
      </c>
      <c r="M19" s="20">
        <f t="shared" si="3"/>
        <v>76.83099999999999</v>
      </c>
      <c r="N19" s="34" t="s">
        <v>21</v>
      </c>
      <c r="O19" s="35"/>
    </row>
    <row r="20" spans="1:15" ht="18" customHeight="1">
      <c r="A20" s="15">
        <v>16</v>
      </c>
      <c r="B20" s="16" t="s">
        <v>54</v>
      </c>
      <c r="C20" s="16" t="s">
        <v>18</v>
      </c>
      <c r="D20" s="15">
        <v>2019025</v>
      </c>
      <c r="E20" s="17" t="s">
        <v>55</v>
      </c>
      <c r="F20" s="17" t="s">
        <v>25</v>
      </c>
      <c r="G20" s="19">
        <v>74</v>
      </c>
      <c r="H20" s="20">
        <f t="shared" si="0"/>
        <v>22.2</v>
      </c>
      <c r="I20" s="19">
        <v>82</v>
      </c>
      <c r="J20" s="20">
        <f t="shared" si="1"/>
        <v>24.599999999999998</v>
      </c>
      <c r="K20" s="19">
        <v>74.67</v>
      </c>
      <c r="L20" s="20">
        <f t="shared" si="2"/>
        <v>29.868000000000002</v>
      </c>
      <c r="M20" s="20">
        <f t="shared" si="3"/>
        <v>76.668</v>
      </c>
      <c r="N20" s="34" t="s">
        <v>21</v>
      </c>
      <c r="O20" s="35"/>
    </row>
    <row r="21" spans="1:15" ht="18" customHeight="1">
      <c r="A21" s="15">
        <v>17</v>
      </c>
      <c r="B21" s="16" t="s">
        <v>56</v>
      </c>
      <c r="C21" s="16" t="s">
        <v>18</v>
      </c>
      <c r="D21" s="15">
        <v>2019047</v>
      </c>
      <c r="E21" s="17" t="s">
        <v>57</v>
      </c>
      <c r="F21" s="17" t="s">
        <v>25</v>
      </c>
      <c r="G21" s="19">
        <v>76</v>
      </c>
      <c r="H21" s="20">
        <f t="shared" si="0"/>
        <v>22.8</v>
      </c>
      <c r="I21" s="19">
        <v>84.67</v>
      </c>
      <c r="J21" s="20">
        <f t="shared" si="1"/>
        <v>25.401</v>
      </c>
      <c r="K21" s="19">
        <v>69.33</v>
      </c>
      <c r="L21" s="20">
        <f t="shared" si="2"/>
        <v>27.732</v>
      </c>
      <c r="M21" s="20">
        <f t="shared" si="3"/>
        <v>75.93299999999999</v>
      </c>
      <c r="N21" s="34" t="s">
        <v>21</v>
      </c>
      <c r="O21" s="35"/>
    </row>
    <row r="22" spans="1:15" ht="18" customHeight="1">
      <c r="A22" s="15">
        <v>18</v>
      </c>
      <c r="B22" s="16" t="s">
        <v>58</v>
      </c>
      <c r="C22" s="16" t="s">
        <v>18</v>
      </c>
      <c r="D22" s="15">
        <v>2019051</v>
      </c>
      <c r="E22" s="17" t="s">
        <v>59</v>
      </c>
      <c r="F22" s="17" t="s">
        <v>25</v>
      </c>
      <c r="G22" s="19">
        <v>69</v>
      </c>
      <c r="H22" s="20">
        <f t="shared" si="0"/>
        <v>20.7</v>
      </c>
      <c r="I22" s="19">
        <v>80.33</v>
      </c>
      <c r="J22" s="20">
        <f t="shared" si="1"/>
        <v>24.099</v>
      </c>
      <c r="K22" s="19">
        <v>76.67</v>
      </c>
      <c r="L22" s="20">
        <f t="shared" si="2"/>
        <v>30.668000000000003</v>
      </c>
      <c r="M22" s="20">
        <f t="shared" si="3"/>
        <v>75.467</v>
      </c>
      <c r="N22" s="34" t="s">
        <v>21</v>
      </c>
      <c r="O22" s="35"/>
    </row>
    <row r="23" spans="1:15" ht="18" customHeight="1">
      <c r="A23" s="15">
        <v>19</v>
      </c>
      <c r="B23" s="16" t="s">
        <v>60</v>
      </c>
      <c r="C23" s="16" t="s">
        <v>18</v>
      </c>
      <c r="D23" s="15">
        <v>2019059</v>
      </c>
      <c r="E23" s="17" t="s">
        <v>61</v>
      </c>
      <c r="F23" s="17" t="s">
        <v>25</v>
      </c>
      <c r="G23" s="19">
        <v>61</v>
      </c>
      <c r="H23" s="20">
        <f t="shared" si="0"/>
        <v>18.3</v>
      </c>
      <c r="I23" s="19">
        <v>79</v>
      </c>
      <c r="J23" s="20">
        <f t="shared" si="1"/>
        <v>23.7</v>
      </c>
      <c r="K23" s="19">
        <v>83</v>
      </c>
      <c r="L23" s="20">
        <f t="shared" si="2"/>
        <v>33.2</v>
      </c>
      <c r="M23" s="20">
        <f t="shared" si="3"/>
        <v>75.2</v>
      </c>
      <c r="N23" s="34" t="s">
        <v>21</v>
      </c>
      <c r="O23" s="35"/>
    </row>
    <row r="24" spans="1:15" ht="18" customHeight="1">
      <c r="A24" s="15">
        <v>20</v>
      </c>
      <c r="B24" s="16" t="s">
        <v>62</v>
      </c>
      <c r="C24" s="16" t="s">
        <v>18</v>
      </c>
      <c r="D24" s="15">
        <v>2019016</v>
      </c>
      <c r="E24" s="17" t="s">
        <v>63</v>
      </c>
      <c r="F24" s="17" t="s">
        <v>25</v>
      </c>
      <c r="G24" s="19">
        <v>69</v>
      </c>
      <c r="H24" s="20">
        <f t="shared" si="0"/>
        <v>20.7</v>
      </c>
      <c r="I24" s="19">
        <v>83.67</v>
      </c>
      <c r="J24" s="20">
        <f t="shared" si="1"/>
        <v>25.101</v>
      </c>
      <c r="K24" s="19">
        <v>73.33</v>
      </c>
      <c r="L24" s="20">
        <f t="shared" si="2"/>
        <v>29.332</v>
      </c>
      <c r="M24" s="20">
        <f t="shared" si="3"/>
        <v>75.13300000000001</v>
      </c>
      <c r="N24" s="34" t="s">
        <v>21</v>
      </c>
      <c r="O24" s="35"/>
    </row>
    <row r="25" spans="1:15" ht="18" customHeight="1">
      <c r="A25" s="15">
        <v>21</v>
      </c>
      <c r="B25" s="16" t="s">
        <v>64</v>
      </c>
      <c r="C25" s="16" t="s">
        <v>18</v>
      </c>
      <c r="D25" s="15">
        <v>2019081</v>
      </c>
      <c r="E25" s="17" t="s">
        <v>65</v>
      </c>
      <c r="F25" s="17" t="s">
        <v>25</v>
      </c>
      <c r="G25" s="19">
        <v>60</v>
      </c>
      <c r="H25" s="20">
        <f t="shared" si="0"/>
        <v>18</v>
      </c>
      <c r="I25" s="19">
        <v>85</v>
      </c>
      <c r="J25" s="20">
        <f t="shared" si="1"/>
        <v>25.5</v>
      </c>
      <c r="K25" s="19">
        <v>78.67</v>
      </c>
      <c r="L25" s="20">
        <f t="shared" si="2"/>
        <v>31.468000000000004</v>
      </c>
      <c r="M25" s="20">
        <f t="shared" si="3"/>
        <v>74.968</v>
      </c>
      <c r="N25" s="34" t="s">
        <v>21</v>
      </c>
      <c r="O25" s="35"/>
    </row>
    <row r="26" spans="1:15" ht="18" customHeight="1">
      <c r="A26" s="15">
        <v>22</v>
      </c>
      <c r="B26" s="16" t="s">
        <v>66</v>
      </c>
      <c r="C26" s="16" t="s">
        <v>18</v>
      </c>
      <c r="D26" s="15">
        <v>2019034</v>
      </c>
      <c r="E26" s="17" t="s">
        <v>67</v>
      </c>
      <c r="F26" s="17" t="s">
        <v>25</v>
      </c>
      <c r="G26" s="19">
        <v>76</v>
      </c>
      <c r="H26" s="20">
        <f t="shared" si="0"/>
        <v>22.8</v>
      </c>
      <c r="I26" s="19">
        <v>80.33</v>
      </c>
      <c r="J26" s="20">
        <f t="shared" si="1"/>
        <v>24.099</v>
      </c>
      <c r="K26" s="19">
        <v>70</v>
      </c>
      <c r="L26" s="20">
        <f t="shared" si="2"/>
        <v>28</v>
      </c>
      <c r="M26" s="20">
        <f t="shared" si="3"/>
        <v>74.899</v>
      </c>
      <c r="N26" s="34" t="s">
        <v>21</v>
      </c>
      <c r="O26" s="35"/>
    </row>
    <row r="27" spans="1:15" ht="18" customHeight="1">
      <c r="A27" s="15">
        <v>23</v>
      </c>
      <c r="B27" s="16" t="s">
        <v>68</v>
      </c>
      <c r="C27" s="16" t="s">
        <v>18</v>
      </c>
      <c r="D27" s="15">
        <v>2019052</v>
      </c>
      <c r="E27" s="17" t="s">
        <v>69</v>
      </c>
      <c r="F27" s="17" t="s">
        <v>25</v>
      </c>
      <c r="G27" s="19">
        <v>78</v>
      </c>
      <c r="H27" s="20">
        <f t="shared" si="0"/>
        <v>23.4</v>
      </c>
      <c r="I27" s="19">
        <v>82.67</v>
      </c>
      <c r="J27" s="20">
        <f t="shared" si="1"/>
        <v>24.801</v>
      </c>
      <c r="K27" s="19">
        <v>66.67</v>
      </c>
      <c r="L27" s="20">
        <f t="shared" si="2"/>
        <v>26.668000000000003</v>
      </c>
      <c r="M27" s="20">
        <f t="shared" si="3"/>
        <v>74.869</v>
      </c>
      <c r="N27" s="34" t="s">
        <v>21</v>
      </c>
      <c r="O27" s="35"/>
    </row>
    <row r="28" spans="1:15" s="3" customFormat="1" ht="18" customHeight="1">
      <c r="A28" s="15">
        <v>24</v>
      </c>
      <c r="B28" s="16" t="s">
        <v>70</v>
      </c>
      <c r="C28" s="16" t="s">
        <v>18</v>
      </c>
      <c r="D28" s="22">
        <v>2019050</v>
      </c>
      <c r="E28" s="17" t="s">
        <v>71</v>
      </c>
      <c r="F28" s="17" t="s">
        <v>25</v>
      </c>
      <c r="G28" s="23">
        <v>66</v>
      </c>
      <c r="H28" s="20">
        <f t="shared" si="0"/>
        <v>19.8</v>
      </c>
      <c r="I28" s="23">
        <v>73.67</v>
      </c>
      <c r="J28" s="20">
        <f t="shared" si="1"/>
        <v>22.101</v>
      </c>
      <c r="K28" s="23">
        <v>81.67</v>
      </c>
      <c r="L28" s="20">
        <f t="shared" si="2"/>
        <v>32.668</v>
      </c>
      <c r="M28" s="20">
        <f t="shared" si="3"/>
        <v>74.56899999999999</v>
      </c>
      <c r="N28" s="34" t="s">
        <v>21</v>
      </c>
      <c r="O28" s="36"/>
    </row>
    <row r="29" spans="1:15" ht="18" customHeight="1">
      <c r="A29" s="15">
        <v>25</v>
      </c>
      <c r="B29" s="16" t="s">
        <v>72</v>
      </c>
      <c r="C29" s="16" t="s">
        <v>18</v>
      </c>
      <c r="D29" s="15">
        <v>2019049</v>
      </c>
      <c r="E29" s="17" t="s">
        <v>73</v>
      </c>
      <c r="F29" s="17" t="s">
        <v>25</v>
      </c>
      <c r="G29" s="19">
        <v>50</v>
      </c>
      <c r="H29" s="20">
        <f t="shared" si="0"/>
        <v>15</v>
      </c>
      <c r="I29" s="19">
        <v>83</v>
      </c>
      <c r="J29" s="20">
        <f t="shared" si="1"/>
        <v>24.9</v>
      </c>
      <c r="K29" s="19">
        <v>86.33</v>
      </c>
      <c r="L29" s="20">
        <f t="shared" si="2"/>
        <v>34.532000000000004</v>
      </c>
      <c r="M29" s="20">
        <f t="shared" si="3"/>
        <v>74.432</v>
      </c>
      <c r="N29" s="34" t="s">
        <v>21</v>
      </c>
      <c r="O29" s="35"/>
    </row>
    <row r="30" spans="1:15" ht="18" customHeight="1">
      <c r="A30" s="15">
        <v>26</v>
      </c>
      <c r="B30" s="16" t="s">
        <v>74</v>
      </c>
      <c r="C30" s="16" t="s">
        <v>18</v>
      </c>
      <c r="D30" s="15">
        <v>2019087</v>
      </c>
      <c r="E30" s="24" t="s">
        <v>75</v>
      </c>
      <c r="F30" s="21" t="s">
        <v>25</v>
      </c>
      <c r="G30" s="19">
        <v>60</v>
      </c>
      <c r="H30" s="20">
        <f t="shared" si="0"/>
        <v>18</v>
      </c>
      <c r="I30" s="19">
        <v>76</v>
      </c>
      <c r="J30" s="20">
        <f t="shared" si="1"/>
        <v>22.8</v>
      </c>
      <c r="K30" s="19">
        <v>83.67</v>
      </c>
      <c r="L30" s="20">
        <f t="shared" si="2"/>
        <v>33.468</v>
      </c>
      <c r="M30" s="20">
        <f t="shared" si="3"/>
        <v>74.268</v>
      </c>
      <c r="N30" s="34" t="s">
        <v>76</v>
      </c>
      <c r="O30" s="35"/>
    </row>
    <row r="31" spans="1:15" ht="18" customHeight="1">
      <c r="A31" s="15">
        <v>27</v>
      </c>
      <c r="B31" s="16" t="s">
        <v>77</v>
      </c>
      <c r="C31" s="16" t="s">
        <v>18</v>
      </c>
      <c r="D31" s="15">
        <v>2019005</v>
      </c>
      <c r="E31" s="17" t="s">
        <v>78</v>
      </c>
      <c r="F31" s="17" t="s">
        <v>25</v>
      </c>
      <c r="G31" s="19">
        <v>71</v>
      </c>
      <c r="H31" s="20">
        <f t="shared" si="0"/>
        <v>21.3</v>
      </c>
      <c r="I31" s="19">
        <v>80</v>
      </c>
      <c r="J31" s="20">
        <f t="shared" si="1"/>
        <v>24</v>
      </c>
      <c r="K31" s="19">
        <v>72.33</v>
      </c>
      <c r="L31" s="20">
        <f t="shared" si="2"/>
        <v>28.932000000000002</v>
      </c>
      <c r="M31" s="20">
        <f t="shared" si="3"/>
        <v>74.232</v>
      </c>
      <c r="N31" s="34" t="s">
        <v>76</v>
      </c>
      <c r="O31" s="35"/>
    </row>
    <row r="32" spans="1:15" ht="18" customHeight="1">
      <c r="A32" s="15">
        <v>28</v>
      </c>
      <c r="B32" s="16" t="s">
        <v>79</v>
      </c>
      <c r="C32" s="16" t="s">
        <v>18</v>
      </c>
      <c r="D32" s="15">
        <v>2019033</v>
      </c>
      <c r="E32" s="17" t="s">
        <v>80</v>
      </c>
      <c r="F32" s="17" t="s">
        <v>25</v>
      </c>
      <c r="G32" s="19">
        <v>58</v>
      </c>
      <c r="H32" s="20">
        <f t="shared" si="0"/>
        <v>17.4</v>
      </c>
      <c r="I32" s="19">
        <v>85</v>
      </c>
      <c r="J32" s="20">
        <f t="shared" si="1"/>
        <v>25.5</v>
      </c>
      <c r="K32" s="19">
        <v>78.33</v>
      </c>
      <c r="L32" s="20">
        <f t="shared" si="2"/>
        <v>31.332</v>
      </c>
      <c r="M32" s="20">
        <f t="shared" si="3"/>
        <v>74.232</v>
      </c>
      <c r="N32" s="34" t="s">
        <v>76</v>
      </c>
      <c r="O32" s="35"/>
    </row>
    <row r="33" spans="1:15" ht="18" customHeight="1">
      <c r="A33" s="15">
        <v>29</v>
      </c>
      <c r="B33" s="16" t="s">
        <v>81</v>
      </c>
      <c r="C33" s="16" t="s">
        <v>18</v>
      </c>
      <c r="D33" s="15">
        <v>2019056</v>
      </c>
      <c r="E33" s="17" t="s">
        <v>82</v>
      </c>
      <c r="F33" s="17" t="s">
        <v>25</v>
      </c>
      <c r="G33" s="19">
        <v>56</v>
      </c>
      <c r="H33" s="20">
        <f t="shared" si="0"/>
        <v>16.8</v>
      </c>
      <c r="I33" s="19">
        <v>87.33</v>
      </c>
      <c r="J33" s="20">
        <f t="shared" si="1"/>
        <v>26.198999999999998</v>
      </c>
      <c r="K33" s="19">
        <v>77.67</v>
      </c>
      <c r="L33" s="20">
        <f t="shared" si="2"/>
        <v>31.068</v>
      </c>
      <c r="M33" s="20">
        <f t="shared" si="3"/>
        <v>74.067</v>
      </c>
      <c r="N33" s="34" t="s">
        <v>76</v>
      </c>
      <c r="O33" s="35"/>
    </row>
    <row r="34" spans="1:15" ht="18" customHeight="1">
      <c r="A34" s="15">
        <v>30</v>
      </c>
      <c r="B34" s="16" t="s">
        <v>83</v>
      </c>
      <c r="C34" s="16" t="s">
        <v>18</v>
      </c>
      <c r="D34" s="15">
        <v>2019090</v>
      </c>
      <c r="E34" s="17" t="s">
        <v>84</v>
      </c>
      <c r="F34" s="17" t="s">
        <v>25</v>
      </c>
      <c r="G34" s="19">
        <v>69</v>
      </c>
      <c r="H34" s="20">
        <f t="shared" si="0"/>
        <v>20.7</v>
      </c>
      <c r="I34" s="19">
        <v>78.33</v>
      </c>
      <c r="J34" s="20">
        <f t="shared" si="1"/>
        <v>23.499</v>
      </c>
      <c r="K34" s="19">
        <v>74.33</v>
      </c>
      <c r="L34" s="20">
        <f t="shared" si="2"/>
        <v>29.732</v>
      </c>
      <c r="M34" s="20">
        <f t="shared" si="3"/>
        <v>73.931</v>
      </c>
      <c r="N34" s="34" t="s">
        <v>76</v>
      </c>
      <c r="O34" s="35"/>
    </row>
    <row r="35" spans="1:15" ht="18" customHeight="1">
      <c r="A35" s="15">
        <v>31</v>
      </c>
      <c r="B35" s="16" t="s">
        <v>85</v>
      </c>
      <c r="C35" s="16" t="s">
        <v>18</v>
      </c>
      <c r="D35" s="15">
        <v>2019009</v>
      </c>
      <c r="E35" s="17" t="s">
        <v>86</v>
      </c>
      <c r="F35" s="17" t="s">
        <v>25</v>
      </c>
      <c r="G35" s="19">
        <v>52</v>
      </c>
      <c r="H35" s="20">
        <f t="shared" si="0"/>
        <v>15.6</v>
      </c>
      <c r="I35" s="19">
        <v>94</v>
      </c>
      <c r="J35" s="20">
        <f t="shared" si="1"/>
        <v>28.2</v>
      </c>
      <c r="K35" s="19">
        <v>74.33</v>
      </c>
      <c r="L35" s="20">
        <f t="shared" si="2"/>
        <v>29.732</v>
      </c>
      <c r="M35" s="20">
        <f t="shared" si="3"/>
        <v>73.532</v>
      </c>
      <c r="N35" s="34" t="s">
        <v>76</v>
      </c>
      <c r="O35" s="35"/>
    </row>
    <row r="36" spans="1:15" ht="18" customHeight="1">
      <c r="A36" s="15">
        <v>32</v>
      </c>
      <c r="B36" s="16" t="s">
        <v>87</v>
      </c>
      <c r="C36" s="16" t="s">
        <v>18</v>
      </c>
      <c r="D36" s="15">
        <v>2019068</v>
      </c>
      <c r="E36" s="17" t="s">
        <v>88</v>
      </c>
      <c r="F36" s="17" t="s">
        <v>25</v>
      </c>
      <c r="G36" s="19">
        <v>61</v>
      </c>
      <c r="H36" s="20">
        <f t="shared" si="0"/>
        <v>18.3</v>
      </c>
      <c r="I36" s="19">
        <v>82.67</v>
      </c>
      <c r="J36" s="20">
        <f t="shared" si="1"/>
        <v>24.801</v>
      </c>
      <c r="K36" s="19">
        <v>76</v>
      </c>
      <c r="L36" s="20">
        <f t="shared" si="2"/>
        <v>30.400000000000002</v>
      </c>
      <c r="M36" s="20">
        <f t="shared" si="3"/>
        <v>73.501</v>
      </c>
      <c r="N36" s="34" t="s">
        <v>76</v>
      </c>
      <c r="O36" s="35"/>
    </row>
    <row r="37" spans="1:15" ht="18" customHeight="1">
      <c r="A37" s="15">
        <v>33</v>
      </c>
      <c r="B37" s="16" t="s">
        <v>89</v>
      </c>
      <c r="C37" s="16" t="s">
        <v>18</v>
      </c>
      <c r="D37" s="15">
        <v>2019100</v>
      </c>
      <c r="E37" s="17" t="s">
        <v>90</v>
      </c>
      <c r="F37" s="17" t="s">
        <v>25</v>
      </c>
      <c r="G37" s="19">
        <v>69</v>
      </c>
      <c r="H37" s="20">
        <f t="shared" si="0"/>
        <v>20.7</v>
      </c>
      <c r="I37" s="19">
        <v>83</v>
      </c>
      <c r="J37" s="20">
        <f t="shared" si="1"/>
        <v>24.9</v>
      </c>
      <c r="K37" s="19">
        <v>69.33</v>
      </c>
      <c r="L37" s="20">
        <f t="shared" si="2"/>
        <v>27.732</v>
      </c>
      <c r="M37" s="20">
        <f t="shared" si="3"/>
        <v>73.332</v>
      </c>
      <c r="N37" s="34" t="s">
        <v>76</v>
      </c>
      <c r="O37" s="35"/>
    </row>
    <row r="38" spans="1:15" ht="18" customHeight="1">
      <c r="A38" s="15">
        <v>34</v>
      </c>
      <c r="B38" s="16" t="s">
        <v>91</v>
      </c>
      <c r="C38" s="16" t="s">
        <v>18</v>
      </c>
      <c r="D38" s="15">
        <v>2019094</v>
      </c>
      <c r="E38" s="17" t="s">
        <v>92</v>
      </c>
      <c r="F38" s="17" t="s">
        <v>25</v>
      </c>
      <c r="G38" s="19">
        <v>61</v>
      </c>
      <c r="H38" s="20">
        <f t="shared" si="0"/>
        <v>18.3</v>
      </c>
      <c r="I38" s="19">
        <v>79</v>
      </c>
      <c r="J38" s="20">
        <f t="shared" si="1"/>
        <v>23.7</v>
      </c>
      <c r="K38" s="19">
        <v>76.67</v>
      </c>
      <c r="L38" s="20">
        <f t="shared" si="2"/>
        <v>30.668000000000003</v>
      </c>
      <c r="M38" s="20">
        <f t="shared" si="3"/>
        <v>72.668</v>
      </c>
      <c r="N38" s="34" t="s">
        <v>76</v>
      </c>
      <c r="O38" s="35"/>
    </row>
    <row r="39" spans="1:15" ht="18" customHeight="1">
      <c r="A39" s="15">
        <v>35</v>
      </c>
      <c r="B39" s="16" t="s">
        <v>93</v>
      </c>
      <c r="C39" s="16" t="s">
        <v>18</v>
      </c>
      <c r="D39" s="15">
        <v>2019097</v>
      </c>
      <c r="E39" s="17" t="s">
        <v>94</v>
      </c>
      <c r="F39" s="17" t="s">
        <v>25</v>
      </c>
      <c r="G39" s="19">
        <v>60</v>
      </c>
      <c r="H39" s="20">
        <f t="shared" si="0"/>
        <v>18</v>
      </c>
      <c r="I39" s="19">
        <v>80</v>
      </c>
      <c r="J39" s="20">
        <f t="shared" si="1"/>
        <v>24</v>
      </c>
      <c r="K39" s="19">
        <v>76.33</v>
      </c>
      <c r="L39" s="20">
        <f t="shared" si="2"/>
        <v>30.532</v>
      </c>
      <c r="M39" s="20">
        <f t="shared" si="3"/>
        <v>72.532</v>
      </c>
      <c r="N39" s="34" t="s">
        <v>76</v>
      </c>
      <c r="O39" s="35"/>
    </row>
    <row r="40" spans="1:15" ht="18" customHeight="1">
      <c r="A40" s="15">
        <v>36</v>
      </c>
      <c r="B40" s="16" t="s">
        <v>95</v>
      </c>
      <c r="C40" s="16" t="s">
        <v>18</v>
      </c>
      <c r="D40" s="15">
        <v>2019032</v>
      </c>
      <c r="E40" s="17" t="s">
        <v>96</v>
      </c>
      <c r="F40" s="17" t="s">
        <v>25</v>
      </c>
      <c r="G40" s="19">
        <v>61</v>
      </c>
      <c r="H40" s="20">
        <f t="shared" si="0"/>
        <v>18.3</v>
      </c>
      <c r="I40" s="19">
        <v>80</v>
      </c>
      <c r="J40" s="20">
        <f t="shared" si="1"/>
        <v>24</v>
      </c>
      <c r="K40" s="19">
        <v>74.67</v>
      </c>
      <c r="L40" s="20">
        <f t="shared" si="2"/>
        <v>29.868000000000002</v>
      </c>
      <c r="M40" s="20">
        <f t="shared" si="3"/>
        <v>72.168</v>
      </c>
      <c r="N40" s="34" t="s">
        <v>76</v>
      </c>
      <c r="O40" s="35"/>
    </row>
    <row r="41" spans="1:15" ht="18" customHeight="1">
      <c r="A41" s="15">
        <v>37</v>
      </c>
      <c r="B41" s="16" t="s">
        <v>97</v>
      </c>
      <c r="C41" s="16" t="s">
        <v>18</v>
      </c>
      <c r="D41" s="15">
        <v>2019038</v>
      </c>
      <c r="E41" s="17" t="s">
        <v>98</v>
      </c>
      <c r="F41" s="17" t="s">
        <v>25</v>
      </c>
      <c r="G41" s="19">
        <v>58</v>
      </c>
      <c r="H41" s="20">
        <f t="shared" si="0"/>
        <v>17.4</v>
      </c>
      <c r="I41" s="19">
        <v>79</v>
      </c>
      <c r="J41" s="20">
        <f t="shared" si="1"/>
        <v>23.7</v>
      </c>
      <c r="K41" s="19">
        <v>76.67</v>
      </c>
      <c r="L41" s="20">
        <f t="shared" si="2"/>
        <v>30.668000000000003</v>
      </c>
      <c r="M41" s="20">
        <f t="shared" si="3"/>
        <v>71.768</v>
      </c>
      <c r="N41" s="34" t="s">
        <v>76</v>
      </c>
      <c r="O41" s="35"/>
    </row>
    <row r="42" spans="1:15" ht="18" customHeight="1">
      <c r="A42" s="15">
        <v>38</v>
      </c>
      <c r="B42" s="16" t="s">
        <v>99</v>
      </c>
      <c r="C42" s="16" t="s">
        <v>18</v>
      </c>
      <c r="D42" s="15">
        <v>2019063</v>
      </c>
      <c r="E42" s="17" t="s">
        <v>100</v>
      </c>
      <c r="F42" s="17" t="s">
        <v>25</v>
      </c>
      <c r="G42" s="19">
        <v>55</v>
      </c>
      <c r="H42" s="20">
        <f t="shared" si="0"/>
        <v>16.5</v>
      </c>
      <c r="I42" s="19">
        <v>86</v>
      </c>
      <c r="J42" s="20">
        <f t="shared" si="1"/>
        <v>25.8</v>
      </c>
      <c r="K42" s="19">
        <v>73.67</v>
      </c>
      <c r="L42" s="20">
        <f t="shared" si="2"/>
        <v>29.468000000000004</v>
      </c>
      <c r="M42" s="20">
        <f t="shared" si="3"/>
        <v>71.768</v>
      </c>
      <c r="N42" s="34" t="s">
        <v>76</v>
      </c>
      <c r="O42" s="35"/>
    </row>
    <row r="43" spans="1:15" ht="18" customHeight="1">
      <c r="A43" s="15">
        <v>39</v>
      </c>
      <c r="B43" s="16" t="s">
        <v>101</v>
      </c>
      <c r="C43" s="16" t="s">
        <v>18</v>
      </c>
      <c r="D43" s="15">
        <v>2019080</v>
      </c>
      <c r="E43" s="17" t="s">
        <v>102</v>
      </c>
      <c r="F43" s="17" t="s">
        <v>25</v>
      </c>
      <c r="G43" s="19">
        <v>56</v>
      </c>
      <c r="H43" s="20">
        <f t="shared" si="0"/>
        <v>16.8</v>
      </c>
      <c r="I43" s="19">
        <v>71.33</v>
      </c>
      <c r="J43" s="20">
        <f t="shared" si="1"/>
        <v>21.398999999999997</v>
      </c>
      <c r="K43" s="19">
        <v>80</v>
      </c>
      <c r="L43" s="20">
        <f t="shared" si="2"/>
        <v>32</v>
      </c>
      <c r="M43" s="20">
        <f t="shared" si="3"/>
        <v>70.199</v>
      </c>
      <c r="N43" s="34" t="s">
        <v>76</v>
      </c>
      <c r="O43" s="35"/>
    </row>
    <row r="44" spans="1:15" ht="18" customHeight="1">
      <c r="A44" s="15">
        <v>40</v>
      </c>
      <c r="B44" s="16" t="s">
        <v>103</v>
      </c>
      <c r="C44" s="16" t="s">
        <v>18</v>
      </c>
      <c r="D44" s="15">
        <v>2019093</v>
      </c>
      <c r="E44" s="17" t="s">
        <v>104</v>
      </c>
      <c r="F44" s="17" t="s">
        <v>25</v>
      </c>
      <c r="G44" s="19">
        <v>58</v>
      </c>
      <c r="H44" s="20">
        <f t="shared" si="0"/>
        <v>17.4</v>
      </c>
      <c r="I44" s="19">
        <v>76.33</v>
      </c>
      <c r="J44" s="20">
        <f t="shared" si="1"/>
        <v>22.898999999999997</v>
      </c>
      <c r="K44" s="19">
        <v>74.67</v>
      </c>
      <c r="L44" s="20">
        <f t="shared" si="2"/>
        <v>29.868000000000002</v>
      </c>
      <c r="M44" s="20">
        <f t="shared" si="3"/>
        <v>70.167</v>
      </c>
      <c r="N44" s="34" t="s">
        <v>76</v>
      </c>
      <c r="O44" s="35"/>
    </row>
    <row r="45" spans="1:15" ht="18" customHeight="1">
      <c r="A45" s="15">
        <v>41</v>
      </c>
      <c r="B45" s="16" t="s">
        <v>105</v>
      </c>
      <c r="C45" s="16" t="s">
        <v>18</v>
      </c>
      <c r="D45" s="15">
        <v>2019035</v>
      </c>
      <c r="E45" s="17" t="s">
        <v>106</v>
      </c>
      <c r="F45" s="17" t="s">
        <v>25</v>
      </c>
      <c r="G45" s="19">
        <v>67</v>
      </c>
      <c r="H45" s="20">
        <f t="shared" si="0"/>
        <v>20.099999999999998</v>
      </c>
      <c r="I45" s="19">
        <v>70</v>
      </c>
      <c r="J45" s="20">
        <f t="shared" si="1"/>
        <v>21</v>
      </c>
      <c r="K45" s="19">
        <v>71</v>
      </c>
      <c r="L45" s="20">
        <f t="shared" si="2"/>
        <v>28.400000000000002</v>
      </c>
      <c r="M45" s="20">
        <f t="shared" si="3"/>
        <v>69.5</v>
      </c>
      <c r="N45" s="34" t="s">
        <v>76</v>
      </c>
      <c r="O45" s="35"/>
    </row>
    <row r="46" spans="1:15" ht="18" customHeight="1">
      <c r="A46" s="15">
        <v>42</v>
      </c>
      <c r="B46" s="16" t="s">
        <v>107</v>
      </c>
      <c r="C46" s="16" t="s">
        <v>18</v>
      </c>
      <c r="D46" s="15">
        <v>2019012</v>
      </c>
      <c r="E46" s="17" t="s">
        <v>108</v>
      </c>
      <c r="F46" s="17" t="s">
        <v>25</v>
      </c>
      <c r="G46" s="19">
        <v>53</v>
      </c>
      <c r="H46" s="20">
        <f t="shared" si="0"/>
        <v>15.899999999999999</v>
      </c>
      <c r="I46" s="19">
        <v>76.33</v>
      </c>
      <c r="J46" s="20">
        <f t="shared" si="1"/>
        <v>22.898999999999997</v>
      </c>
      <c r="K46" s="19">
        <v>76.67</v>
      </c>
      <c r="L46" s="20">
        <f t="shared" si="2"/>
        <v>30.668000000000003</v>
      </c>
      <c r="M46" s="20">
        <f t="shared" si="3"/>
        <v>69.467</v>
      </c>
      <c r="N46" s="34" t="s">
        <v>76</v>
      </c>
      <c r="O46" s="35"/>
    </row>
    <row r="47" spans="1:15" ht="18" customHeight="1">
      <c r="A47" s="15">
        <v>43</v>
      </c>
      <c r="B47" s="16" t="s">
        <v>109</v>
      </c>
      <c r="C47" s="16" t="s">
        <v>18</v>
      </c>
      <c r="D47" s="15">
        <v>2019065</v>
      </c>
      <c r="E47" s="17" t="s">
        <v>110</v>
      </c>
      <c r="F47" s="17" t="s">
        <v>25</v>
      </c>
      <c r="G47" s="19">
        <v>55</v>
      </c>
      <c r="H47" s="20">
        <f t="shared" si="0"/>
        <v>16.5</v>
      </c>
      <c r="I47" s="19">
        <v>82.33</v>
      </c>
      <c r="J47" s="20">
        <f t="shared" si="1"/>
        <v>24.698999999999998</v>
      </c>
      <c r="K47" s="19">
        <v>70.33</v>
      </c>
      <c r="L47" s="20">
        <f t="shared" si="2"/>
        <v>28.132</v>
      </c>
      <c r="M47" s="20">
        <f t="shared" si="3"/>
        <v>69.331</v>
      </c>
      <c r="N47" s="34" t="s">
        <v>76</v>
      </c>
      <c r="O47" s="35"/>
    </row>
    <row r="48" spans="1:15" ht="18" customHeight="1">
      <c r="A48" s="15">
        <v>44</v>
      </c>
      <c r="B48" s="16" t="s">
        <v>111</v>
      </c>
      <c r="C48" s="16" t="s">
        <v>18</v>
      </c>
      <c r="D48" s="15">
        <v>2019071</v>
      </c>
      <c r="E48" s="17" t="s">
        <v>112</v>
      </c>
      <c r="F48" s="17" t="s">
        <v>25</v>
      </c>
      <c r="G48" s="19">
        <v>49</v>
      </c>
      <c r="H48" s="20">
        <f t="shared" si="0"/>
        <v>14.7</v>
      </c>
      <c r="I48" s="19">
        <v>82.33</v>
      </c>
      <c r="J48" s="20">
        <f t="shared" si="1"/>
        <v>24.698999999999998</v>
      </c>
      <c r="K48" s="19">
        <v>74.67</v>
      </c>
      <c r="L48" s="20">
        <f t="shared" si="2"/>
        <v>29.868000000000002</v>
      </c>
      <c r="M48" s="20">
        <f t="shared" si="3"/>
        <v>69.267</v>
      </c>
      <c r="N48" s="34" t="s">
        <v>76</v>
      </c>
      <c r="O48" s="35"/>
    </row>
    <row r="49" spans="1:15" ht="18" customHeight="1">
      <c r="A49" s="15">
        <v>45</v>
      </c>
      <c r="B49" s="16" t="s">
        <v>113</v>
      </c>
      <c r="C49" s="16" t="s">
        <v>18</v>
      </c>
      <c r="D49" s="15">
        <v>2019067</v>
      </c>
      <c r="E49" s="17" t="s">
        <v>114</v>
      </c>
      <c r="F49" s="17" t="s">
        <v>25</v>
      </c>
      <c r="G49" s="19">
        <v>57</v>
      </c>
      <c r="H49" s="20">
        <f t="shared" si="0"/>
        <v>17.099999999999998</v>
      </c>
      <c r="I49" s="19">
        <v>80</v>
      </c>
      <c r="J49" s="20">
        <f t="shared" si="1"/>
        <v>24</v>
      </c>
      <c r="K49" s="19">
        <v>69.33</v>
      </c>
      <c r="L49" s="20">
        <f t="shared" si="2"/>
        <v>27.732</v>
      </c>
      <c r="M49" s="20">
        <f t="shared" si="3"/>
        <v>68.832</v>
      </c>
      <c r="N49" s="34" t="s">
        <v>76</v>
      </c>
      <c r="O49" s="35"/>
    </row>
    <row r="50" spans="1:15" ht="18" customHeight="1">
      <c r="A50" s="15">
        <v>46</v>
      </c>
      <c r="B50" s="16" t="s">
        <v>115</v>
      </c>
      <c r="C50" s="16" t="s">
        <v>18</v>
      </c>
      <c r="D50" s="15">
        <v>2019029</v>
      </c>
      <c r="E50" s="17" t="s">
        <v>116</v>
      </c>
      <c r="F50" s="17" t="s">
        <v>25</v>
      </c>
      <c r="G50" s="19">
        <v>59</v>
      </c>
      <c r="H50" s="20">
        <f t="shared" si="0"/>
        <v>17.7</v>
      </c>
      <c r="I50" s="19">
        <v>76</v>
      </c>
      <c r="J50" s="20">
        <f t="shared" si="1"/>
        <v>22.8</v>
      </c>
      <c r="K50" s="19">
        <v>70.67</v>
      </c>
      <c r="L50" s="20">
        <f t="shared" si="2"/>
        <v>28.268</v>
      </c>
      <c r="M50" s="20">
        <f t="shared" si="3"/>
        <v>68.768</v>
      </c>
      <c r="N50" s="34" t="s">
        <v>76</v>
      </c>
      <c r="O50" s="35"/>
    </row>
    <row r="51" spans="1:15" ht="18" customHeight="1">
      <c r="A51" s="15">
        <v>47</v>
      </c>
      <c r="B51" s="16" t="s">
        <v>117</v>
      </c>
      <c r="C51" s="16" t="s">
        <v>18</v>
      </c>
      <c r="D51" s="15">
        <v>2019036</v>
      </c>
      <c r="E51" s="17" t="s">
        <v>118</v>
      </c>
      <c r="F51" s="25" t="s">
        <v>25</v>
      </c>
      <c r="G51" s="19">
        <v>56</v>
      </c>
      <c r="H51" s="20">
        <f t="shared" si="0"/>
        <v>16.8</v>
      </c>
      <c r="I51" s="19">
        <v>78</v>
      </c>
      <c r="J51" s="20">
        <f t="shared" si="1"/>
        <v>23.4</v>
      </c>
      <c r="K51" s="19">
        <v>71.33</v>
      </c>
      <c r="L51" s="20">
        <f t="shared" si="2"/>
        <v>28.532</v>
      </c>
      <c r="M51" s="20">
        <f t="shared" si="3"/>
        <v>68.732</v>
      </c>
      <c r="N51" s="34" t="s">
        <v>76</v>
      </c>
      <c r="O51" s="35"/>
    </row>
    <row r="52" spans="1:15" ht="18" customHeight="1">
      <c r="A52" s="15">
        <v>48</v>
      </c>
      <c r="B52" s="16" t="s">
        <v>119</v>
      </c>
      <c r="C52" s="16" t="s">
        <v>18</v>
      </c>
      <c r="D52" s="15">
        <v>2019088</v>
      </c>
      <c r="E52" s="17" t="s">
        <v>120</v>
      </c>
      <c r="F52" s="17" t="s">
        <v>25</v>
      </c>
      <c r="G52" s="19">
        <v>58</v>
      </c>
      <c r="H52" s="20">
        <f t="shared" si="0"/>
        <v>17.4</v>
      </c>
      <c r="I52" s="19">
        <v>80.33</v>
      </c>
      <c r="J52" s="20">
        <f t="shared" si="1"/>
        <v>24.099</v>
      </c>
      <c r="K52" s="19">
        <v>67.67</v>
      </c>
      <c r="L52" s="20">
        <f t="shared" si="2"/>
        <v>27.068</v>
      </c>
      <c r="M52" s="20">
        <f t="shared" si="3"/>
        <v>68.567</v>
      </c>
      <c r="N52" s="34" t="s">
        <v>76</v>
      </c>
      <c r="O52" s="35"/>
    </row>
    <row r="53" spans="1:15" ht="18" customHeight="1">
      <c r="A53" s="15">
        <v>49</v>
      </c>
      <c r="B53" s="16" t="s">
        <v>121</v>
      </c>
      <c r="C53" s="16" t="s">
        <v>18</v>
      </c>
      <c r="D53" s="15">
        <v>2019058</v>
      </c>
      <c r="E53" s="17" t="s">
        <v>122</v>
      </c>
      <c r="F53" s="17" t="s">
        <v>25</v>
      </c>
      <c r="G53" s="19">
        <v>61</v>
      </c>
      <c r="H53" s="20">
        <f t="shared" si="0"/>
        <v>18.3</v>
      </c>
      <c r="I53" s="19">
        <v>75.67</v>
      </c>
      <c r="J53" s="20">
        <f t="shared" si="1"/>
        <v>22.701</v>
      </c>
      <c r="K53" s="19">
        <v>68.33</v>
      </c>
      <c r="L53" s="20">
        <f t="shared" si="2"/>
        <v>27.332</v>
      </c>
      <c r="M53" s="20">
        <f t="shared" si="3"/>
        <v>68.333</v>
      </c>
      <c r="N53" s="34" t="s">
        <v>76</v>
      </c>
      <c r="O53" s="35"/>
    </row>
    <row r="54" spans="1:15" ht="18" customHeight="1">
      <c r="A54" s="15">
        <v>50</v>
      </c>
      <c r="B54" s="16" t="s">
        <v>123</v>
      </c>
      <c r="C54" s="16" t="s">
        <v>18</v>
      </c>
      <c r="D54" s="15">
        <v>2019054</v>
      </c>
      <c r="E54" s="17" t="s">
        <v>124</v>
      </c>
      <c r="F54" s="17" t="s">
        <v>25</v>
      </c>
      <c r="G54" s="19">
        <v>54</v>
      </c>
      <c r="H54" s="20">
        <f t="shared" si="0"/>
        <v>16.2</v>
      </c>
      <c r="I54" s="19">
        <v>82</v>
      </c>
      <c r="J54" s="20">
        <f t="shared" si="1"/>
        <v>24.599999999999998</v>
      </c>
      <c r="K54" s="19">
        <v>68.33</v>
      </c>
      <c r="L54" s="20">
        <f t="shared" si="2"/>
        <v>27.332</v>
      </c>
      <c r="M54" s="20">
        <f t="shared" si="3"/>
        <v>68.132</v>
      </c>
      <c r="N54" s="34" t="s">
        <v>76</v>
      </c>
      <c r="O54" s="35"/>
    </row>
    <row r="55" spans="1:15" ht="18" customHeight="1">
      <c r="A55" s="15">
        <v>51</v>
      </c>
      <c r="B55" s="16" t="s">
        <v>125</v>
      </c>
      <c r="C55" s="16" t="s">
        <v>18</v>
      </c>
      <c r="D55" s="15">
        <v>2019076</v>
      </c>
      <c r="E55" s="17" t="s">
        <v>126</v>
      </c>
      <c r="F55" s="17" t="s">
        <v>25</v>
      </c>
      <c r="G55" s="19">
        <v>58</v>
      </c>
      <c r="H55" s="20">
        <f t="shared" si="0"/>
        <v>17.4</v>
      </c>
      <c r="I55" s="19">
        <v>72.67</v>
      </c>
      <c r="J55" s="20">
        <f t="shared" si="1"/>
        <v>21.801</v>
      </c>
      <c r="K55" s="19">
        <v>71.67</v>
      </c>
      <c r="L55" s="20">
        <f t="shared" si="2"/>
        <v>28.668000000000003</v>
      </c>
      <c r="M55" s="20">
        <f t="shared" si="3"/>
        <v>67.869</v>
      </c>
      <c r="N55" s="34" t="s">
        <v>76</v>
      </c>
      <c r="O55" s="35"/>
    </row>
    <row r="56" spans="1:15" ht="18" customHeight="1">
      <c r="A56" s="15">
        <v>52</v>
      </c>
      <c r="B56" s="16" t="s">
        <v>127</v>
      </c>
      <c r="C56" s="16" t="s">
        <v>18</v>
      </c>
      <c r="D56" s="15">
        <v>2019008</v>
      </c>
      <c r="E56" s="17" t="s">
        <v>128</v>
      </c>
      <c r="F56" s="17" t="s">
        <v>25</v>
      </c>
      <c r="G56" s="19">
        <v>57</v>
      </c>
      <c r="H56" s="20">
        <f t="shared" si="0"/>
        <v>17.099999999999998</v>
      </c>
      <c r="I56" s="19">
        <v>72</v>
      </c>
      <c r="J56" s="20">
        <f t="shared" si="1"/>
        <v>21.599999999999998</v>
      </c>
      <c r="K56" s="19">
        <v>72.33</v>
      </c>
      <c r="L56" s="20">
        <f t="shared" si="2"/>
        <v>28.932000000000002</v>
      </c>
      <c r="M56" s="20">
        <f t="shared" si="3"/>
        <v>67.632</v>
      </c>
      <c r="N56" s="34" t="s">
        <v>76</v>
      </c>
      <c r="O56" s="35"/>
    </row>
    <row r="57" spans="1:15" ht="18" customHeight="1">
      <c r="A57" s="15">
        <v>53</v>
      </c>
      <c r="B57" s="16" t="s">
        <v>129</v>
      </c>
      <c r="C57" s="16" t="s">
        <v>18</v>
      </c>
      <c r="D57" s="15">
        <v>2019045</v>
      </c>
      <c r="E57" s="17" t="s">
        <v>130</v>
      </c>
      <c r="F57" s="17" t="s">
        <v>25</v>
      </c>
      <c r="G57" s="19">
        <v>58</v>
      </c>
      <c r="H57" s="20">
        <f t="shared" si="0"/>
        <v>17.4</v>
      </c>
      <c r="I57" s="19">
        <v>73.67</v>
      </c>
      <c r="J57" s="20">
        <f t="shared" si="1"/>
        <v>22.101</v>
      </c>
      <c r="K57" s="19">
        <v>69.33</v>
      </c>
      <c r="L57" s="20">
        <f t="shared" si="2"/>
        <v>27.732</v>
      </c>
      <c r="M57" s="20">
        <f t="shared" si="3"/>
        <v>67.233</v>
      </c>
      <c r="N57" s="34" t="s">
        <v>76</v>
      </c>
      <c r="O57" s="35"/>
    </row>
    <row r="58" spans="1:15" ht="18" customHeight="1">
      <c r="A58" s="15">
        <v>54</v>
      </c>
      <c r="B58" s="16" t="s">
        <v>131</v>
      </c>
      <c r="C58" s="16" t="s">
        <v>18</v>
      </c>
      <c r="D58" s="15">
        <v>2019020</v>
      </c>
      <c r="E58" s="17" t="s">
        <v>132</v>
      </c>
      <c r="F58" s="17" t="s">
        <v>25</v>
      </c>
      <c r="G58" s="19">
        <v>62</v>
      </c>
      <c r="H58" s="20">
        <f t="shared" si="0"/>
        <v>18.599999999999998</v>
      </c>
      <c r="I58" s="19">
        <v>71.33</v>
      </c>
      <c r="J58" s="20">
        <f t="shared" si="1"/>
        <v>21.398999999999997</v>
      </c>
      <c r="K58" s="19">
        <v>68</v>
      </c>
      <c r="L58" s="20">
        <f t="shared" si="2"/>
        <v>27.200000000000003</v>
      </c>
      <c r="M58" s="20">
        <f t="shared" si="3"/>
        <v>67.199</v>
      </c>
      <c r="N58" s="34" t="s">
        <v>76</v>
      </c>
      <c r="O58" s="35"/>
    </row>
    <row r="59" spans="1:15" ht="18" customHeight="1">
      <c r="A59" s="15">
        <v>55</v>
      </c>
      <c r="B59" s="16" t="s">
        <v>133</v>
      </c>
      <c r="C59" s="16" t="s">
        <v>18</v>
      </c>
      <c r="D59" s="15">
        <v>2019091</v>
      </c>
      <c r="E59" s="17" t="s">
        <v>134</v>
      </c>
      <c r="F59" s="17" t="s">
        <v>25</v>
      </c>
      <c r="G59" s="19">
        <v>52</v>
      </c>
      <c r="H59" s="20">
        <f t="shared" si="0"/>
        <v>15.6</v>
      </c>
      <c r="I59" s="19">
        <v>81.67</v>
      </c>
      <c r="J59" s="20">
        <f t="shared" si="1"/>
        <v>24.501</v>
      </c>
      <c r="K59" s="19">
        <v>67</v>
      </c>
      <c r="L59" s="20">
        <f t="shared" si="2"/>
        <v>26.8</v>
      </c>
      <c r="M59" s="20">
        <f t="shared" si="3"/>
        <v>66.901</v>
      </c>
      <c r="N59" s="34" t="s">
        <v>76</v>
      </c>
      <c r="O59" s="35"/>
    </row>
    <row r="60" spans="1:15" ht="18" customHeight="1">
      <c r="A60" s="15">
        <v>56</v>
      </c>
      <c r="B60" s="16" t="s">
        <v>135</v>
      </c>
      <c r="C60" s="16" t="s">
        <v>18</v>
      </c>
      <c r="D60" s="15">
        <v>2019042</v>
      </c>
      <c r="E60" s="17" t="s">
        <v>136</v>
      </c>
      <c r="F60" s="17" t="s">
        <v>25</v>
      </c>
      <c r="G60" s="19">
        <v>54</v>
      </c>
      <c r="H60" s="20">
        <f t="shared" si="0"/>
        <v>16.2</v>
      </c>
      <c r="I60" s="19">
        <v>77</v>
      </c>
      <c r="J60" s="20">
        <f t="shared" si="1"/>
        <v>23.099999999999998</v>
      </c>
      <c r="K60" s="19">
        <v>68.67</v>
      </c>
      <c r="L60" s="20">
        <f t="shared" si="2"/>
        <v>27.468000000000004</v>
      </c>
      <c r="M60" s="20">
        <f t="shared" si="3"/>
        <v>66.768</v>
      </c>
      <c r="N60" s="34" t="s">
        <v>76</v>
      </c>
      <c r="O60" s="35"/>
    </row>
    <row r="61" spans="1:15" ht="18" customHeight="1">
      <c r="A61" s="15">
        <v>57</v>
      </c>
      <c r="B61" s="26" t="s">
        <v>137</v>
      </c>
      <c r="C61" s="26" t="s">
        <v>23</v>
      </c>
      <c r="D61" s="27">
        <v>2019083</v>
      </c>
      <c r="E61" s="24" t="s">
        <v>138</v>
      </c>
      <c r="F61" s="21" t="s">
        <v>25</v>
      </c>
      <c r="G61" s="19">
        <v>56</v>
      </c>
      <c r="H61" s="20">
        <f t="shared" si="0"/>
        <v>16.8</v>
      </c>
      <c r="I61" s="19">
        <v>70</v>
      </c>
      <c r="J61" s="20">
        <f t="shared" si="1"/>
        <v>21</v>
      </c>
      <c r="K61" s="19">
        <v>69.67</v>
      </c>
      <c r="L61" s="20">
        <f t="shared" si="2"/>
        <v>27.868000000000002</v>
      </c>
      <c r="M61" s="20">
        <f t="shared" si="3"/>
        <v>65.668</v>
      </c>
      <c r="N61" s="34" t="s">
        <v>76</v>
      </c>
      <c r="O61" s="35"/>
    </row>
    <row r="62" spans="1:15" ht="18" customHeight="1">
      <c r="A62" s="15">
        <v>58</v>
      </c>
      <c r="B62" s="16" t="s">
        <v>139</v>
      </c>
      <c r="C62" s="16" t="s">
        <v>18</v>
      </c>
      <c r="D62" s="15">
        <v>2019060</v>
      </c>
      <c r="E62" s="17" t="s">
        <v>140</v>
      </c>
      <c r="F62" s="17" t="s">
        <v>25</v>
      </c>
      <c r="G62" s="19">
        <v>49</v>
      </c>
      <c r="H62" s="20">
        <f t="shared" si="0"/>
        <v>14.7</v>
      </c>
      <c r="I62" s="19">
        <v>70</v>
      </c>
      <c r="J62" s="20">
        <f t="shared" si="1"/>
        <v>21</v>
      </c>
      <c r="K62" s="19">
        <v>73.33</v>
      </c>
      <c r="L62" s="20">
        <f t="shared" si="2"/>
        <v>29.332</v>
      </c>
      <c r="M62" s="20">
        <f t="shared" si="3"/>
        <v>65.03200000000001</v>
      </c>
      <c r="N62" s="34" t="s">
        <v>76</v>
      </c>
      <c r="O62" s="35"/>
    </row>
    <row r="63" spans="1:15" ht="18" customHeight="1">
      <c r="A63" s="15">
        <v>59</v>
      </c>
      <c r="B63" s="16" t="s">
        <v>141</v>
      </c>
      <c r="C63" s="16" t="s">
        <v>18</v>
      </c>
      <c r="D63" s="15">
        <v>2019095</v>
      </c>
      <c r="E63" s="17" t="s">
        <v>142</v>
      </c>
      <c r="F63" s="17" t="s">
        <v>25</v>
      </c>
      <c r="G63" s="19">
        <v>53</v>
      </c>
      <c r="H63" s="20">
        <f t="shared" si="0"/>
        <v>15.899999999999999</v>
      </c>
      <c r="I63" s="19">
        <v>70</v>
      </c>
      <c r="J63" s="20">
        <f t="shared" si="1"/>
        <v>21</v>
      </c>
      <c r="K63" s="19">
        <v>66.33</v>
      </c>
      <c r="L63" s="20">
        <f t="shared" si="2"/>
        <v>26.532</v>
      </c>
      <c r="M63" s="20">
        <f t="shared" si="3"/>
        <v>63.432</v>
      </c>
      <c r="N63" s="34" t="s">
        <v>76</v>
      </c>
      <c r="O63" s="35"/>
    </row>
    <row r="64" spans="1:15" ht="18" customHeight="1">
      <c r="A64" s="15">
        <v>60</v>
      </c>
      <c r="B64" s="16" t="s">
        <v>143</v>
      </c>
      <c r="C64" s="16" t="s">
        <v>18</v>
      </c>
      <c r="D64" s="15">
        <v>2019027</v>
      </c>
      <c r="E64" s="25" t="s">
        <v>144</v>
      </c>
      <c r="F64" s="25" t="s">
        <v>25</v>
      </c>
      <c r="G64" s="19">
        <v>92</v>
      </c>
      <c r="H64" s="20">
        <f t="shared" si="0"/>
        <v>27.599999999999998</v>
      </c>
      <c r="I64" s="19">
        <v>72.67</v>
      </c>
      <c r="J64" s="20">
        <f t="shared" si="1"/>
        <v>21.801</v>
      </c>
      <c r="K64" s="19"/>
      <c r="L64" s="20" t="s">
        <v>145</v>
      </c>
      <c r="M64" s="20">
        <f>H64+J64</f>
        <v>49.400999999999996</v>
      </c>
      <c r="N64" s="34" t="s">
        <v>76</v>
      </c>
      <c r="O64" s="35"/>
    </row>
    <row r="65" spans="1:15" ht="18" customHeight="1">
      <c r="A65" s="15">
        <v>61</v>
      </c>
      <c r="B65" s="16" t="s">
        <v>146</v>
      </c>
      <c r="C65" s="16" t="s">
        <v>18</v>
      </c>
      <c r="D65" s="15">
        <v>2019092</v>
      </c>
      <c r="E65" s="17" t="s">
        <v>147</v>
      </c>
      <c r="F65" s="17" t="s">
        <v>25</v>
      </c>
      <c r="G65" s="19">
        <v>54</v>
      </c>
      <c r="H65" s="20">
        <f t="shared" si="0"/>
        <v>16.2</v>
      </c>
      <c r="I65" s="19">
        <v>84.67</v>
      </c>
      <c r="J65" s="20">
        <f t="shared" si="1"/>
        <v>25.401</v>
      </c>
      <c r="K65" s="19"/>
      <c r="L65" s="20" t="s">
        <v>145</v>
      </c>
      <c r="M65" s="20">
        <f>H65+J65</f>
        <v>41.601</v>
      </c>
      <c r="N65" s="34" t="s">
        <v>76</v>
      </c>
      <c r="O65" s="35"/>
    </row>
    <row r="66" spans="1:15" ht="18" customHeight="1">
      <c r="A66" s="15">
        <v>62</v>
      </c>
      <c r="B66" s="16" t="s">
        <v>148</v>
      </c>
      <c r="C66" s="16" t="s">
        <v>18</v>
      </c>
      <c r="D66" s="15">
        <v>2019015</v>
      </c>
      <c r="E66" s="17" t="s">
        <v>149</v>
      </c>
      <c r="F66" s="17" t="s">
        <v>25</v>
      </c>
      <c r="G66" s="19">
        <v>76</v>
      </c>
      <c r="H66" s="20">
        <f t="shared" si="0"/>
        <v>22.8</v>
      </c>
      <c r="I66" s="19"/>
      <c r="J66" s="20" t="s">
        <v>145</v>
      </c>
      <c r="K66" s="19"/>
      <c r="L66" s="20" t="s">
        <v>145</v>
      </c>
      <c r="M66" s="20">
        <f>H66</f>
        <v>22.8</v>
      </c>
      <c r="N66" s="34" t="s">
        <v>76</v>
      </c>
      <c r="O66" s="35"/>
    </row>
    <row r="67" spans="1:15" ht="18" customHeight="1">
      <c r="A67" s="15">
        <v>63</v>
      </c>
      <c r="B67" s="16" t="s">
        <v>150</v>
      </c>
      <c r="C67" s="16" t="s">
        <v>18</v>
      </c>
      <c r="D67" s="15">
        <v>2019078</v>
      </c>
      <c r="E67" s="17" t="s">
        <v>151</v>
      </c>
      <c r="F67" s="17" t="s">
        <v>25</v>
      </c>
      <c r="G67" s="19">
        <v>75</v>
      </c>
      <c r="H67" s="20">
        <f t="shared" si="0"/>
        <v>22.5</v>
      </c>
      <c r="I67" s="19"/>
      <c r="J67" s="20" t="s">
        <v>145</v>
      </c>
      <c r="K67" s="19"/>
      <c r="L67" s="20" t="s">
        <v>145</v>
      </c>
      <c r="M67" s="20">
        <f aca="true" t="shared" si="4" ref="M67:M79">H67</f>
        <v>22.5</v>
      </c>
      <c r="N67" s="34" t="s">
        <v>76</v>
      </c>
      <c r="O67" s="35"/>
    </row>
    <row r="68" spans="1:15" ht="18" customHeight="1">
      <c r="A68" s="15">
        <v>64</v>
      </c>
      <c r="B68" s="16" t="s">
        <v>152</v>
      </c>
      <c r="C68" s="16" t="s">
        <v>18</v>
      </c>
      <c r="D68" s="15">
        <v>2019089</v>
      </c>
      <c r="E68" s="17" t="s">
        <v>153</v>
      </c>
      <c r="F68" s="17" t="s">
        <v>25</v>
      </c>
      <c r="G68" s="19">
        <v>66</v>
      </c>
      <c r="H68" s="20">
        <f aca="true" t="shared" si="5" ref="H68:H79">G68*0.3</f>
        <v>19.8</v>
      </c>
      <c r="I68" s="19"/>
      <c r="J68" s="20" t="s">
        <v>145</v>
      </c>
      <c r="K68" s="19"/>
      <c r="L68" s="20" t="s">
        <v>145</v>
      </c>
      <c r="M68" s="20">
        <f t="shared" si="4"/>
        <v>19.8</v>
      </c>
      <c r="N68" s="34" t="s">
        <v>76</v>
      </c>
      <c r="O68" s="35"/>
    </row>
    <row r="69" spans="1:15" ht="18" customHeight="1">
      <c r="A69" s="15">
        <v>65</v>
      </c>
      <c r="B69" s="16" t="s">
        <v>154</v>
      </c>
      <c r="C69" s="16" t="s">
        <v>18</v>
      </c>
      <c r="D69" s="15">
        <v>2019010</v>
      </c>
      <c r="E69" s="17" t="s">
        <v>155</v>
      </c>
      <c r="F69" s="17" t="s">
        <v>25</v>
      </c>
      <c r="G69" s="19">
        <v>65</v>
      </c>
      <c r="H69" s="20">
        <f t="shared" si="5"/>
        <v>19.5</v>
      </c>
      <c r="I69" s="19"/>
      <c r="J69" s="20" t="s">
        <v>145</v>
      </c>
      <c r="K69" s="19"/>
      <c r="L69" s="20" t="s">
        <v>145</v>
      </c>
      <c r="M69" s="20">
        <f t="shared" si="4"/>
        <v>19.5</v>
      </c>
      <c r="N69" s="34" t="s">
        <v>76</v>
      </c>
      <c r="O69" s="35"/>
    </row>
    <row r="70" spans="1:15" ht="18" customHeight="1">
      <c r="A70" s="15">
        <v>66</v>
      </c>
      <c r="B70" s="16" t="s">
        <v>156</v>
      </c>
      <c r="C70" s="16" t="s">
        <v>18</v>
      </c>
      <c r="D70" s="15">
        <v>2019098</v>
      </c>
      <c r="E70" s="17" t="s">
        <v>157</v>
      </c>
      <c r="F70" s="17" t="s">
        <v>25</v>
      </c>
      <c r="G70" s="19">
        <v>65</v>
      </c>
      <c r="H70" s="20">
        <f t="shared" si="5"/>
        <v>19.5</v>
      </c>
      <c r="I70" s="19"/>
      <c r="J70" s="20" t="s">
        <v>145</v>
      </c>
      <c r="K70" s="19"/>
      <c r="L70" s="20" t="s">
        <v>145</v>
      </c>
      <c r="M70" s="20">
        <f t="shared" si="4"/>
        <v>19.5</v>
      </c>
      <c r="N70" s="34" t="s">
        <v>76</v>
      </c>
      <c r="O70" s="35"/>
    </row>
    <row r="71" spans="1:15" ht="18" customHeight="1">
      <c r="A71" s="15">
        <v>67</v>
      </c>
      <c r="B71" s="16" t="s">
        <v>158</v>
      </c>
      <c r="C71" s="16" t="s">
        <v>18</v>
      </c>
      <c r="D71" s="15">
        <v>2019061</v>
      </c>
      <c r="E71" s="17" t="s">
        <v>159</v>
      </c>
      <c r="F71" s="17" t="s">
        <v>25</v>
      </c>
      <c r="G71" s="19">
        <v>64</v>
      </c>
      <c r="H71" s="20">
        <f t="shared" si="5"/>
        <v>19.2</v>
      </c>
      <c r="I71" s="19"/>
      <c r="J71" s="20" t="s">
        <v>145</v>
      </c>
      <c r="K71" s="19"/>
      <c r="L71" s="20" t="s">
        <v>145</v>
      </c>
      <c r="M71" s="20">
        <f t="shared" si="4"/>
        <v>19.2</v>
      </c>
      <c r="N71" s="34" t="s">
        <v>76</v>
      </c>
      <c r="O71" s="35"/>
    </row>
    <row r="72" spans="1:15" ht="18" customHeight="1">
      <c r="A72" s="15">
        <v>68</v>
      </c>
      <c r="B72" s="16" t="s">
        <v>160</v>
      </c>
      <c r="C72" s="16" t="s">
        <v>18</v>
      </c>
      <c r="D72" s="15">
        <v>2019017</v>
      </c>
      <c r="E72" s="17" t="s">
        <v>161</v>
      </c>
      <c r="F72" s="17" t="s">
        <v>25</v>
      </c>
      <c r="G72" s="19">
        <v>61</v>
      </c>
      <c r="H72" s="20">
        <f t="shared" si="5"/>
        <v>18.3</v>
      </c>
      <c r="I72" s="19"/>
      <c r="J72" s="20" t="s">
        <v>145</v>
      </c>
      <c r="K72" s="19"/>
      <c r="L72" s="20" t="s">
        <v>145</v>
      </c>
      <c r="M72" s="20">
        <f t="shared" si="4"/>
        <v>18.3</v>
      </c>
      <c r="N72" s="34" t="s">
        <v>76</v>
      </c>
      <c r="O72" s="35"/>
    </row>
    <row r="73" spans="1:15" ht="18" customHeight="1">
      <c r="A73" s="15">
        <v>69</v>
      </c>
      <c r="B73" s="16" t="s">
        <v>162</v>
      </c>
      <c r="C73" s="16" t="s">
        <v>18</v>
      </c>
      <c r="D73" s="15">
        <v>2019021</v>
      </c>
      <c r="E73" s="17" t="s">
        <v>163</v>
      </c>
      <c r="F73" s="17" t="s">
        <v>25</v>
      </c>
      <c r="G73" s="19">
        <v>60</v>
      </c>
      <c r="H73" s="20">
        <f t="shared" si="5"/>
        <v>18</v>
      </c>
      <c r="I73" s="19"/>
      <c r="J73" s="20" t="s">
        <v>145</v>
      </c>
      <c r="K73" s="19"/>
      <c r="L73" s="20" t="s">
        <v>145</v>
      </c>
      <c r="M73" s="20">
        <f t="shared" si="4"/>
        <v>18</v>
      </c>
      <c r="N73" s="34" t="s">
        <v>76</v>
      </c>
      <c r="O73" s="35"/>
    </row>
    <row r="74" spans="1:15" ht="18" customHeight="1">
      <c r="A74" s="15">
        <v>70</v>
      </c>
      <c r="B74" s="16" t="s">
        <v>164</v>
      </c>
      <c r="C74" s="16" t="s">
        <v>18</v>
      </c>
      <c r="D74" s="15">
        <v>2019077</v>
      </c>
      <c r="E74" s="17" t="s">
        <v>165</v>
      </c>
      <c r="F74" s="17" t="s">
        <v>25</v>
      </c>
      <c r="G74" s="19">
        <v>57</v>
      </c>
      <c r="H74" s="20">
        <f t="shared" si="5"/>
        <v>17.099999999999998</v>
      </c>
      <c r="I74" s="19"/>
      <c r="J74" s="20" t="s">
        <v>145</v>
      </c>
      <c r="K74" s="19"/>
      <c r="L74" s="20" t="s">
        <v>145</v>
      </c>
      <c r="M74" s="20">
        <f t="shared" si="4"/>
        <v>17.099999999999998</v>
      </c>
      <c r="N74" s="34" t="s">
        <v>76</v>
      </c>
      <c r="O74" s="35"/>
    </row>
    <row r="75" spans="1:15" ht="18" customHeight="1">
      <c r="A75" s="15">
        <v>71</v>
      </c>
      <c r="B75" s="16" t="s">
        <v>166</v>
      </c>
      <c r="C75" s="16" t="s">
        <v>18</v>
      </c>
      <c r="D75" s="15">
        <v>2019011</v>
      </c>
      <c r="E75" s="17" t="s">
        <v>167</v>
      </c>
      <c r="F75" s="17" t="s">
        <v>25</v>
      </c>
      <c r="G75" s="19">
        <v>54</v>
      </c>
      <c r="H75" s="20">
        <f t="shared" si="5"/>
        <v>16.2</v>
      </c>
      <c r="I75" s="19"/>
      <c r="J75" s="20" t="s">
        <v>145</v>
      </c>
      <c r="K75" s="19"/>
      <c r="L75" s="20" t="s">
        <v>145</v>
      </c>
      <c r="M75" s="20">
        <f t="shared" si="4"/>
        <v>16.2</v>
      </c>
      <c r="N75" s="34" t="s">
        <v>76</v>
      </c>
      <c r="O75" s="35"/>
    </row>
    <row r="76" spans="1:15" ht="18" customHeight="1">
      <c r="A76" s="15">
        <v>72</v>
      </c>
      <c r="B76" s="16" t="s">
        <v>168</v>
      </c>
      <c r="C76" s="16" t="s">
        <v>18</v>
      </c>
      <c r="D76" s="15">
        <v>2019062</v>
      </c>
      <c r="E76" s="17" t="s">
        <v>169</v>
      </c>
      <c r="F76" s="17" t="s">
        <v>25</v>
      </c>
      <c r="G76" s="19">
        <v>54</v>
      </c>
      <c r="H76" s="20">
        <f t="shared" si="5"/>
        <v>16.2</v>
      </c>
      <c r="I76" s="19"/>
      <c r="J76" s="20" t="s">
        <v>145</v>
      </c>
      <c r="K76" s="19"/>
      <c r="L76" s="20" t="s">
        <v>145</v>
      </c>
      <c r="M76" s="20">
        <f t="shared" si="4"/>
        <v>16.2</v>
      </c>
      <c r="N76" s="34" t="s">
        <v>76</v>
      </c>
      <c r="O76" s="35"/>
    </row>
    <row r="77" spans="1:15" ht="18" customHeight="1">
      <c r="A77" s="15">
        <v>73</v>
      </c>
      <c r="B77" s="16" t="s">
        <v>170</v>
      </c>
      <c r="C77" s="16" t="s">
        <v>18</v>
      </c>
      <c r="D77" s="15">
        <v>2019099</v>
      </c>
      <c r="E77" s="17" t="s">
        <v>171</v>
      </c>
      <c r="F77" s="17" t="s">
        <v>25</v>
      </c>
      <c r="G77" s="19">
        <v>53</v>
      </c>
      <c r="H77" s="20">
        <f t="shared" si="5"/>
        <v>15.899999999999999</v>
      </c>
      <c r="I77" s="19"/>
      <c r="J77" s="20" t="s">
        <v>145</v>
      </c>
      <c r="K77" s="19"/>
      <c r="L77" s="20" t="s">
        <v>145</v>
      </c>
      <c r="M77" s="20">
        <f t="shared" si="4"/>
        <v>15.899999999999999</v>
      </c>
      <c r="N77" s="34" t="s">
        <v>76</v>
      </c>
      <c r="O77" s="35"/>
    </row>
    <row r="78" spans="1:15" ht="18" customHeight="1">
      <c r="A78" s="15">
        <v>74</v>
      </c>
      <c r="B78" s="16" t="s">
        <v>172</v>
      </c>
      <c r="C78" s="16" t="s">
        <v>23</v>
      </c>
      <c r="D78" s="15">
        <v>2019030</v>
      </c>
      <c r="E78" s="17" t="s">
        <v>173</v>
      </c>
      <c r="F78" s="17" t="s">
        <v>25</v>
      </c>
      <c r="G78" s="19">
        <v>50</v>
      </c>
      <c r="H78" s="20">
        <f t="shared" si="5"/>
        <v>15</v>
      </c>
      <c r="I78" s="19"/>
      <c r="J78" s="20" t="s">
        <v>145</v>
      </c>
      <c r="K78" s="19"/>
      <c r="L78" s="20" t="s">
        <v>145</v>
      </c>
      <c r="M78" s="20">
        <f t="shared" si="4"/>
        <v>15</v>
      </c>
      <c r="N78" s="34" t="s">
        <v>76</v>
      </c>
      <c r="O78" s="35"/>
    </row>
    <row r="79" spans="1:15" ht="18" customHeight="1">
      <c r="A79" s="15">
        <v>75</v>
      </c>
      <c r="B79" s="16" t="s">
        <v>174</v>
      </c>
      <c r="C79" s="16" t="s">
        <v>18</v>
      </c>
      <c r="D79" s="15">
        <v>2019037</v>
      </c>
      <c r="E79" s="17" t="s">
        <v>175</v>
      </c>
      <c r="F79" s="17" t="s">
        <v>25</v>
      </c>
      <c r="G79" s="19">
        <v>50</v>
      </c>
      <c r="H79" s="20">
        <f t="shared" si="5"/>
        <v>15</v>
      </c>
      <c r="I79" s="19"/>
      <c r="J79" s="20" t="s">
        <v>145</v>
      </c>
      <c r="K79" s="19"/>
      <c r="L79" s="20" t="s">
        <v>145</v>
      </c>
      <c r="M79" s="20">
        <f t="shared" si="4"/>
        <v>15</v>
      </c>
      <c r="N79" s="34" t="s">
        <v>76</v>
      </c>
      <c r="O79" s="35"/>
    </row>
    <row r="80" spans="1:6" ht="18" customHeight="1">
      <c r="A80" s="37"/>
      <c r="B80" s="37"/>
      <c r="C80" s="37"/>
      <c r="D80" s="37"/>
      <c r="E80" s="38"/>
      <c r="F80" s="37"/>
    </row>
    <row r="81" spans="1:6" ht="18" customHeight="1">
      <c r="A81" s="37"/>
      <c r="B81" s="37"/>
      <c r="C81" s="37"/>
      <c r="D81" s="37"/>
      <c r="E81" s="38"/>
      <c r="F81" s="37"/>
    </row>
    <row r="82" spans="1:15" ht="22.5" customHeight="1">
      <c r="A82" s="37"/>
      <c r="B82" s="37"/>
      <c r="C82" s="37"/>
      <c r="D82" s="37"/>
      <c r="E82" s="38"/>
      <c r="F82" s="37"/>
      <c r="M82" s="6"/>
      <c r="O82" s="6"/>
    </row>
    <row r="83" spans="1:15" ht="22.5" customHeight="1">
      <c r="A83" s="37"/>
      <c r="B83" s="37"/>
      <c r="C83" s="37"/>
      <c r="D83" s="37"/>
      <c r="E83" s="38"/>
      <c r="F83" s="37"/>
      <c r="M83" s="6"/>
      <c r="O83" s="6"/>
    </row>
    <row r="84" spans="1:15" ht="21" customHeight="1">
      <c r="A84" s="37"/>
      <c r="B84" s="37"/>
      <c r="C84" s="37"/>
      <c r="D84" s="37"/>
      <c r="E84" s="38"/>
      <c r="F84" s="37"/>
      <c r="M84" s="39"/>
      <c r="N84" s="39"/>
      <c r="O84" s="39"/>
    </row>
    <row r="85" spans="1:6" ht="14.25">
      <c r="A85" s="37"/>
      <c r="B85" s="37"/>
      <c r="C85" s="37"/>
      <c r="D85" s="37"/>
      <c r="E85" s="38"/>
      <c r="F85" s="37"/>
    </row>
    <row r="86" spans="1:6" ht="14.25">
      <c r="A86" s="37"/>
      <c r="B86" s="37"/>
      <c r="C86" s="37"/>
      <c r="D86" s="37"/>
      <c r="E86" s="38"/>
      <c r="F86" s="37"/>
    </row>
    <row r="87" spans="1:6" ht="14.25">
      <c r="A87" s="37"/>
      <c r="B87" s="37"/>
      <c r="C87" s="37"/>
      <c r="D87" s="37"/>
      <c r="E87" s="38"/>
      <c r="F87" s="37"/>
    </row>
    <row r="88" spans="1:6" ht="14.25">
      <c r="A88" s="37"/>
      <c r="B88" s="37"/>
      <c r="C88" s="37"/>
      <c r="D88" s="37"/>
      <c r="E88" s="38"/>
      <c r="F88" s="37"/>
    </row>
    <row r="89" spans="1:6" ht="14.25">
      <c r="A89" s="37"/>
      <c r="B89" s="37"/>
      <c r="C89" s="37"/>
      <c r="D89" s="37"/>
      <c r="E89" s="38"/>
      <c r="F89" s="37"/>
    </row>
    <row r="90" spans="1:6" ht="14.25">
      <c r="A90" s="37"/>
      <c r="B90" s="37"/>
      <c r="C90" s="37"/>
      <c r="D90" s="37"/>
      <c r="E90" s="38"/>
      <c r="F90" s="37"/>
    </row>
    <row r="91" spans="1:6" ht="14.25">
      <c r="A91" s="37"/>
      <c r="B91" s="37"/>
      <c r="C91" s="37"/>
      <c r="D91" s="37"/>
      <c r="E91" s="38"/>
      <c r="F91" s="37"/>
    </row>
    <row r="92" spans="1:6" ht="14.25">
      <c r="A92" s="37"/>
      <c r="B92" s="37"/>
      <c r="C92" s="37"/>
      <c r="D92" s="37"/>
      <c r="E92" s="38"/>
      <c r="F92" s="37"/>
    </row>
    <row r="93" spans="1:6" ht="14.25">
      <c r="A93" s="37"/>
      <c r="B93" s="37"/>
      <c r="C93" s="37"/>
      <c r="D93" s="37"/>
      <c r="E93" s="38"/>
      <c r="F93" s="37"/>
    </row>
    <row r="94" spans="1:6" ht="14.25">
      <c r="A94" s="37"/>
      <c r="B94" s="37"/>
      <c r="C94" s="37"/>
      <c r="D94" s="37"/>
      <c r="E94" s="38"/>
      <c r="F94" s="37"/>
    </row>
    <row r="95" spans="1:6" ht="14.25">
      <c r="A95" s="37"/>
      <c r="B95" s="37"/>
      <c r="C95" s="37"/>
      <c r="D95" s="37"/>
      <c r="E95" s="38"/>
      <c r="F95" s="37"/>
    </row>
    <row r="96" spans="1:6" ht="14.25">
      <c r="A96" s="37"/>
      <c r="B96" s="37"/>
      <c r="C96" s="37"/>
      <c r="D96" s="37"/>
      <c r="E96" s="38"/>
      <c r="F96" s="37"/>
    </row>
    <row r="97" spans="1:6" ht="14.25">
      <c r="A97" s="37"/>
      <c r="B97" s="37"/>
      <c r="C97" s="37"/>
      <c r="D97" s="37"/>
      <c r="E97" s="38"/>
      <c r="F97" s="37"/>
    </row>
    <row r="98" spans="1:6" ht="14.25">
      <c r="A98" s="37"/>
      <c r="B98" s="37"/>
      <c r="C98" s="37"/>
      <c r="D98" s="37"/>
      <c r="E98" s="38"/>
      <c r="F98" s="37"/>
    </row>
    <row r="99" spans="1:6" ht="14.25">
      <c r="A99" s="37"/>
      <c r="B99" s="37"/>
      <c r="C99" s="37"/>
      <c r="D99" s="37"/>
      <c r="E99" s="38"/>
      <c r="F99" s="37"/>
    </row>
    <row r="100" spans="1:6" ht="14.25">
      <c r="A100" s="37"/>
      <c r="B100" s="37"/>
      <c r="C100" s="37"/>
      <c r="D100" s="37"/>
      <c r="E100" s="38"/>
      <c r="F100" s="37"/>
    </row>
    <row r="101" spans="1:6" ht="14.25">
      <c r="A101" s="37"/>
      <c r="B101" s="37"/>
      <c r="C101" s="37"/>
      <c r="D101" s="37"/>
      <c r="E101" s="38"/>
      <c r="F101" s="37"/>
    </row>
    <row r="102" spans="1:6" ht="14.25">
      <c r="A102" s="37"/>
      <c r="B102" s="37"/>
      <c r="C102" s="37"/>
      <c r="D102" s="37"/>
      <c r="E102" s="38"/>
      <c r="F102" s="37"/>
    </row>
    <row r="103" spans="1:6" ht="14.25">
      <c r="A103" s="37"/>
      <c r="B103" s="37"/>
      <c r="C103" s="37"/>
      <c r="D103" s="37"/>
      <c r="E103" s="38"/>
      <c r="F103" s="37"/>
    </row>
    <row r="104" spans="1:6" ht="14.25">
      <c r="A104" s="37"/>
      <c r="B104" s="37"/>
      <c r="C104" s="37"/>
      <c r="D104" s="37"/>
      <c r="E104" s="38"/>
      <c r="F104" s="37"/>
    </row>
    <row r="105" spans="1:6" ht="14.25">
      <c r="A105" s="37"/>
      <c r="B105" s="37"/>
      <c r="C105" s="37"/>
      <c r="D105" s="37"/>
      <c r="E105" s="38"/>
      <c r="F105" s="37"/>
    </row>
    <row r="106" spans="1:6" ht="14.25">
      <c r="A106" s="37"/>
      <c r="B106" s="37"/>
      <c r="C106" s="37"/>
      <c r="D106" s="37"/>
      <c r="E106" s="38"/>
      <c r="F106" s="37"/>
    </row>
    <row r="107" spans="1:6" ht="14.25">
      <c r="A107" s="37"/>
      <c r="B107" s="37"/>
      <c r="C107" s="37"/>
      <c r="D107" s="37"/>
      <c r="E107" s="38"/>
      <c r="F107" s="37"/>
    </row>
    <row r="108" spans="1:6" ht="14.25">
      <c r="A108" s="37"/>
      <c r="B108" s="37"/>
      <c r="C108" s="37"/>
      <c r="D108" s="37"/>
      <c r="E108" s="38"/>
      <c r="F108" s="37"/>
    </row>
    <row r="109" spans="1:6" ht="14.25">
      <c r="A109" s="37"/>
      <c r="B109" s="37"/>
      <c r="C109" s="37"/>
      <c r="D109" s="37"/>
      <c r="E109" s="38"/>
      <c r="F109" s="37"/>
    </row>
    <row r="110" spans="1:6" ht="14.25">
      <c r="A110" s="37"/>
      <c r="B110" s="37"/>
      <c r="C110" s="37"/>
      <c r="D110" s="37"/>
      <c r="E110" s="38"/>
      <c r="F110" s="37"/>
    </row>
    <row r="111" spans="1:6" ht="14.25">
      <c r="A111" s="37"/>
      <c r="B111" s="37"/>
      <c r="C111" s="37"/>
      <c r="D111" s="37"/>
      <c r="E111" s="38"/>
      <c r="F111" s="37"/>
    </row>
    <row r="112" spans="1:6" ht="14.25">
      <c r="A112" s="37"/>
      <c r="B112" s="37"/>
      <c r="C112" s="37"/>
      <c r="D112" s="37"/>
      <c r="E112" s="38"/>
      <c r="F112" s="37"/>
    </row>
    <row r="113" spans="1:6" ht="14.25">
      <c r="A113" s="37"/>
      <c r="B113" s="37"/>
      <c r="C113" s="37"/>
      <c r="D113" s="37"/>
      <c r="E113" s="38"/>
      <c r="F113" s="37"/>
    </row>
    <row r="114" spans="1:6" ht="14.25">
      <c r="A114" s="37"/>
      <c r="B114" s="37"/>
      <c r="C114" s="37"/>
      <c r="D114" s="37"/>
      <c r="E114" s="38"/>
      <c r="F114" s="37"/>
    </row>
    <row r="115" spans="1:6" ht="14.25">
      <c r="A115" s="37"/>
      <c r="B115" s="37"/>
      <c r="C115" s="37"/>
      <c r="D115" s="37"/>
      <c r="E115" s="38"/>
      <c r="F115" s="37"/>
    </row>
    <row r="116" spans="1:6" ht="14.25">
      <c r="A116" s="37"/>
      <c r="B116" s="37"/>
      <c r="C116" s="37"/>
      <c r="D116" s="37"/>
      <c r="E116" s="38"/>
      <c r="F116" s="37"/>
    </row>
    <row r="117" spans="1:6" ht="14.25">
      <c r="A117" s="37"/>
      <c r="B117" s="37"/>
      <c r="C117" s="37"/>
      <c r="D117" s="37"/>
      <c r="E117" s="38"/>
      <c r="F117" s="37"/>
    </row>
    <row r="118" spans="1:6" ht="14.25">
      <c r="A118" s="37"/>
      <c r="B118" s="37"/>
      <c r="C118" s="37"/>
      <c r="D118" s="37"/>
      <c r="E118" s="38"/>
      <c r="F118" s="37"/>
    </row>
    <row r="119" spans="1:6" ht="14.25">
      <c r="A119" s="37"/>
      <c r="B119" s="37"/>
      <c r="C119" s="37"/>
      <c r="D119" s="37"/>
      <c r="E119" s="38"/>
      <c r="F119" s="37"/>
    </row>
    <row r="120" spans="1:6" ht="14.25">
      <c r="A120" s="37"/>
      <c r="B120" s="37"/>
      <c r="C120" s="37"/>
      <c r="D120" s="37"/>
      <c r="E120" s="38"/>
      <c r="F120" s="37"/>
    </row>
    <row r="121" spans="1:6" ht="14.25">
      <c r="A121" s="37"/>
      <c r="B121" s="37"/>
      <c r="C121" s="37"/>
      <c r="D121" s="37"/>
      <c r="E121" s="38"/>
      <c r="F121" s="37"/>
    </row>
    <row r="122" spans="1:6" ht="14.25">
      <c r="A122" s="37"/>
      <c r="B122" s="37"/>
      <c r="C122" s="37"/>
      <c r="D122" s="37"/>
      <c r="E122" s="38"/>
      <c r="F122" s="37"/>
    </row>
    <row r="123" spans="1:6" ht="14.25">
      <c r="A123" s="37"/>
      <c r="B123" s="37"/>
      <c r="C123" s="37"/>
      <c r="D123" s="37"/>
      <c r="E123" s="38"/>
      <c r="F123" s="37"/>
    </row>
    <row r="124" spans="1:6" ht="14.25">
      <c r="A124" s="37"/>
      <c r="B124" s="37"/>
      <c r="C124" s="37"/>
      <c r="D124" s="37"/>
      <c r="E124" s="38"/>
      <c r="F124" s="37"/>
    </row>
    <row r="125" spans="1:6" ht="14.25">
      <c r="A125" s="37"/>
      <c r="B125" s="37"/>
      <c r="C125" s="37"/>
      <c r="D125" s="37"/>
      <c r="E125" s="38"/>
      <c r="F125" s="37"/>
    </row>
    <row r="126" spans="1:6" ht="14.25">
      <c r="A126" s="37"/>
      <c r="B126" s="37"/>
      <c r="C126" s="37"/>
      <c r="D126" s="37"/>
      <c r="E126" s="38"/>
      <c r="F126" s="37"/>
    </row>
    <row r="127" spans="1:6" ht="14.25">
      <c r="A127" s="37"/>
      <c r="B127" s="37"/>
      <c r="C127" s="37"/>
      <c r="D127" s="37"/>
      <c r="E127" s="38"/>
      <c r="F127" s="37"/>
    </row>
    <row r="128" spans="1:6" ht="14.25">
      <c r="A128" s="37"/>
      <c r="B128" s="37"/>
      <c r="C128" s="37"/>
      <c r="D128" s="37"/>
      <c r="E128" s="38"/>
      <c r="F128" s="37"/>
    </row>
    <row r="129" spans="1:6" ht="14.25">
      <c r="A129" s="37"/>
      <c r="B129" s="37"/>
      <c r="C129" s="37"/>
      <c r="D129" s="37"/>
      <c r="E129" s="38"/>
      <c r="F129" s="37"/>
    </row>
    <row r="130" spans="1:6" ht="14.25">
      <c r="A130" s="37"/>
      <c r="B130" s="37"/>
      <c r="C130" s="37"/>
      <c r="D130" s="37"/>
      <c r="E130" s="38"/>
      <c r="F130" s="37"/>
    </row>
    <row r="131" spans="1:6" ht="14.25">
      <c r="A131" s="37"/>
      <c r="B131" s="37"/>
      <c r="C131" s="37"/>
      <c r="D131" s="37"/>
      <c r="E131" s="38"/>
      <c r="F131" s="37"/>
    </row>
    <row r="132" spans="1:6" ht="14.25">
      <c r="A132" s="37"/>
      <c r="B132" s="37"/>
      <c r="C132" s="37"/>
      <c r="D132" s="37"/>
      <c r="E132" s="38"/>
      <c r="F132" s="37"/>
    </row>
    <row r="133" spans="1:6" ht="14.25">
      <c r="A133" s="37"/>
      <c r="B133" s="37"/>
      <c r="C133" s="37"/>
      <c r="D133" s="37"/>
      <c r="E133" s="38"/>
      <c r="F133" s="37"/>
    </row>
    <row r="134" spans="1:6" ht="14.25">
      <c r="A134" s="37"/>
      <c r="B134" s="37"/>
      <c r="C134" s="37"/>
      <c r="D134" s="37"/>
      <c r="E134" s="38"/>
      <c r="F134" s="37"/>
    </row>
    <row r="135" spans="1:6" ht="14.25">
      <c r="A135" s="37"/>
      <c r="B135" s="37"/>
      <c r="C135" s="37"/>
      <c r="D135" s="37"/>
      <c r="E135" s="38"/>
      <c r="F135" s="37"/>
    </row>
    <row r="136" spans="1:6" ht="14.25">
      <c r="A136" s="40"/>
      <c r="B136" s="40"/>
      <c r="C136" s="40"/>
      <c r="D136" s="40"/>
      <c r="E136" s="41"/>
      <c r="F136" s="40"/>
    </row>
    <row r="137" spans="1:6" ht="14.25">
      <c r="A137" s="40"/>
      <c r="B137" s="40"/>
      <c r="C137" s="40"/>
      <c r="D137" s="40"/>
      <c r="E137" s="41"/>
      <c r="F137" s="40"/>
    </row>
    <row r="138" spans="1:6" ht="14.25">
      <c r="A138" s="40"/>
      <c r="B138" s="40"/>
      <c r="C138" s="40"/>
      <c r="D138" s="40"/>
      <c r="E138" s="41"/>
      <c r="F138" s="40"/>
    </row>
    <row r="139" spans="1:6" ht="14.25">
      <c r="A139" s="40"/>
      <c r="B139" s="40"/>
      <c r="C139" s="40"/>
      <c r="D139" s="40"/>
      <c r="E139" s="41"/>
      <c r="F139" s="40"/>
    </row>
    <row r="140" spans="1:6" ht="14.25">
      <c r="A140" s="40"/>
      <c r="B140" s="40"/>
      <c r="C140" s="40"/>
      <c r="D140" s="40"/>
      <c r="E140" s="41"/>
      <c r="F140" s="40"/>
    </row>
    <row r="141" spans="1:6" ht="14.25">
      <c r="A141" s="40"/>
      <c r="B141" s="40"/>
      <c r="C141" s="40"/>
      <c r="D141" s="40"/>
      <c r="E141" s="41"/>
      <c r="F141" s="40"/>
    </row>
    <row r="142" spans="1:6" ht="14.25">
      <c r="A142" s="40"/>
      <c r="B142" s="40"/>
      <c r="C142" s="40"/>
      <c r="D142" s="40"/>
      <c r="E142" s="41"/>
      <c r="F142" s="40"/>
    </row>
    <row r="143" spans="1:6" ht="14.25">
      <c r="A143" s="40"/>
      <c r="B143" s="40"/>
      <c r="C143" s="40"/>
      <c r="D143" s="40"/>
      <c r="E143" s="41"/>
      <c r="F143" s="40"/>
    </row>
    <row r="144" spans="1:6" ht="14.25">
      <c r="A144" s="40"/>
      <c r="B144" s="40"/>
      <c r="C144" s="40"/>
      <c r="D144" s="40"/>
      <c r="E144" s="41"/>
      <c r="F144" s="40"/>
    </row>
    <row r="145" spans="1:6" ht="14.25">
      <c r="A145" s="40"/>
      <c r="B145" s="40"/>
      <c r="C145" s="40"/>
      <c r="D145" s="40"/>
      <c r="E145" s="41"/>
      <c r="F145" s="40"/>
    </row>
    <row r="146" spans="1:6" ht="14.25">
      <c r="A146" s="40"/>
      <c r="B146" s="40"/>
      <c r="C146" s="40"/>
      <c r="D146" s="40"/>
      <c r="E146" s="41"/>
      <c r="F146" s="40"/>
    </row>
    <row r="147" spans="1:6" ht="14.25">
      <c r="A147" s="40"/>
      <c r="B147" s="40"/>
      <c r="C147" s="40"/>
      <c r="D147" s="40"/>
      <c r="E147" s="41"/>
      <c r="F147" s="40"/>
    </row>
    <row r="148" spans="1:6" ht="14.25">
      <c r="A148" s="40"/>
      <c r="B148" s="40"/>
      <c r="C148" s="40"/>
      <c r="D148" s="40"/>
      <c r="E148" s="41"/>
      <c r="F148" s="40"/>
    </row>
    <row r="149" spans="1:6" ht="14.25">
      <c r="A149" s="40"/>
      <c r="B149" s="40"/>
      <c r="C149" s="40"/>
      <c r="D149" s="40"/>
      <c r="E149" s="41"/>
      <c r="F149" s="40"/>
    </row>
    <row r="150" spans="1:6" ht="14.25">
      <c r="A150" s="40"/>
      <c r="B150" s="40"/>
      <c r="C150" s="40"/>
      <c r="D150" s="40"/>
      <c r="E150" s="41"/>
      <c r="F150" s="40"/>
    </row>
    <row r="151" spans="1:6" ht="14.25">
      <c r="A151" s="40"/>
      <c r="B151" s="40"/>
      <c r="C151" s="40"/>
      <c r="D151" s="40"/>
      <c r="E151" s="41"/>
      <c r="F151" s="40"/>
    </row>
    <row r="152" spans="1:6" ht="14.25">
      <c r="A152" s="40"/>
      <c r="B152" s="40"/>
      <c r="C152" s="40"/>
      <c r="D152" s="40"/>
      <c r="E152" s="41"/>
      <c r="F152" s="40"/>
    </row>
    <row r="153" spans="1:6" ht="14.25">
      <c r="A153" s="40"/>
      <c r="B153" s="40"/>
      <c r="C153" s="40"/>
      <c r="D153" s="40"/>
      <c r="E153" s="41"/>
      <c r="F153" s="40"/>
    </row>
    <row r="154" spans="1:6" ht="14.25">
      <c r="A154" s="40"/>
      <c r="B154" s="40"/>
      <c r="C154" s="40"/>
      <c r="D154" s="40"/>
      <c r="E154" s="41"/>
      <c r="F154" s="40"/>
    </row>
    <row r="155" spans="1:6" ht="14.25">
      <c r="A155" s="40"/>
      <c r="B155" s="40"/>
      <c r="C155" s="40"/>
      <c r="D155" s="40"/>
      <c r="E155" s="41"/>
      <c r="F155" s="40"/>
    </row>
    <row r="156" spans="1:6" ht="14.25">
      <c r="A156" s="40"/>
      <c r="B156" s="40"/>
      <c r="C156" s="40"/>
      <c r="D156" s="40"/>
      <c r="E156" s="41"/>
      <c r="F156" s="40"/>
    </row>
    <row r="157" spans="1:6" ht="14.25">
      <c r="A157" s="40"/>
      <c r="B157" s="40"/>
      <c r="C157" s="40"/>
      <c r="D157" s="40"/>
      <c r="E157" s="41"/>
      <c r="F157" s="40"/>
    </row>
    <row r="158" spans="1:6" ht="14.25">
      <c r="A158" s="40"/>
      <c r="B158" s="40"/>
      <c r="C158" s="40"/>
      <c r="D158" s="40"/>
      <c r="E158" s="41"/>
      <c r="F158" s="40"/>
    </row>
    <row r="159" spans="1:6" ht="14.25">
      <c r="A159" s="40"/>
      <c r="B159" s="40"/>
      <c r="C159" s="40"/>
      <c r="D159" s="40"/>
      <c r="E159" s="41"/>
      <c r="F159" s="40"/>
    </row>
    <row r="160" spans="1:6" ht="14.25">
      <c r="A160" s="40"/>
      <c r="B160" s="40"/>
      <c r="C160" s="40"/>
      <c r="D160" s="40"/>
      <c r="E160" s="41"/>
      <c r="F160" s="40"/>
    </row>
    <row r="161" spans="1:6" ht="14.25">
      <c r="A161" s="40"/>
      <c r="B161" s="40"/>
      <c r="C161" s="40"/>
      <c r="D161" s="40"/>
      <c r="E161" s="41"/>
      <c r="F161" s="40"/>
    </row>
    <row r="162" spans="1:6" ht="14.25">
      <c r="A162" s="40"/>
      <c r="B162" s="40"/>
      <c r="C162" s="40"/>
      <c r="D162" s="40"/>
      <c r="E162" s="41"/>
      <c r="F162" s="40"/>
    </row>
    <row r="163" spans="1:6" ht="14.25">
      <c r="A163" s="40"/>
      <c r="B163" s="40"/>
      <c r="C163" s="40"/>
      <c r="D163" s="40"/>
      <c r="E163" s="41"/>
      <c r="F163" s="40"/>
    </row>
    <row r="164" spans="1:6" ht="14.25">
      <c r="A164" s="40"/>
      <c r="B164" s="40"/>
      <c r="C164" s="40"/>
      <c r="D164" s="40"/>
      <c r="E164" s="41"/>
      <c r="F164" s="40"/>
    </row>
    <row r="165" spans="1:6" ht="14.25">
      <c r="A165" s="40"/>
      <c r="B165" s="40"/>
      <c r="C165" s="40"/>
      <c r="D165" s="40"/>
      <c r="E165" s="41"/>
      <c r="F165" s="40"/>
    </row>
    <row r="166" spans="1:6" ht="14.25">
      <c r="A166" s="40"/>
      <c r="B166" s="40"/>
      <c r="C166" s="40"/>
      <c r="D166" s="40"/>
      <c r="E166" s="41"/>
      <c r="F166" s="40"/>
    </row>
    <row r="167" spans="1:6" ht="14.25">
      <c r="A167" s="40"/>
      <c r="B167" s="40"/>
      <c r="C167" s="40"/>
      <c r="D167" s="40"/>
      <c r="E167" s="41"/>
      <c r="F167" s="40"/>
    </row>
    <row r="168" spans="1:6" ht="14.25">
      <c r="A168" s="40"/>
      <c r="B168" s="40"/>
      <c r="C168" s="40"/>
      <c r="D168" s="40"/>
      <c r="E168" s="41"/>
      <c r="F168" s="40"/>
    </row>
    <row r="169" spans="1:6" ht="14.25">
      <c r="A169" s="40"/>
      <c r="B169" s="40"/>
      <c r="C169" s="40"/>
      <c r="D169" s="40"/>
      <c r="E169" s="41"/>
      <c r="F169" s="40"/>
    </row>
    <row r="170" spans="1:6" ht="14.25">
      <c r="A170" s="40"/>
      <c r="B170" s="40"/>
      <c r="C170" s="40"/>
      <c r="D170" s="40"/>
      <c r="E170" s="41"/>
      <c r="F170" s="40"/>
    </row>
    <row r="171" spans="1:6" ht="14.25">
      <c r="A171" s="40"/>
      <c r="B171" s="40"/>
      <c r="C171" s="40"/>
      <c r="D171" s="40"/>
      <c r="E171" s="41"/>
      <c r="F171" s="40"/>
    </row>
    <row r="172" spans="1:6" ht="14.25">
      <c r="A172" s="40"/>
      <c r="B172" s="40"/>
      <c r="C172" s="40"/>
      <c r="D172" s="40"/>
      <c r="E172" s="41"/>
      <c r="F172" s="40"/>
    </row>
    <row r="173" spans="1:6" ht="14.25">
      <c r="A173" s="40"/>
      <c r="B173" s="40"/>
      <c r="C173" s="40"/>
      <c r="D173" s="40"/>
      <c r="E173" s="41"/>
      <c r="F173" s="40"/>
    </row>
    <row r="174" spans="1:6" ht="14.25">
      <c r="A174" s="40"/>
      <c r="B174" s="40"/>
      <c r="C174" s="40"/>
      <c r="D174" s="40"/>
      <c r="E174" s="41"/>
      <c r="F174" s="40"/>
    </row>
    <row r="175" spans="1:6" ht="14.25">
      <c r="A175" s="40"/>
      <c r="B175" s="40"/>
      <c r="C175" s="40"/>
      <c r="D175" s="40"/>
      <c r="E175" s="41"/>
      <c r="F175" s="40"/>
    </row>
    <row r="176" spans="1:6" ht="14.25">
      <c r="A176" s="40"/>
      <c r="B176" s="40"/>
      <c r="C176" s="40"/>
      <c r="D176" s="40"/>
      <c r="E176" s="41"/>
      <c r="F176" s="40"/>
    </row>
    <row r="177" spans="1:6" ht="14.25">
      <c r="A177" s="40"/>
      <c r="B177" s="40"/>
      <c r="C177" s="40"/>
      <c r="D177" s="40"/>
      <c r="E177" s="41"/>
      <c r="F177" s="40"/>
    </row>
    <row r="178" spans="1:6" ht="14.25">
      <c r="A178" s="40"/>
      <c r="B178" s="40"/>
      <c r="C178" s="40"/>
      <c r="D178" s="40"/>
      <c r="E178" s="41"/>
      <c r="F178" s="40"/>
    </row>
    <row r="179" spans="1:6" ht="14.25">
      <c r="A179" s="40"/>
      <c r="B179" s="40"/>
      <c r="C179" s="40"/>
      <c r="D179" s="40"/>
      <c r="E179" s="41"/>
      <c r="F179" s="40"/>
    </row>
    <row r="180" spans="1:6" ht="14.25">
      <c r="A180" s="40"/>
      <c r="B180" s="40"/>
      <c r="C180" s="40"/>
      <c r="D180" s="40"/>
      <c r="E180" s="41"/>
      <c r="F180" s="40"/>
    </row>
    <row r="181" spans="1:6" ht="14.25">
      <c r="A181" s="40"/>
      <c r="B181" s="40"/>
      <c r="C181" s="40"/>
      <c r="D181" s="40"/>
      <c r="E181" s="41"/>
      <c r="F181" s="40"/>
    </row>
    <row r="182" spans="1:6" ht="14.25">
      <c r="A182" s="40"/>
      <c r="B182" s="40"/>
      <c r="C182" s="40"/>
      <c r="D182" s="40"/>
      <c r="E182" s="41"/>
      <c r="F182" s="40"/>
    </row>
    <row r="183" spans="1:6" ht="14.25">
      <c r="A183" s="40"/>
      <c r="B183" s="40"/>
      <c r="C183" s="40"/>
      <c r="D183" s="40"/>
      <c r="E183" s="41"/>
      <c r="F183" s="40"/>
    </row>
    <row r="184" spans="1:6" ht="14.25">
      <c r="A184" s="40"/>
      <c r="B184" s="40"/>
      <c r="C184" s="40"/>
      <c r="D184" s="40"/>
      <c r="E184" s="41"/>
      <c r="F184" s="40"/>
    </row>
    <row r="185" spans="1:6" ht="14.25">
      <c r="A185" s="40"/>
      <c r="B185" s="40"/>
      <c r="C185" s="40"/>
      <c r="D185" s="40"/>
      <c r="E185" s="41"/>
      <c r="F185" s="40"/>
    </row>
    <row r="186" spans="1:6" ht="14.25">
      <c r="A186" s="40"/>
      <c r="B186" s="40"/>
      <c r="C186" s="40"/>
      <c r="D186" s="40"/>
      <c r="E186" s="41"/>
      <c r="F186" s="40"/>
    </row>
    <row r="187" spans="1:6" ht="14.25">
      <c r="A187" s="40"/>
      <c r="B187" s="40"/>
      <c r="C187" s="40"/>
      <c r="D187" s="40"/>
      <c r="E187" s="41"/>
      <c r="F187" s="40"/>
    </row>
    <row r="188" spans="1:6" ht="14.25">
      <c r="A188" s="40"/>
      <c r="B188" s="40"/>
      <c r="C188" s="40"/>
      <c r="D188" s="40"/>
      <c r="E188" s="41"/>
      <c r="F188" s="40"/>
    </row>
    <row r="189" spans="1:6" ht="14.25">
      <c r="A189" s="40"/>
      <c r="B189" s="40"/>
      <c r="C189" s="40"/>
      <c r="D189" s="40"/>
      <c r="E189" s="41"/>
      <c r="F189" s="40"/>
    </row>
    <row r="190" spans="1:6" ht="14.25">
      <c r="A190" s="40"/>
      <c r="B190" s="40"/>
      <c r="C190" s="40"/>
      <c r="D190" s="40"/>
      <c r="E190" s="41"/>
      <c r="F190" s="40"/>
    </row>
    <row r="191" spans="1:6" ht="14.25">
      <c r="A191" s="40"/>
      <c r="B191" s="40"/>
      <c r="C191" s="40"/>
      <c r="D191" s="40"/>
      <c r="E191" s="41"/>
      <c r="F191" s="40"/>
    </row>
    <row r="192" spans="1:6" ht="14.25">
      <c r="A192" s="40"/>
      <c r="B192" s="40"/>
      <c r="C192" s="40"/>
      <c r="D192" s="40"/>
      <c r="E192" s="41"/>
      <c r="F192" s="40"/>
    </row>
    <row r="193" spans="1:6" ht="14.25">
      <c r="A193" s="40"/>
      <c r="B193" s="40"/>
      <c r="C193" s="40"/>
      <c r="D193" s="40"/>
      <c r="E193" s="41"/>
      <c r="F193" s="40"/>
    </row>
    <row r="194" spans="1:6" ht="14.25">
      <c r="A194" s="40"/>
      <c r="B194" s="40"/>
      <c r="C194" s="40"/>
      <c r="D194" s="40"/>
      <c r="E194" s="41"/>
      <c r="F194" s="40"/>
    </row>
    <row r="195" spans="1:6" ht="14.25">
      <c r="A195" s="40"/>
      <c r="B195" s="40"/>
      <c r="C195" s="40"/>
      <c r="D195" s="40"/>
      <c r="E195" s="41"/>
      <c r="F195" s="40"/>
    </row>
    <row r="196" spans="1:6" ht="14.25">
      <c r="A196" s="40"/>
      <c r="B196" s="40"/>
      <c r="C196" s="40"/>
      <c r="D196" s="40"/>
      <c r="E196" s="41"/>
      <c r="F196" s="40"/>
    </row>
    <row r="197" spans="1:6" ht="14.25">
      <c r="A197" s="40"/>
      <c r="B197" s="40"/>
      <c r="C197" s="40"/>
      <c r="D197" s="40"/>
      <c r="E197" s="41"/>
      <c r="F197" s="40"/>
    </row>
    <row r="198" spans="1:6" ht="14.25">
      <c r="A198" s="40"/>
      <c r="B198" s="40"/>
      <c r="C198" s="40"/>
      <c r="D198" s="40"/>
      <c r="E198" s="41"/>
      <c r="F198" s="40"/>
    </row>
    <row r="199" spans="1:6" ht="14.25">
      <c r="A199" s="40"/>
      <c r="B199" s="40"/>
      <c r="C199" s="40"/>
      <c r="D199" s="40"/>
      <c r="E199" s="41"/>
      <c r="F199" s="40"/>
    </row>
    <row r="200" spans="1:6" ht="14.25">
      <c r="A200" s="40"/>
      <c r="B200" s="40"/>
      <c r="C200" s="40"/>
      <c r="D200" s="40"/>
      <c r="E200" s="41"/>
      <c r="F200" s="40"/>
    </row>
    <row r="201" spans="1:6" ht="14.25">
      <c r="A201" s="40"/>
      <c r="B201" s="40"/>
      <c r="C201" s="40"/>
      <c r="D201" s="40"/>
      <c r="E201" s="41"/>
      <c r="F201" s="40"/>
    </row>
    <row r="202" spans="1:6" ht="14.25">
      <c r="A202" s="40"/>
      <c r="B202" s="40"/>
      <c r="C202" s="40"/>
      <c r="D202" s="40"/>
      <c r="E202" s="41"/>
      <c r="F202" s="40"/>
    </row>
    <row r="203" spans="1:6" ht="14.25">
      <c r="A203" s="40"/>
      <c r="B203" s="40"/>
      <c r="C203" s="40"/>
      <c r="D203" s="40"/>
      <c r="E203" s="41"/>
      <c r="F203" s="40"/>
    </row>
    <row r="204" spans="1:6" ht="14.25">
      <c r="A204" s="40"/>
      <c r="B204" s="40"/>
      <c r="C204" s="40"/>
      <c r="D204" s="40"/>
      <c r="E204" s="41"/>
      <c r="F204" s="40"/>
    </row>
    <row r="205" spans="1:6" ht="14.25">
      <c r="A205" s="40"/>
      <c r="B205" s="40"/>
      <c r="C205" s="40"/>
      <c r="D205" s="40"/>
      <c r="E205" s="41"/>
      <c r="F205" s="40"/>
    </row>
    <row r="206" spans="1:6" ht="14.25">
      <c r="A206" s="40"/>
      <c r="B206" s="40"/>
      <c r="C206" s="40"/>
      <c r="D206" s="40"/>
      <c r="E206" s="41"/>
      <c r="F206" s="40"/>
    </row>
    <row r="207" spans="1:6" ht="14.25">
      <c r="A207" s="40"/>
      <c r="B207" s="40"/>
      <c r="C207" s="40"/>
      <c r="D207" s="40"/>
      <c r="E207" s="41"/>
      <c r="F207" s="40"/>
    </row>
    <row r="208" spans="1:6" ht="14.25">
      <c r="A208" s="40"/>
      <c r="B208" s="40"/>
      <c r="C208" s="40"/>
      <c r="D208" s="40"/>
      <c r="E208" s="41"/>
      <c r="F208" s="40"/>
    </row>
    <row r="209" spans="1:6" ht="14.25">
      <c r="A209" s="40"/>
      <c r="B209" s="40"/>
      <c r="C209" s="40"/>
      <c r="D209" s="40"/>
      <c r="E209" s="41"/>
      <c r="F209" s="40"/>
    </row>
    <row r="210" spans="1:6" ht="14.25">
      <c r="A210" s="40"/>
      <c r="B210" s="40"/>
      <c r="C210" s="40"/>
      <c r="D210" s="40"/>
      <c r="E210" s="41"/>
      <c r="F210" s="40"/>
    </row>
    <row r="211" spans="1:6" ht="14.25">
      <c r="A211" s="40"/>
      <c r="B211" s="40"/>
      <c r="C211" s="40"/>
      <c r="D211" s="40"/>
      <c r="E211" s="41"/>
      <c r="F211" s="40"/>
    </row>
    <row r="212" spans="1:6" ht="14.25">
      <c r="A212" s="40"/>
      <c r="B212" s="40"/>
      <c r="C212" s="40"/>
      <c r="D212" s="40"/>
      <c r="E212" s="41"/>
      <c r="F212" s="40"/>
    </row>
    <row r="213" spans="1:6" ht="14.25">
      <c r="A213" s="40"/>
      <c r="B213" s="40"/>
      <c r="C213" s="40"/>
      <c r="D213" s="40"/>
      <c r="E213" s="41"/>
      <c r="F213" s="40"/>
    </row>
    <row r="214" spans="1:6" ht="14.25">
      <c r="A214" s="40"/>
      <c r="B214" s="40"/>
      <c r="C214" s="40"/>
      <c r="D214" s="40"/>
      <c r="E214" s="41"/>
      <c r="F214" s="40"/>
    </row>
    <row r="215" spans="1:6" ht="14.25">
      <c r="A215" s="40"/>
      <c r="B215" s="40"/>
      <c r="C215" s="40"/>
      <c r="D215" s="40"/>
      <c r="E215" s="41"/>
      <c r="F215" s="40"/>
    </row>
    <row r="216" spans="1:6" ht="14.25">
      <c r="A216" s="40"/>
      <c r="B216" s="40"/>
      <c r="C216" s="40"/>
      <c r="D216" s="40"/>
      <c r="E216" s="41"/>
      <c r="F216" s="40"/>
    </row>
    <row r="217" spans="1:6" ht="14.25">
      <c r="A217" s="40"/>
      <c r="B217" s="40"/>
      <c r="C217" s="40"/>
      <c r="D217" s="40"/>
      <c r="E217" s="41"/>
      <c r="F217" s="40"/>
    </row>
    <row r="218" spans="1:6" ht="14.25">
      <c r="A218" s="40"/>
      <c r="B218" s="40"/>
      <c r="C218" s="40"/>
      <c r="D218" s="40"/>
      <c r="E218" s="41"/>
      <c r="F218" s="40"/>
    </row>
    <row r="219" spans="1:6" ht="14.25">
      <c r="A219" s="40"/>
      <c r="B219" s="40"/>
      <c r="C219" s="40"/>
      <c r="D219" s="40"/>
      <c r="E219" s="41"/>
      <c r="F219" s="40"/>
    </row>
    <row r="220" spans="1:6" ht="14.25">
      <c r="A220" s="40"/>
      <c r="B220" s="40"/>
      <c r="C220" s="40"/>
      <c r="D220" s="40"/>
      <c r="E220" s="41"/>
      <c r="F220" s="40"/>
    </row>
    <row r="221" spans="1:6" ht="14.25">
      <c r="A221" s="40"/>
      <c r="B221" s="40"/>
      <c r="C221" s="40"/>
      <c r="D221" s="40"/>
      <c r="E221" s="41"/>
      <c r="F221" s="40"/>
    </row>
    <row r="222" spans="1:6" ht="14.25">
      <c r="A222" s="40"/>
      <c r="B222" s="40"/>
      <c r="C222" s="40"/>
      <c r="D222" s="40"/>
      <c r="E222" s="41"/>
      <c r="F222" s="40"/>
    </row>
    <row r="223" spans="1:6" ht="14.25">
      <c r="A223" s="40"/>
      <c r="B223" s="40"/>
      <c r="C223" s="40"/>
      <c r="D223" s="40"/>
      <c r="E223" s="41"/>
      <c r="F223" s="40"/>
    </row>
    <row r="224" spans="1:6" ht="14.25">
      <c r="A224" s="40"/>
      <c r="B224" s="40"/>
      <c r="C224" s="40"/>
      <c r="D224" s="40"/>
      <c r="E224" s="41"/>
      <c r="F224" s="40"/>
    </row>
    <row r="225" spans="1:6" ht="14.25">
      <c r="A225" s="40"/>
      <c r="B225" s="40"/>
      <c r="C225" s="40"/>
      <c r="D225" s="40"/>
      <c r="E225" s="41"/>
      <c r="F225" s="40"/>
    </row>
    <row r="226" spans="1:6" ht="14.25">
      <c r="A226" s="40"/>
      <c r="B226" s="40"/>
      <c r="C226" s="40"/>
      <c r="D226" s="40"/>
      <c r="E226" s="41"/>
      <c r="F226" s="40"/>
    </row>
    <row r="227" spans="1:6" ht="14.25">
      <c r="A227" s="40"/>
      <c r="B227" s="40"/>
      <c r="C227" s="40"/>
      <c r="D227" s="40"/>
      <c r="E227" s="41"/>
      <c r="F227" s="40"/>
    </row>
    <row r="228" spans="1:6" ht="14.25">
      <c r="A228" s="40"/>
      <c r="B228" s="40"/>
      <c r="C228" s="40"/>
      <c r="D228" s="40"/>
      <c r="E228" s="41"/>
      <c r="F228" s="40"/>
    </row>
    <row r="229" spans="1:6" ht="14.25">
      <c r="A229" s="40"/>
      <c r="B229" s="40"/>
      <c r="C229" s="40"/>
      <c r="D229" s="40"/>
      <c r="E229" s="41"/>
      <c r="F229" s="40"/>
    </row>
    <row r="230" spans="1:6" ht="14.25">
      <c r="A230" s="40"/>
      <c r="B230" s="40"/>
      <c r="C230" s="40"/>
      <c r="D230" s="40"/>
      <c r="E230" s="41"/>
      <c r="F230" s="40"/>
    </row>
    <row r="231" spans="1:6" ht="14.25">
      <c r="A231" s="40"/>
      <c r="B231" s="40"/>
      <c r="C231" s="40"/>
      <c r="D231" s="40"/>
      <c r="E231" s="41"/>
      <c r="F231" s="40"/>
    </row>
    <row r="232" spans="1:6" ht="14.25">
      <c r="A232" s="40"/>
      <c r="B232" s="40"/>
      <c r="C232" s="40"/>
      <c r="D232" s="40"/>
      <c r="E232" s="41"/>
      <c r="F232" s="40"/>
    </row>
    <row r="233" spans="1:6" ht="14.25">
      <c r="A233" s="40"/>
      <c r="B233" s="40"/>
      <c r="C233" s="40"/>
      <c r="D233" s="40"/>
      <c r="E233" s="41"/>
      <c r="F233" s="40"/>
    </row>
    <row r="234" spans="1:6" ht="14.25">
      <c r="A234" s="40"/>
      <c r="B234" s="40"/>
      <c r="C234" s="40"/>
      <c r="D234" s="40"/>
      <c r="E234" s="41"/>
      <c r="F234" s="40"/>
    </row>
    <row r="235" spans="1:6" ht="14.25">
      <c r="A235" s="40"/>
      <c r="B235" s="40"/>
      <c r="C235" s="40"/>
      <c r="D235" s="40"/>
      <c r="E235" s="41"/>
      <c r="F235" s="40"/>
    </row>
    <row r="236" spans="1:6" ht="14.25">
      <c r="A236" s="40"/>
      <c r="B236" s="40"/>
      <c r="C236" s="40"/>
      <c r="D236" s="40"/>
      <c r="E236" s="41"/>
      <c r="F236" s="40"/>
    </row>
    <row r="237" spans="1:6" ht="14.25">
      <c r="A237" s="40"/>
      <c r="B237" s="40"/>
      <c r="C237" s="40"/>
      <c r="D237" s="40"/>
      <c r="E237" s="41"/>
      <c r="F237" s="40"/>
    </row>
    <row r="238" spans="1:6" ht="14.25">
      <c r="A238" s="40"/>
      <c r="B238" s="40"/>
      <c r="C238" s="40"/>
      <c r="D238" s="40"/>
      <c r="E238" s="41"/>
      <c r="F238" s="40"/>
    </row>
    <row r="239" spans="1:6" ht="14.25">
      <c r="A239" s="40"/>
      <c r="B239" s="40"/>
      <c r="C239" s="40"/>
      <c r="D239" s="40"/>
      <c r="E239" s="41"/>
      <c r="F239" s="40"/>
    </row>
    <row r="240" spans="1:6" ht="14.25">
      <c r="A240" s="40"/>
      <c r="B240" s="40"/>
      <c r="C240" s="40"/>
      <c r="D240" s="40"/>
      <c r="E240" s="41"/>
      <c r="F240" s="40"/>
    </row>
    <row r="241" spans="1:6" ht="14.25">
      <c r="A241" s="40"/>
      <c r="B241" s="40"/>
      <c r="C241" s="40"/>
      <c r="D241" s="40"/>
      <c r="E241" s="41"/>
      <c r="F241" s="40"/>
    </row>
    <row r="242" spans="1:6" ht="14.25">
      <c r="A242" s="40"/>
      <c r="B242" s="40"/>
      <c r="C242" s="40"/>
      <c r="D242" s="40"/>
      <c r="E242" s="41"/>
      <c r="F242" s="40"/>
    </row>
    <row r="243" spans="1:6" ht="14.25">
      <c r="A243" s="40"/>
      <c r="B243" s="40"/>
      <c r="C243" s="40"/>
      <c r="D243" s="40"/>
      <c r="E243" s="41"/>
      <c r="F243" s="40"/>
    </row>
    <row r="244" spans="1:6" ht="14.25">
      <c r="A244" s="40"/>
      <c r="B244" s="40"/>
      <c r="C244" s="40"/>
      <c r="D244" s="40"/>
      <c r="E244" s="41"/>
      <c r="F244" s="40"/>
    </row>
    <row r="245" spans="1:6" ht="14.25">
      <c r="A245" s="40"/>
      <c r="B245" s="40"/>
      <c r="C245" s="40"/>
      <c r="D245" s="40"/>
      <c r="E245" s="41"/>
      <c r="F245" s="40"/>
    </row>
    <row r="246" spans="1:6" ht="14.25">
      <c r="A246" s="40"/>
      <c r="B246" s="40"/>
      <c r="C246" s="40"/>
      <c r="D246" s="40"/>
      <c r="E246" s="41"/>
      <c r="F246" s="40"/>
    </row>
    <row r="247" spans="1:6" ht="14.25">
      <c r="A247" s="40"/>
      <c r="B247" s="40"/>
      <c r="C247" s="40"/>
      <c r="D247" s="40"/>
      <c r="E247" s="41"/>
      <c r="F247" s="40"/>
    </row>
    <row r="248" spans="1:6" ht="14.25">
      <c r="A248" s="40"/>
      <c r="B248" s="40"/>
      <c r="C248" s="40"/>
      <c r="D248" s="40"/>
      <c r="E248" s="41"/>
      <c r="F248" s="40"/>
    </row>
    <row r="249" spans="1:6" ht="14.25">
      <c r="A249" s="40"/>
      <c r="B249" s="40"/>
      <c r="C249" s="40"/>
      <c r="D249" s="40"/>
      <c r="E249" s="41"/>
      <c r="F249" s="40"/>
    </row>
    <row r="250" spans="1:6" ht="14.25">
      <c r="A250" s="40"/>
      <c r="B250" s="40"/>
      <c r="C250" s="40"/>
      <c r="D250" s="40"/>
      <c r="E250" s="41"/>
      <c r="F250" s="40"/>
    </row>
    <row r="251" spans="1:6" ht="14.25">
      <c r="A251" s="40"/>
      <c r="B251" s="40"/>
      <c r="C251" s="40"/>
      <c r="D251" s="40"/>
      <c r="E251" s="41"/>
      <c r="F251" s="40"/>
    </row>
    <row r="252" spans="1:6" ht="14.25">
      <c r="A252" s="40"/>
      <c r="B252" s="40"/>
      <c r="C252" s="40"/>
      <c r="D252" s="40"/>
      <c r="E252" s="41"/>
      <c r="F252" s="40"/>
    </row>
    <row r="253" spans="1:6" ht="14.25">
      <c r="A253" s="40"/>
      <c r="B253" s="40"/>
      <c r="C253" s="40"/>
      <c r="D253" s="40"/>
      <c r="E253" s="41"/>
      <c r="F253" s="40"/>
    </row>
    <row r="254" spans="1:6" ht="14.25">
      <c r="A254" s="40"/>
      <c r="B254" s="40"/>
      <c r="C254" s="40"/>
      <c r="D254" s="40"/>
      <c r="E254" s="41"/>
      <c r="F254" s="40"/>
    </row>
    <row r="255" spans="1:6" ht="14.25">
      <c r="A255" s="40"/>
      <c r="B255" s="40"/>
      <c r="C255" s="40"/>
      <c r="D255" s="40"/>
      <c r="E255" s="41"/>
      <c r="F255" s="40"/>
    </row>
    <row r="256" spans="1:6" ht="14.25">
      <c r="A256" s="40"/>
      <c r="B256" s="40"/>
      <c r="C256" s="40"/>
      <c r="D256" s="40"/>
      <c r="E256" s="41"/>
      <c r="F256" s="40"/>
    </row>
    <row r="257" spans="1:6" ht="14.25">
      <c r="A257" s="40"/>
      <c r="B257" s="40"/>
      <c r="C257" s="40"/>
      <c r="D257" s="40"/>
      <c r="E257" s="41"/>
      <c r="F257" s="40"/>
    </row>
    <row r="258" spans="1:6" ht="14.25">
      <c r="A258" s="40"/>
      <c r="B258" s="40"/>
      <c r="C258" s="40"/>
      <c r="D258" s="40"/>
      <c r="E258" s="41"/>
      <c r="F258" s="40"/>
    </row>
    <row r="259" spans="1:6" ht="14.25">
      <c r="A259" s="40"/>
      <c r="B259" s="40"/>
      <c r="C259" s="40"/>
      <c r="D259" s="40"/>
      <c r="E259" s="41"/>
      <c r="F259" s="40"/>
    </row>
    <row r="260" spans="1:6" ht="14.25">
      <c r="A260" s="40"/>
      <c r="B260" s="40"/>
      <c r="C260" s="40"/>
      <c r="D260" s="40"/>
      <c r="E260" s="41"/>
      <c r="F260" s="40"/>
    </row>
    <row r="261" spans="1:6" ht="14.25">
      <c r="A261" s="40"/>
      <c r="B261" s="40"/>
      <c r="C261" s="40"/>
      <c r="D261" s="40"/>
      <c r="E261" s="41"/>
      <c r="F261" s="40"/>
    </row>
    <row r="262" spans="1:6" ht="14.25">
      <c r="A262" s="40"/>
      <c r="B262" s="40"/>
      <c r="C262" s="40"/>
      <c r="D262" s="40"/>
      <c r="E262" s="41"/>
      <c r="F262" s="40"/>
    </row>
    <row r="263" spans="1:6" ht="14.25">
      <c r="A263" s="40"/>
      <c r="B263" s="40"/>
      <c r="C263" s="40"/>
      <c r="D263" s="40"/>
      <c r="E263" s="41"/>
      <c r="F263" s="40"/>
    </row>
    <row r="264" spans="1:6" ht="14.25">
      <c r="A264" s="40"/>
      <c r="B264" s="40"/>
      <c r="C264" s="40"/>
      <c r="D264" s="40"/>
      <c r="E264" s="41"/>
      <c r="F264" s="40"/>
    </row>
    <row r="265" spans="1:6" ht="14.25">
      <c r="A265" s="40"/>
      <c r="B265" s="40"/>
      <c r="C265" s="40"/>
      <c r="D265" s="40"/>
      <c r="E265" s="41"/>
      <c r="F265" s="40"/>
    </row>
    <row r="266" spans="1:6" ht="14.25">
      <c r="A266" s="40"/>
      <c r="B266" s="40"/>
      <c r="C266" s="40"/>
      <c r="D266" s="40"/>
      <c r="E266" s="41"/>
      <c r="F266" s="40"/>
    </row>
    <row r="267" spans="1:6" ht="14.25">
      <c r="A267" s="40"/>
      <c r="B267" s="40"/>
      <c r="C267" s="40"/>
      <c r="D267" s="40"/>
      <c r="E267" s="41"/>
      <c r="F267" s="40"/>
    </row>
    <row r="268" spans="1:6" ht="14.25">
      <c r="A268" s="40"/>
      <c r="B268" s="40"/>
      <c r="C268" s="40"/>
      <c r="D268" s="40"/>
      <c r="E268" s="41"/>
      <c r="F268" s="40"/>
    </row>
    <row r="269" spans="1:6" ht="14.25">
      <c r="A269" s="40"/>
      <c r="B269" s="40"/>
      <c r="C269" s="40"/>
      <c r="D269" s="40"/>
      <c r="E269" s="41"/>
      <c r="F269" s="40"/>
    </row>
    <row r="270" spans="1:6" ht="14.25">
      <c r="A270" s="40"/>
      <c r="B270" s="40"/>
      <c r="C270" s="40"/>
      <c r="D270" s="40"/>
      <c r="E270" s="41"/>
      <c r="F270" s="40"/>
    </row>
    <row r="271" spans="1:6" ht="14.25">
      <c r="A271" s="40"/>
      <c r="B271" s="40"/>
      <c r="C271" s="40"/>
      <c r="D271" s="40"/>
      <c r="E271" s="41"/>
      <c r="F271" s="40"/>
    </row>
    <row r="272" spans="1:6" ht="14.25">
      <c r="A272" s="40"/>
      <c r="B272" s="40"/>
      <c r="C272" s="40"/>
      <c r="D272" s="40"/>
      <c r="E272" s="41"/>
      <c r="F272" s="40"/>
    </row>
    <row r="273" spans="1:6" ht="14.25">
      <c r="A273" s="40"/>
      <c r="B273" s="40"/>
      <c r="C273" s="40"/>
      <c r="D273" s="40"/>
      <c r="E273" s="41"/>
      <c r="F273" s="40"/>
    </row>
    <row r="274" spans="1:6" ht="14.25">
      <c r="A274" s="40"/>
      <c r="B274" s="40"/>
      <c r="C274" s="40"/>
      <c r="D274" s="40"/>
      <c r="E274" s="41"/>
      <c r="F274" s="40"/>
    </row>
    <row r="275" spans="1:6" ht="14.25">
      <c r="A275" s="40"/>
      <c r="B275" s="40"/>
      <c r="C275" s="40"/>
      <c r="D275" s="40"/>
      <c r="E275" s="41"/>
      <c r="F275" s="40"/>
    </row>
    <row r="276" spans="1:6" ht="14.25">
      <c r="A276" s="40"/>
      <c r="B276" s="40"/>
      <c r="C276" s="40"/>
      <c r="D276" s="40"/>
      <c r="E276" s="41"/>
      <c r="F276" s="40"/>
    </row>
    <row r="277" spans="1:6" ht="14.25">
      <c r="A277" s="40"/>
      <c r="B277" s="40"/>
      <c r="C277" s="40"/>
      <c r="D277" s="40"/>
      <c r="E277" s="41"/>
      <c r="F277" s="40"/>
    </row>
    <row r="278" spans="1:6" ht="14.25">
      <c r="A278" s="40"/>
      <c r="B278" s="40"/>
      <c r="C278" s="40"/>
      <c r="D278" s="40"/>
      <c r="E278" s="41"/>
      <c r="F278" s="40"/>
    </row>
    <row r="279" spans="1:6" ht="14.25">
      <c r="A279" s="40"/>
      <c r="B279" s="40"/>
      <c r="C279" s="40"/>
      <c r="D279" s="40"/>
      <c r="E279" s="41"/>
      <c r="F279" s="40"/>
    </row>
    <row r="280" spans="1:6" ht="14.25">
      <c r="A280" s="40"/>
      <c r="B280" s="40"/>
      <c r="C280" s="40"/>
      <c r="D280" s="40"/>
      <c r="E280" s="41"/>
      <c r="F280" s="40"/>
    </row>
    <row r="281" spans="1:6" ht="14.25">
      <c r="A281" s="40"/>
      <c r="B281" s="40"/>
      <c r="C281" s="40"/>
      <c r="D281" s="40"/>
      <c r="E281" s="41"/>
      <c r="F281" s="40"/>
    </row>
    <row r="282" spans="1:6" ht="14.25">
      <c r="A282" s="40"/>
      <c r="B282" s="40"/>
      <c r="C282" s="40"/>
      <c r="D282" s="40"/>
      <c r="E282" s="41"/>
      <c r="F282" s="40"/>
    </row>
    <row r="283" spans="1:6" ht="14.25">
      <c r="A283" s="40"/>
      <c r="B283" s="40"/>
      <c r="C283" s="40"/>
      <c r="D283" s="40"/>
      <c r="E283" s="41"/>
      <c r="F283" s="40"/>
    </row>
    <row r="284" spans="1:6" ht="14.25">
      <c r="A284" s="40"/>
      <c r="B284" s="40"/>
      <c r="C284" s="40"/>
      <c r="D284" s="40"/>
      <c r="E284" s="41"/>
      <c r="F284" s="40"/>
    </row>
    <row r="285" spans="1:6" ht="14.25">
      <c r="A285" s="40"/>
      <c r="B285" s="40"/>
      <c r="C285" s="40"/>
      <c r="D285" s="40"/>
      <c r="E285" s="41"/>
      <c r="F285" s="40"/>
    </row>
    <row r="286" spans="1:6" ht="14.25">
      <c r="A286" s="40"/>
      <c r="B286" s="40"/>
      <c r="C286" s="40"/>
      <c r="D286" s="40"/>
      <c r="E286" s="41"/>
      <c r="F286" s="40"/>
    </row>
    <row r="287" spans="1:6" ht="14.25">
      <c r="A287" s="40"/>
      <c r="B287" s="40"/>
      <c r="C287" s="40"/>
      <c r="D287" s="40"/>
      <c r="E287" s="41"/>
      <c r="F287" s="40"/>
    </row>
    <row r="288" spans="1:6" ht="14.25">
      <c r="A288" s="40"/>
      <c r="B288" s="40"/>
      <c r="C288" s="40"/>
      <c r="D288" s="40"/>
      <c r="E288" s="41"/>
      <c r="F288" s="40"/>
    </row>
    <row r="289" spans="1:6" ht="14.25">
      <c r="A289" s="40"/>
      <c r="B289" s="40"/>
      <c r="C289" s="40"/>
      <c r="D289" s="40"/>
      <c r="E289" s="41"/>
      <c r="F289" s="40"/>
    </row>
    <row r="290" spans="1:6" ht="14.25">
      <c r="A290" s="40"/>
      <c r="B290" s="40"/>
      <c r="C290" s="40"/>
      <c r="D290" s="40"/>
      <c r="E290" s="41"/>
      <c r="F290" s="40"/>
    </row>
    <row r="291" spans="1:6" ht="14.25">
      <c r="A291" s="40"/>
      <c r="B291" s="40"/>
      <c r="C291" s="40"/>
      <c r="D291" s="40"/>
      <c r="E291" s="41"/>
      <c r="F291" s="40"/>
    </row>
    <row r="292" spans="1:6" ht="14.25">
      <c r="A292" s="40"/>
      <c r="B292" s="40"/>
      <c r="C292" s="40"/>
      <c r="D292" s="40"/>
      <c r="E292" s="41"/>
      <c r="F292" s="40"/>
    </row>
    <row r="293" spans="1:6" ht="14.25">
      <c r="A293" s="40"/>
      <c r="B293" s="40"/>
      <c r="C293" s="40"/>
      <c r="D293" s="40"/>
      <c r="E293" s="41"/>
      <c r="F293" s="40"/>
    </row>
    <row r="294" spans="1:6" ht="14.25">
      <c r="A294" s="40"/>
      <c r="B294" s="40"/>
      <c r="C294" s="40"/>
      <c r="D294" s="40"/>
      <c r="E294" s="41"/>
      <c r="F294" s="40"/>
    </row>
    <row r="295" spans="1:6" ht="14.25">
      <c r="A295" s="40"/>
      <c r="B295" s="40"/>
      <c r="C295" s="40"/>
      <c r="D295" s="40"/>
      <c r="E295" s="41"/>
      <c r="F295" s="40"/>
    </row>
    <row r="296" spans="1:6" ht="14.25">
      <c r="A296" s="40"/>
      <c r="B296" s="40"/>
      <c r="C296" s="40"/>
      <c r="D296" s="40"/>
      <c r="E296" s="41"/>
      <c r="F296" s="40"/>
    </row>
    <row r="297" spans="1:6" ht="14.25">
      <c r="A297" s="40"/>
      <c r="B297" s="40"/>
      <c r="C297" s="40"/>
      <c r="D297" s="40"/>
      <c r="E297" s="41"/>
      <c r="F297" s="40"/>
    </row>
    <row r="298" spans="1:6" ht="14.25">
      <c r="A298" s="40"/>
      <c r="B298" s="40"/>
      <c r="C298" s="40"/>
      <c r="D298" s="40"/>
      <c r="E298" s="41"/>
      <c r="F298" s="40"/>
    </row>
    <row r="299" spans="1:6" ht="14.25">
      <c r="A299" s="40"/>
      <c r="B299" s="40"/>
      <c r="C299" s="40"/>
      <c r="D299" s="40"/>
      <c r="E299" s="41"/>
      <c r="F299" s="40"/>
    </row>
    <row r="300" spans="1:6" ht="14.25">
      <c r="A300" s="40"/>
      <c r="B300" s="40"/>
      <c r="C300" s="40"/>
      <c r="D300" s="40"/>
      <c r="E300" s="41"/>
      <c r="F300" s="40"/>
    </row>
    <row r="301" spans="1:6" ht="14.25">
      <c r="A301" s="40"/>
      <c r="B301" s="40"/>
      <c r="C301" s="40"/>
      <c r="D301" s="40"/>
      <c r="E301" s="41"/>
      <c r="F301" s="40"/>
    </row>
    <row r="302" spans="1:6" ht="14.25">
      <c r="A302" s="40"/>
      <c r="B302" s="40"/>
      <c r="C302" s="40"/>
      <c r="D302" s="40"/>
      <c r="E302" s="41"/>
      <c r="F302" s="40"/>
    </row>
    <row r="303" spans="1:6" ht="14.25">
      <c r="A303" s="40"/>
      <c r="B303" s="40"/>
      <c r="C303" s="40"/>
      <c r="D303" s="40"/>
      <c r="E303" s="41"/>
      <c r="F303" s="40"/>
    </row>
    <row r="304" spans="1:6" ht="14.25">
      <c r="A304" s="40"/>
      <c r="B304" s="40"/>
      <c r="C304" s="40"/>
      <c r="D304" s="40"/>
      <c r="E304" s="41"/>
      <c r="F304" s="40"/>
    </row>
    <row r="305" spans="1:6" ht="14.25">
      <c r="A305" s="40"/>
      <c r="B305" s="40"/>
      <c r="C305" s="40"/>
      <c r="D305" s="40"/>
      <c r="E305" s="41"/>
      <c r="F305" s="40"/>
    </row>
    <row r="306" spans="1:6" ht="14.25">
      <c r="A306" s="40"/>
      <c r="B306" s="40"/>
      <c r="C306" s="40"/>
      <c r="D306" s="40"/>
      <c r="E306" s="41"/>
      <c r="F306" s="40"/>
    </row>
    <row r="307" spans="1:6" ht="14.25">
      <c r="A307" s="40"/>
      <c r="B307" s="40"/>
      <c r="C307" s="40"/>
      <c r="D307" s="40"/>
      <c r="E307" s="41"/>
      <c r="F307" s="40"/>
    </row>
    <row r="308" spans="1:6" ht="14.25">
      <c r="A308" s="40"/>
      <c r="B308" s="40"/>
      <c r="C308" s="40"/>
      <c r="D308" s="40"/>
      <c r="E308" s="41"/>
      <c r="F308" s="40"/>
    </row>
    <row r="309" spans="1:6" ht="14.25">
      <c r="A309" s="40"/>
      <c r="B309" s="40"/>
      <c r="C309" s="40"/>
      <c r="D309" s="40"/>
      <c r="E309" s="41"/>
      <c r="F309" s="40"/>
    </row>
    <row r="310" spans="1:6" ht="14.25">
      <c r="A310" s="40"/>
      <c r="B310" s="40"/>
      <c r="C310" s="40"/>
      <c r="D310" s="40"/>
      <c r="E310" s="41"/>
      <c r="F310" s="40"/>
    </row>
    <row r="311" spans="1:6" ht="14.25">
      <c r="A311" s="40"/>
      <c r="B311" s="40"/>
      <c r="C311" s="40"/>
      <c r="D311" s="40"/>
      <c r="E311" s="41"/>
      <c r="F311" s="40"/>
    </row>
    <row r="312" spans="1:6" ht="14.25">
      <c r="A312" s="40"/>
      <c r="B312" s="40"/>
      <c r="C312" s="40"/>
      <c r="D312" s="40"/>
      <c r="E312" s="41"/>
      <c r="F312" s="40"/>
    </row>
    <row r="313" spans="1:6" ht="14.25">
      <c r="A313" s="40"/>
      <c r="B313" s="40"/>
      <c r="C313" s="40"/>
      <c r="D313" s="40"/>
      <c r="E313" s="41"/>
      <c r="F313" s="40"/>
    </row>
    <row r="314" spans="1:6" ht="14.25">
      <c r="A314" s="40"/>
      <c r="B314" s="40"/>
      <c r="C314" s="40"/>
      <c r="D314" s="40"/>
      <c r="E314" s="41"/>
      <c r="F314" s="40"/>
    </row>
    <row r="315" spans="1:6" ht="14.25">
      <c r="A315" s="40"/>
      <c r="B315" s="40"/>
      <c r="C315" s="40"/>
      <c r="D315" s="40"/>
      <c r="E315" s="41"/>
      <c r="F315" s="40"/>
    </row>
    <row r="316" spans="1:6" ht="14.25">
      <c r="A316" s="40"/>
      <c r="B316" s="40"/>
      <c r="C316" s="40"/>
      <c r="D316" s="40"/>
      <c r="E316" s="41"/>
      <c r="F316" s="40"/>
    </row>
    <row r="317" spans="1:6" ht="14.25">
      <c r="A317" s="40"/>
      <c r="B317" s="40"/>
      <c r="C317" s="40"/>
      <c r="D317" s="40"/>
      <c r="E317" s="41"/>
      <c r="F317" s="40"/>
    </row>
    <row r="318" spans="1:6" ht="14.25">
      <c r="A318" s="40"/>
      <c r="B318" s="40"/>
      <c r="C318" s="40"/>
      <c r="D318" s="40"/>
      <c r="E318" s="41"/>
      <c r="F318" s="40"/>
    </row>
    <row r="319" spans="1:6" ht="14.25">
      <c r="A319" s="40"/>
      <c r="B319" s="40"/>
      <c r="C319" s="40"/>
      <c r="D319" s="40"/>
      <c r="E319" s="41"/>
      <c r="F319" s="40"/>
    </row>
    <row r="320" spans="1:6" ht="14.25">
      <c r="A320" s="40"/>
      <c r="B320" s="40"/>
      <c r="C320" s="40"/>
      <c r="D320" s="40"/>
      <c r="E320" s="41"/>
      <c r="F320" s="40"/>
    </row>
    <row r="321" spans="1:6" ht="14.25">
      <c r="A321" s="40"/>
      <c r="B321" s="40"/>
      <c r="C321" s="40"/>
      <c r="D321" s="40"/>
      <c r="E321" s="41"/>
      <c r="F321" s="40"/>
    </row>
    <row r="322" spans="1:6" ht="14.25">
      <c r="A322" s="40"/>
      <c r="B322" s="40"/>
      <c r="C322" s="40"/>
      <c r="D322" s="40"/>
      <c r="E322" s="41"/>
      <c r="F322" s="40"/>
    </row>
    <row r="323" spans="1:6" ht="14.25">
      <c r="A323" s="40"/>
      <c r="B323" s="40"/>
      <c r="C323" s="40"/>
      <c r="D323" s="40"/>
      <c r="E323" s="41"/>
      <c r="F323" s="40"/>
    </row>
    <row r="324" spans="1:6" ht="14.25">
      <c r="A324" s="40"/>
      <c r="B324" s="40"/>
      <c r="C324" s="40"/>
      <c r="D324" s="40"/>
      <c r="E324" s="41"/>
      <c r="F324" s="40"/>
    </row>
    <row r="325" spans="1:6" ht="14.25">
      <c r="A325" s="40"/>
      <c r="B325" s="40"/>
      <c r="C325" s="40"/>
      <c r="D325" s="40"/>
      <c r="E325" s="41"/>
      <c r="F325" s="40"/>
    </row>
    <row r="326" spans="1:6" ht="14.25">
      <c r="A326" s="40"/>
      <c r="B326" s="40"/>
      <c r="C326" s="40"/>
      <c r="D326" s="40"/>
      <c r="E326" s="41"/>
      <c r="F326" s="40"/>
    </row>
    <row r="327" spans="1:6" ht="14.25">
      <c r="A327" s="40"/>
      <c r="B327" s="40"/>
      <c r="C327" s="40"/>
      <c r="D327" s="40"/>
      <c r="E327" s="41"/>
      <c r="F327" s="40"/>
    </row>
    <row r="328" spans="1:6" ht="14.25">
      <c r="A328" s="40"/>
      <c r="B328" s="40"/>
      <c r="C328" s="40"/>
      <c r="D328" s="40"/>
      <c r="E328" s="41"/>
      <c r="F328" s="40"/>
    </row>
    <row r="329" spans="1:6" ht="14.25">
      <c r="A329" s="40"/>
      <c r="B329" s="40"/>
      <c r="C329" s="40"/>
      <c r="D329" s="40"/>
      <c r="E329" s="41"/>
      <c r="F329" s="40"/>
    </row>
    <row r="330" spans="1:6" ht="14.25">
      <c r="A330" s="40"/>
      <c r="B330" s="40"/>
      <c r="C330" s="40"/>
      <c r="D330" s="40"/>
      <c r="E330" s="41"/>
      <c r="F330" s="40"/>
    </row>
    <row r="331" spans="1:6" ht="14.25">
      <c r="A331" s="40"/>
      <c r="B331" s="40"/>
      <c r="C331" s="40"/>
      <c r="D331" s="40"/>
      <c r="E331" s="41"/>
      <c r="F331" s="40"/>
    </row>
    <row r="332" spans="1:6" ht="14.25">
      <c r="A332" s="40"/>
      <c r="B332" s="40"/>
      <c r="C332" s="40"/>
      <c r="D332" s="40"/>
      <c r="E332" s="41"/>
      <c r="F332" s="40"/>
    </row>
    <row r="333" spans="1:6" ht="14.25">
      <c r="A333" s="40"/>
      <c r="B333" s="40"/>
      <c r="C333" s="40"/>
      <c r="D333" s="40"/>
      <c r="E333" s="41"/>
      <c r="F333" s="40"/>
    </row>
    <row r="334" spans="1:6" ht="14.25">
      <c r="A334" s="40"/>
      <c r="B334" s="40"/>
      <c r="C334" s="40"/>
      <c r="D334" s="40"/>
      <c r="E334" s="41"/>
      <c r="F334" s="40"/>
    </row>
    <row r="335" spans="1:6" ht="14.25">
      <c r="A335" s="40"/>
      <c r="B335" s="40"/>
      <c r="C335" s="40"/>
      <c r="D335" s="40"/>
      <c r="E335" s="41"/>
      <c r="F335" s="40"/>
    </row>
    <row r="336" spans="1:6" ht="14.25">
      <c r="A336" s="40"/>
      <c r="B336" s="40"/>
      <c r="C336" s="40"/>
      <c r="D336" s="40"/>
      <c r="E336" s="41"/>
      <c r="F336" s="40"/>
    </row>
    <row r="337" spans="1:6" ht="14.25">
      <c r="A337" s="40"/>
      <c r="B337" s="40"/>
      <c r="C337" s="40"/>
      <c r="D337" s="40"/>
      <c r="E337" s="41"/>
      <c r="F337" s="40"/>
    </row>
    <row r="338" spans="1:6" ht="14.25">
      <c r="A338" s="40"/>
      <c r="B338" s="40"/>
      <c r="C338" s="40"/>
      <c r="D338" s="40"/>
      <c r="E338" s="41"/>
      <c r="F338" s="40"/>
    </row>
    <row r="339" spans="1:6" ht="14.25">
      <c r="A339" s="40"/>
      <c r="B339" s="40"/>
      <c r="C339" s="40"/>
      <c r="D339" s="40"/>
      <c r="E339" s="41"/>
      <c r="F339" s="40"/>
    </row>
    <row r="340" spans="1:6" ht="14.25">
      <c r="A340" s="40"/>
      <c r="B340" s="40"/>
      <c r="C340" s="40"/>
      <c r="D340" s="40"/>
      <c r="E340" s="41"/>
      <c r="F340" s="40"/>
    </row>
    <row r="341" spans="1:6" ht="14.25">
      <c r="A341" s="40"/>
      <c r="B341" s="40"/>
      <c r="C341" s="40"/>
      <c r="D341" s="40"/>
      <c r="E341" s="41"/>
      <c r="F341" s="40"/>
    </row>
    <row r="342" spans="1:6" ht="14.25">
      <c r="A342" s="40"/>
      <c r="B342" s="40"/>
      <c r="C342" s="40"/>
      <c r="D342" s="40"/>
      <c r="E342" s="41"/>
      <c r="F342" s="40"/>
    </row>
    <row r="343" spans="1:6" ht="14.25">
      <c r="A343" s="40"/>
      <c r="B343" s="40"/>
      <c r="C343" s="40"/>
      <c r="D343" s="40"/>
      <c r="E343" s="41"/>
      <c r="F343" s="40"/>
    </row>
    <row r="344" spans="1:6" ht="14.25">
      <c r="A344" s="40"/>
      <c r="B344" s="40"/>
      <c r="C344" s="40"/>
      <c r="D344" s="40"/>
      <c r="E344" s="41"/>
      <c r="F344" s="40"/>
    </row>
    <row r="345" spans="1:6" ht="14.25">
      <c r="A345" s="40"/>
      <c r="B345" s="40"/>
      <c r="C345" s="40"/>
      <c r="D345" s="40"/>
      <c r="E345" s="41"/>
      <c r="F345" s="40"/>
    </row>
    <row r="346" spans="1:6" ht="14.25">
      <c r="A346" s="40"/>
      <c r="B346" s="40"/>
      <c r="C346" s="40"/>
      <c r="D346" s="40"/>
      <c r="E346" s="41"/>
      <c r="F346" s="40"/>
    </row>
    <row r="347" spans="1:6" ht="14.25">
      <c r="A347" s="40"/>
      <c r="B347" s="40"/>
      <c r="C347" s="40"/>
      <c r="D347" s="40"/>
      <c r="E347" s="41"/>
      <c r="F347" s="40"/>
    </row>
    <row r="348" spans="1:6" ht="14.25">
      <c r="A348" s="40"/>
      <c r="B348" s="40"/>
      <c r="C348" s="40"/>
      <c r="D348" s="40"/>
      <c r="E348" s="41"/>
      <c r="F348" s="40"/>
    </row>
    <row r="349" spans="1:6" ht="14.25">
      <c r="A349" s="40"/>
      <c r="B349" s="40"/>
      <c r="C349" s="40"/>
      <c r="D349" s="40"/>
      <c r="E349" s="41"/>
      <c r="F349" s="40"/>
    </row>
    <row r="350" spans="1:6" ht="14.25">
      <c r="A350" s="40"/>
      <c r="B350" s="40"/>
      <c r="C350" s="40"/>
      <c r="D350" s="40"/>
      <c r="E350" s="41"/>
      <c r="F350" s="40"/>
    </row>
    <row r="351" spans="1:6" ht="14.25">
      <c r="A351" s="40"/>
      <c r="B351" s="40"/>
      <c r="C351" s="40"/>
      <c r="D351" s="40"/>
      <c r="E351" s="41"/>
      <c r="F351" s="40"/>
    </row>
    <row r="352" spans="1:6" ht="14.25">
      <c r="A352" s="40"/>
      <c r="B352" s="40"/>
      <c r="C352" s="40"/>
      <c r="D352" s="40"/>
      <c r="E352" s="41"/>
      <c r="F352" s="40"/>
    </row>
    <row r="353" spans="1:6" ht="14.25">
      <c r="A353" s="40"/>
      <c r="B353" s="40"/>
      <c r="C353" s="40"/>
      <c r="D353" s="40"/>
      <c r="E353" s="41"/>
      <c r="F353" s="40"/>
    </row>
    <row r="354" spans="1:6" ht="14.25">
      <c r="A354" s="40"/>
      <c r="B354" s="40"/>
      <c r="C354" s="40"/>
      <c r="D354" s="40"/>
      <c r="E354" s="41"/>
      <c r="F354" s="40"/>
    </row>
    <row r="355" spans="1:6" ht="14.25">
      <c r="A355" s="40"/>
      <c r="B355" s="40"/>
      <c r="C355" s="40"/>
      <c r="D355" s="40"/>
      <c r="E355" s="41"/>
      <c r="F355" s="40"/>
    </row>
    <row r="356" spans="1:6" ht="14.25">
      <c r="A356" s="40"/>
      <c r="B356" s="40"/>
      <c r="C356" s="40"/>
      <c r="D356" s="40"/>
      <c r="E356" s="41"/>
      <c r="F356" s="40"/>
    </row>
    <row r="357" spans="1:6" ht="14.25">
      <c r="A357" s="40"/>
      <c r="B357" s="40"/>
      <c r="C357" s="40"/>
      <c r="D357" s="40"/>
      <c r="E357" s="41"/>
      <c r="F357" s="40"/>
    </row>
    <row r="358" ht="14.25">
      <c r="E358" s="42"/>
    </row>
    <row r="359" ht="14.25">
      <c r="E359" s="42"/>
    </row>
    <row r="360" ht="14.25">
      <c r="E360" s="42"/>
    </row>
    <row r="361" ht="14.25">
      <c r="E361" s="42"/>
    </row>
    <row r="362" ht="14.25">
      <c r="E362" s="42"/>
    </row>
    <row r="363" ht="14.25">
      <c r="E363" s="42"/>
    </row>
    <row r="364" ht="14.25">
      <c r="E364" s="42"/>
    </row>
    <row r="365" ht="14.25">
      <c r="E365" s="42"/>
    </row>
    <row r="366" ht="14.25">
      <c r="E366" s="42"/>
    </row>
    <row r="367" ht="14.25">
      <c r="E367" s="42"/>
    </row>
    <row r="368" ht="14.25">
      <c r="E368" s="42"/>
    </row>
    <row r="369" ht="14.25">
      <c r="E369" s="42"/>
    </row>
    <row r="370" ht="14.25">
      <c r="E370" s="42"/>
    </row>
    <row r="371" ht="14.25">
      <c r="E371" s="42"/>
    </row>
    <row r="372" ht="14.25">
      <c r="E372" s="42"/>
    </row>
    <row r="373" ht="14.25">
      <c r="E373" s="42"/>
    </row>
    <row r="374" ht="14.25">
      <c r="E374" s="42"/>
    </row>
    <row r="375" ht="14.25">
      <c r="E375" s="42"/>
    </row>
    <row r="376" ht="14.25">
      <c r="E376" s="42"/>
    </row>
    <row r="377" ht="14.25">
      <c r="E377" s="42"/>
    </row>
    <row r="378" ht="14.25">
      <c r="E378" s="42"/>
    </row>
    <row r="379" ht="14.25">
      <c r="E379" s="42"/>
    </row>
    <row r="380" ht="14.25">
      <c r="E380" s="42"/>
    </row>
    <row r="381" ht="14.25">
      <c r="E381" s="42"/>
    </row>
    <row r="382" ht="14.25">
      <c r="E382" s="42"/>
    </row>
    <row r="383" ht="14.25">
      <c r="E383" s="42"/>
    </row>
    <row r="384" ht="14.25">
      <c r="E384" s="42"/>
    </row>
    <row r="385" ht="14.25">
      <c r="E385" s="42"/>
    </row>
    <row r="386" ht="14.25">
      <c r="E386" s="42"/>
    </row>
    <row r="387" ht="14.25">
      <c r="E387" s="42"/>
    </row>
    <row r="388" ht="14.25">
      <c r="E388" s="42"/>
    </row>
    <row r="389" ht="14.25">
      <c r="E389" s="42"/>
    </row>
    <row r="390" ht="14.25">
      <c r="E390" s="42"/>
    </row>
    <row r="391" ht="14.25">
      <c r="E391" s="42"/>
    </row>
    <row r="392" ht="14.25">
      <c r="E392" s="42"/>
    </row>
    <row r="393" ht="14.25">
      <c r="E393" s="42"/>
    </row>
    <row r="394" ht="14.25">
      <c r="E394" s="42"/>
    </row>
    <row r="395" ht="14.25">
      <c r="E395" s="42"/>
    </row>
    <row r="396" ht="14.25">
      <c r="E396" s="42"/>
    </row>
    <row r="397" ht="14.25">
      <c r="E397" s="42"/>
    </row>
    <row r="398" ht="14.25">
      <c r="E398" s="42"/>
    </row>
    <row r="399" ht="14.25">
      <c r="E399" s="42"/>
    </row>
    <row r="400" ht="14.25">
      <c r="E400" s="42"/>
    </row>
    <row r="401" ht="14.25">
      <c r="E401" s="42"/>
    </row>
    <row r="402" ht="14.25">
      <c r="E402" s="42"/>
    </row>
    <row r="403" ht="14.25">
      <c r="E403" s="42"/>
    </row>
    <row r="404" ht="14.25">
      <c r="E404" s="42"/>
    </row>
    <row r="405" ht="14.25">
      <c r="E405" s="42"/>
    </row>
    <row r="406" ht="14.25">
      <c r="E406" s="42"/>
    </row>
    <row r="407" ht="14.25">
      <c r="E407" s="42"/>
    </row>
    <row r="408" ht="14.25">
      <c r="E408" s="42"/>
    </row>
    <row r="409" ht="14.25">
      <c r="E409" s="42"/>
    </row>
    <row r="410" ht="14.25">
      <c r="E410" s="42"/>
    </row>
    <row r="411" ht="14.25">
      <c r="E411" s="42"/>
    </row>
    <row r="412" ht="14.25">
      <c r="E412" s="42"/>
    </row>
    <row r="413" ht="14.25">
      <c r="E413" s="42"/>
    </row>
    <row r="414" ht="14.25">
      <c r="E414" s="42"/>
    </row>
    <row r="415" ht="14.25">
      <c r="E415" s="42"/>
    </row>
    <row r="416" ht="14.25">
      <c r="E416" s="42"/>
    </row>
    <row r="417" ht="14.25">
      <c r="E417" s="42"/>
    </row>
    <row r="418" ht="14.25">
      <c r="E418" s="42"/>
    </row>
    <row r="419" ht="14.25">
      <c r="E419" s="42"/>
    </row>
    <row r="420" ht="14.25">
      <c r="E420" s="42"/>
    </row>
    <row r="421" ht="14.25">
      <c r="E421" s="42"/>
    </row>
    <row r="422" ht="14.25">
      <c r="E422" s="42"/>
    </row>
    <row r="423" ht="14.25">
      <c r="E423" s="42"/>
    </row>
    <row r="424" ht="14.25">
      <c r="E424" s="42"/>
    </row>
    <row r="425" ht="14.25">
      <c r="E425" s="42"/>
    </row>
    <row r="426" ht="14.25">
      <c r="E426" s="42"/>
    </row>
    <row r="427" ht="14.25">
      <c r="E427" s="42"/>
    </row>
    <row r="428" ht="14.25">
      <c r="E428" s="42"/>
    </row>
    <row r="429" ht="14.25">
      <c r="E429" s="42"/>
    </row>
    <row r="430" ht="14.25">
      <c r="E430" s="42"/>
    </row>
    <row r="431" ht="14.25">
      <c r="E431" s="42"/>
    </row>
    <row r="432" ht="14.25">
      <c r="E432" s="42"/>
    </row>
    <row r="433" ht="14.25">
      <c r="E433" s="42"/>
    </row>
    <row r="434" ht="14.25">
      <c r="E434" s="42"/>
    </row>
    <row r="435" ht="14.25">
      <c r="E435" s="42"/>
    </row>
    <row r="436" ht="14.25">
      <c r="E436" s="42"/>
    </row>
    <row r="437" ht="14.25">
      <c r="E437" s="42"/>
    </row>
    <row r="438" ht="14.25">
      <c r="E438" s="42"/>
    </row>
    <row r="439" ht="14.25">
      <c r="E439" s="42"/>
    </row>
    <row r="440" ht="14.25">
      <c r="E440" s="42"/>
    </row>
    <row r="441" ht="14.25">
      <c r="E441" s="42"/>
    </row>
    <row r="442" ht="14.25">
      <c r="E442" s="42"/>
    </row>
    <row r="443" ht="14.25">
      <c r="E443" s="42"/>
    </row>
    <row r="444" ht="14.25">
      <c r="E444" s="42"/>
    </row>
    <row r="445" ht="14.25">
      <c r="E445" s="42"/>
    </row>
    <row r="446" ht="14.25">
      <c r="E446" s="42"/>
    </row>
    <row r="447" ht="14.25">
      <c r="E447" s="42"/>
    </row>
    <row r="448" ht="14.25">
      <c r="E448" s="42"/>
    </row>
    <row r="449" ht="14.25">
      <c r="E449" s="42"/>
    </row>
    <row r="450" ht="14.25">
      <c r="E450" s="42"/>
    </row>
    <row r="451" ht="14.25">
      <c r="E451" s="42"/>
    </row>
    <row r="452" ht="14.25">
      <c r="E452" s="42"/>
    </row>
    <row r="453" ht="14.25">
      <c r="E453" s="42"/>
    </row>
    <row r="454" ht="14.25">
      <c r="E454" s="42"/>
    </row>
    <row r="455" ht="14.25">
      <c r="E455" s="42"/>
    </row>
    <row r="456" ht="14.25">
      <c r="E456" s="42"/>
    </row>
    <row r="457" ht="14.25">
      <c r="E457" s="42"/>
    </row>
    <row r="458" ht="14.25">
      <c r="E458" s="42"/>
    </row>
    <row r="459" ht="14.25">
      <c r="E459" s="42"/>
    </row>
    <row r="460" ht="14.25">
      <c r="E460" s="42"/>
    </row>
    <row r="461" ht="14.25">
      <c r="E461" s="42"/>
    </row>
    <row r="462" ht="14.25">
      <c r="E462" s="42"/>
    </row>
    <row r="463" ht="14.25">
      <c r="E463" s="42"/>
    </row>
    <row r="464" ht="14.25">
      <c r="E464" s="42"/>
    </row>
    <row r="465" ht="14.25">
      <c r="E465" s="42"/>
    </row>
    <row r="466" ht="14.25">
      <c r="E466" s="42"/>
    </row>
    <row r="467" ht="14.25">
      <c r="E467" s="42"/>
    </row>
    <row r="468" ht="14.25">
      <c r="E468" s="42"/>
    </row>
    <row r="469" ht="14.25">
      <c r="E469" s="42"/>
    </row>
    <row r="470" ht="14.25">
      <c r="E470" s="42"/>
    </row>
    <row r="471" ht="14.25">
      <c r="E471" s="42"/>
    </row>
    <row r="472" ht="14.25">
      <c r="E472" s="42"/>
    </row>
    <row r="473" ht="14.25">
      <c r="E473" s="42"/>
    </row>
    <row r="474" ht="14.25">
      <c r="E474" s="42"/>
    </row>
    <row r="475" ht="14.25">
      <c r="E475" s="42"/>
    </row>
    <row r="476" ht="14.25">
      <c r="E476" s="42"/>
    </row>
    <row r="477" ht="14.25">
      <c r="E477" s="42"/>
    </row>
    <row r="478" ht="14.25">
      <c r="E478" s="42"/>
    </row>
    <row r="479" ht="14.25">
      <c r="E479" s="42"/>
    </row>
    <row r="480" ht="14.25">
      <c r="E480" s="42"/>
    </row>
    <row r="481" ht="14.25">
      <c r="E481" s="42"/>
    </row>
    <row r="482" ht="14.25">
      <c r="E482" s="42"/>
    </row>
    <row r="483" ht="14.25">
      <c r="E483" s="42"/>
    </row>
    <row r="484" ht="14.25">
      <c r="E484" s="42"/>
    </row>
    <row r="485" ht="14.25">
      <c r="E485" s="42"/>
    </row>
    <row r="486" ht="14.25">
      <c r="E486" s="42"/>
    </row>
    <row r="487" ht="14.25">
      <c r="E487" s="42"/>
    </row>
    <row r="488" ht="14.25">
      <c r="E488" s="42"/>
    </row>
    <row r="489" ht="14.25">
      <c r="E489" s="42"/>
    </row>
    <row r="490" ht="14.25">
      <c r="E490" s="42"/>
    </row>
    <row r="491" ht="14.25">
      <c r="E491" s="42"/>
    </row>
    <row r="492" ht="14.25">
      <c r="E492" s="42"/>
    </row>
    <row r="493" ht="14.25">
      <c r="E493" s="42"/>
    </row>
    <row r="494" ht="14.25">
      <c r="E494" s="42"/>
    </row>
    <row r="495" ht="14.25">
      <c r="E495" s="42"/>
    </row>
    <row r="496" ht="14.25">
      <c r="E496" s="42"/>
    </row>
    <row r="497" ht="14.25">
      <c r="E497" s="42"/>
    </row>
    <row r="498" ht="14.25">
      <c r="E498" s="42"/>
    </row>
    <row r="499" ht="14.25">
      <c r="E499" s="42"/>
    </row>
    <row r="500" ht="14.25">
      <c r="E500" s="42"/>
    </row>
    <row r="501" ht="14.25">
      <c r="E501" s="42"/>
    </row>
    <row r="502" ht="14.25">
      <c r="E502" s="42"/>
    </row>
    <row r="503" ht="14.25">
      <c r="E503" s="42"/>
    </row>
    <row r="504" ht="14.25">
      <c r="E504" s="42"/>
    </row>
    <row r="505" ht="14.25">
      <c r="E505" s="42"/>
    </row>
    <row r="506" ht="14.25">
      <c r="E506" s="42"/>
    </row>
    <row r="507" ht="14.25">
      <c r="E507" s="42"/>
    </row>
    <row r="508" ht="14.25">
      <c r="E508" s="42"/>
    </row>
    <row r="509" ht="14.25">
      <c r="E509" s="42"/>
    </row>
    <row r="510" ht="14.25">
      <c r="E510" s="42"/>
    </row>
    <row r="511" ht="14.25">
      <c r="E511" s="42"/>
    </row>
    <row r="512" ht="14.25">
      <c r="E512" s="42"/>
    </row>
    <row r="513" ht="14.25">
      <c r="E513" s="42"/>
    </row>
    <row r="514" ht="14.25">
      <c r="E514" s="42"/>
    </row>
    <row r="515" ht="14.25">
      <c r="E515" s="42"/>
    </row>
    <row r="516" ht="14.25">
      <c r="E516" s="42"/>
    </row>
    <row r="517" ht="14.25">
      <c r="E517" s="42"/>
    </row>
    <row r="518" ht="14.25">
      <c r="E518" s="42"/>
    </row>
    <row r="519" ht="14.25">
      <c r="E519" s="42"/>
    </row>
    <row r="520" ht="14.25">
      <c r="E520" s="42"/>
    </row>
    <row r="521" ht="14.25">
      <c r="E521" s="42"/>
    </row>
    <row r="522" ht="14.25">
      <c r="E522" s="42"/>
    </row>
    <row r="523" ht="14.25">
      <c r="E523" s="42"/>
    </row>
    <row r="524" ht="14.25">
      <c r="E524" s="42"/>
    </row>
    <row r="525" ht="14.25">
      <c r="E525" s="42"/>
    </row>
    <row r="526" ht="14.25">
      <c r="E526" s="42"/>
    </row>
    <row r="527" ht="14.25">
      <c r="E527" s="42"/>
    </row>
    <row r="528" ht="14.25">
      <c r="E528" s="42"/>
    </row>
    <row r="529" ht="14.25">
      <c r="E529" s="42"/>
    </row>
    <row r="530" ht="14.25">
      <c r="E530" s="42"/>
    </row>
    <row r="531" ht="14.25">
      <c r="E531" s="42"/>
    </row>
    <row r="532" ht="14.25">
      <c r="E532" s="42"/>
    </row>
    <row r="533" ht="14.25">
      <c r="E533" s="42"/>
    </row>
    <row r="534" ht="14.25">
      <c r="E534" s="42"/>
    </row>
    <row r="535" ht="14.25">
      <c r="E535" s="42"/>
    </row>
    <row r="536" ht="14.25">
      <c r="E536" s="42"/>
    </row>
    <row r="537" ht="14.25">
      <c r="E537" s="42"/>
    </row>
    <row r="538" ht="14.25">
      <c r="E538" s="42"/>
    </row>
    <row r="539" ht="14.25">
      <c r="E539" s="42"/>
    </row>
    <row r="540" ht="14.25">
      <c r="E540" s="42"/>
    </row>
    <row r="541" ht="14.25">
      <c r="E541" s="42"/>
    </row>
    <row r="542" ht="14.25">
      <c r="E542" s="42"/>
    </row>
    <row r="543" ht="14.25">
      <c r="E543" s="42"/>
    </row>
    <row r="544" ht="14.25">
      <c r="E544" s="42"/>
    </row>
    <row r="545" ht="14.25">
      <c r="E545" s="42"/>
    </row>
    <row r="546" ht="14.25">
      <c r="E546" s="42"/>
    </row>
    <row r="547" ht="14.25">
      <c r="E547" s="42"/>
    </row>
    <row r="548" ht="14.25">
      <c r="E548" s="42"/>
    </row>
    <row r="549" ht="14.25">
      <c r="E549" s="42"/>
    </row>
    <row r="550" ht="14.25">
      <c r="E550" s="42"/>
    </row>
    <row r="551" ht="14.25">
      <c r="E551" s="42"/>
    </row>
    <row r="552" ht="14.25">
      <c r="E552" s="42"/>
    </row>
    <row r="553" ht="14.25">
      <c r="E553" s="42"/>
    </row>
    <row r="554" ht="14.25">
      <c r="E554" s="42"/>
    </row>
    <row r="555" ht="14.25">
      <c r="E555" s="42"/>
    </row>
    <row r="556" ht="14.25">
      <c r="E556" s="42"/>
    </row>
    <row r="557" ht="14.25">
      <c r="E557" s="42"/>
    </row>
    <row r="558" ht="14.25">
      <c r="E558" s="42"/>
    </row>
    <row r="559" ht="14.25">
      <c r="E559" s="42"/>
    </row>
    <row r="560" ht="14.25">
      <c r="E560" s="42"/>
    </row>
    <row r="561" ht="14.25">
      <c r="E561" s="42"/>
    </row>
    <row r="562" ht="14.25">
      <c r="E562" s="42"/>
    </row>
    <row r="563" ht="14.25">
      <c r="E563" s="42"/>
    </row>
    <row r="564" ht="14.25">
      <c r="E564" s="42"/>
    </row>
    <row r="565" ht="14.25">
      <c r="E565" s="42"/>
    </row>
    <row r="566" ht="14.25">
      <c r="E566" s="42"/>
    </row>
    <row r="567" ht="14.25">
      <c r="E567" s="42"/>
    </row>
    <row r="568" ht="14.25">
      <c r="E568" s="42"/>
    </row>
    <row r="569" ht="14.25">
      <c r="E569" s="42"/>
    </row>
    <row r="570" ht="14.25">
      <c r="E570" s="42"/>
    </row>
    <row r="571" ht="14.25">
      <c r="E571" s="42"/>
    </row>
    <row r="572" ht="14.25">
      <c r="E572" s="42"/>
    </row>
    <row r="573" ht="14.25">
      <c r="E573" s="42"/>
    </row>
    <row r="574" ht="14.25">
      <c r="E574" s="42"/>
    </row>
    <row r="575" ht="14.25">
      <c r="E575" s="42"/>
    </row>
    <row r="576" ht="14.25">
      <c r="E576" s="42"/>
    </row>
    <row r="577" ht="14.25">
      <c r="E577" s="42"/>
    </row>
    <row r="578" ht="14.25">
      <c r="E578" s="42"/>
    </row>
    <row r="579" ht="14.25">
      <c r="E579" s="42"/>
    </row>
    <row r="580" ht="14.25">
      <c r="E580" s="42"/>
    </row>
    <row r="581" ht="14.25">
      <c r="E581" s="42"/>
    </row>
    <row r="582" ht="14.25">
      <c r="E582" s="42"/>
    </row>
    <row r="583" ht="14.25">
      <c r="E583" s="42"/>
    </row>
    <row r="584" ht="14.25">
      <c r="E584" s="42"/>
    </row>
    <row r="585" ht="14.25">
      <c r="E585" s="42"/>
    </row>
    <row r="586" ht="14.25">
      <c r="E586" s="42"/>
    </row>
    <row r="587" ht="14.25">
      <c r="E587" s="42"/>
    </row>
    <row r="588" ht="14.25">
      <c r="E588" s="42"/>
    </row>
    <row r="589" ht="14.25">
      <c r="E589" s="42"/>
    </row>
    <row r="590" ht="14.25">
      <c r="E590" s="42"/>
    </row>
    <row r="591" ht="14.25">
      <c r="E591" s="42"/>
    </row>
    <row r="592" ht="14.25">
      <c r="E592" s="42"/>
    </row>
    <row r="593" ht="14.25">
      <c r="E593" s="42"/>
    </row>
    <row r="594" ht="14.25">
      <c r="E594" s="42"/>
    </row>
    <row r="595" ht="14.25">
      <c r="E595" s="42"/>
    </row>
    <row r="596" ht="14.25">
      <c r="E596" s="42"/>
    </row>
    <row r="597" ht="14.25">
      <c r="E597" s="42"/>
    </row>
    <row r="598" ht="14.25">
      <c r="E598" s="42"/>
    </row>
    <row r="599" ht="14.25">
      <c r="E599" s="42"/>
    </row>
    <row r="600" ht="14.25">
      <c r="E600" s="42"/>
    </row>
    <row r="601" ht="14.25">
      <c r="E601" s="42"/>
    </row>
    <row r="602" ht="14.25">
      <c r="E602" s="42"/>
    </row>
    <row r="603" ht="14.25">
      <c r="E603" s="42"/>
    </row>
    <row r="604" ht="14.25">
      <c r="E604" s="42"/>
    </row>
    <row r="605" ht="14.25">
      <c r="E605" s="42"/>
    </row>
    <row r="606" ht="14.25">
      <c r="E606" s="42"/>
    </row>
    <row r="607" ht="14.25">
      <c r="E607" s="42"/>
    </row>
    <row r="608" ht="14.25">
      <c r="E608" s="42"/>
    </row>
    <row r="609" ht="14.25">
      <c r="E609" s="42"/>
    </row>
    <row r="610" ht="14.25">
      <c r="E610" s="42"/>
    </row>
    <row r="611" ht="14.25">
      <c r="E611" s="42"/>
    </row>
    <row r="612" ht="14.25">
      <c r="E612" s="42"/>
    </row>
    <row r="613" ht="14.25">
      <c r="E613" s="42"/>
    </row>
    <row r="614" ht="14.25">
      <c r="E614" s="42"/>
    </row>
    <row r="615" ht="14.25">
      <c r="E615" s="42"/>
    </row>
    <row r="616" ht="14.25">
      <c r="E616" s="42"/>
    </row>
    <row r="617" ht="14.25">
      <c r="E617" s="42"/>
    </row>
    <row r="618" ht="14.25">
      <c r="E618" s="42"/>
    </row>
    <row r="619" ht="14.25">
      <c r="E619" s="42"/>
    </row>
    <row r="620" ht="14.25">
      <c r="E620" s="42"/>
    </row>
    <row r="621" ht="14.25">
      <c r="E621" s="42"/>
    </row>
    <row r="622" ht="14.25">
      <c r="E622" s="42"/>
    </row>
    <row r="623" ht="14.25">
      <c r="E623" s="42"/>
    </row>
    <row r="624" ht="14.25">
      <c r="E624" s="42"/>
    </row>
    <row r="625" ht="14.25">
      <c r="E625" s="42"/>
    </row>
    <row r="626" ht="14.25">
      <c r="E626" s="42"/>
    </row>
    <row r="627" ht="14.25">
      <c r="E627" s="42"/>
    </row>
    <row r="628" ht="14.25">
      <c r="E628" s="42"/>
    </row>
    <row r="629" ht="14.25">
      <c r="E629" s="42"/>
    </row>
    <row r="630" ht="14.25">
      <c r="E630" s="42"/>
    </row>
    <row r="631" ht="14.25">
      <c r="E631" s="42"/>
    </row>
    <row r="632" ht="14.25">
      <c r="E632" s="42"/>
    </row>
    <row r="633" ht="14.25">
      <c r="E633" s="42"/>
    </row>
    <row r="634" ht="14.25">
      <c r="E634" s="42"/>
    </row>
    <row r="635" ht="14.25">
      <c r="E635" s="42"/>
    </row>
    <row r="636" ht="14.25">
      <c r="E636" s="42"/>
    </row>
    <row r="637" ht="14.25">
      <c r="E637" s="42"/>
    </row>
    <row r="638" ht="14.25">
      <c r="E638" s="42"/>
    </row>
    <row r="639" ht="14.25">
      <c r="E639" s="42"/>
    </row>
    <row r="640" ht="14.25">
      <c r="E640" s="42"/>
    </row>
    <row r="641" ht="14.25">
      <c r="E641" s="42"/>
    </row>
    <row r="642" ht="14.25">
      <c r="E642" s="42"/>
    </row>
    <row r="643" ht="14.25">
      <c r="E643" s="42"/>
    </row>
    <row r="644" ht="14.25">
      <c r="E644" s="42"/>
    </row>
    <row r="645" ht="14.25">
      <c r="E645" s="42"/>
    </row>
    <row r="646" ht="14.25">
      <c r="E646" s="42"/>
    </row>
    <row r="647" ht="14.25">
      <c r="E647" s="42"/>
    </row>
    <row r="648" ht="14.25">
      <c r="E648" s="42"/>
    </row>
    <row r="649" ht="14.25">
      <c r="E649" s="42"/>
    </row>
    <row r="650" ht="14.25">
      <c r="E650" s="42"/>
    </row>
    <row r="651" ht="14.25">
      <c r="E651" s="42"/>
    </row>
    <row r="652" ht="14.25">
      <c r="E652" s="42"/>
    </row>
    <row r="653" ht="14.25">
      <c r="E653" s="42"/>
    </row>
    <row r="654" ht="14.25">
      <c r="E654" s="42"/>
    </row>
    <row r="655" ht="14.25">
      <c r="E655" s="42"/>
    </row>
    <row r="656" ht="14.25">
      <c r="E656" s="42"/>
    </row>
    <row r="657" ht="14.25">
      <c r="E657" s="42"/>
    </row>
    <row r="658" ht="14.25">
      <c r="E658" s="42"/>
    </row>
    <row r="659" ht="14.25">
      <c r="E659" s="42"/>
    </row>
    <row r="660" ht="14.25">
      <c r="E660" s="42"/>
    </row>
    <row r="661" ht="14.25">
      <c r="E661" s="42"/>
    </row>
    <row r="662" ht="14.25">
      <c r="E662" s="42"/>
    </row>
    <row r="663" ht="14.25">
      <c r="E663" s="42"/>
    </row>
    <row r="664" ht="14.25">
      <c r="E664" s="42"/>
    </row>
    <row r="665" ht="14.25">
      <c r="E665" s="42"/>
    </row>
    <row r="666" ht="14.25">
      <c r="E666" s="42"/>
    </row>
    <row r="667" ht="14.25">
      <c r="E667" s="42"/>
    </row>
    <row r="668" ht="14.25">
      <c r="E668" s="42"/>
    </row>
    <row r="669" ht="14.25">
      <c r="E669" s="42"/>
    </row>
    <row r="670" ht="14.25">
      <c r="E670" s="42"/>
    </row>
    <row r="671" ht="14.25">
      <c r="E671" s="42"/>
    </row>
    <row r="672" ht="14.25">
      <c r="E672" s="42"/>
    </row>
    <row r="673" ht="14.25">
      <c r="E673" s="42"/>
    </row>
    <row r="674" ht="14.25">
      <c r="E674" s="42"/>
    </row>
    <row r="675" ht="14.25">
      <c r="E675" s="42"/>
    </row>
    <row r="676" ht="14.25">
      <c r="E676" s="42"/>
    </row>
    <row r="677" ht="14.25">
      <c r="E677" s="42"/>
    </row>
    <row r="678" ht="14.25">
      <c r="E678" s="42"/>
    </row>
    <row r="679" ht="14.25">
      <c r="E679" s="42"/>
    </row>
    <row r="680" ht="14.25">
      <c r="E680" s="42"/>
    </row>
    <row r="681" ht="14.25">
      <c r="E681" s="42"/>
    </row>
    <row r="682" ht="14.25">
      <c r="E682" s="42"/>
    </row>
    <row r="683" ht="14.25">
      <c r="E683" s="42"/>
    </row>
    <row r="684" ht="14.25">
      <c r="E684" s="42"/>
    </row>
    <row r="685" ht="14.25">
      <c r="E685" s="42"/>
    </row>
    <row r="686" ht="14.25">
      <c r="E686" s="42"/>
    </row>
    <row r="687" ht="14.25">
      <c r="E687" s="42"/>
    </row>
    <row r="688" ht="14.25">
      <c r="E688" s="42"/>
    </row>
    <row r="689" ht="14.25">
      <c r="E689" s="42"/>
    </row>
    <row r="690" ht="14.25">
      <c r="E690" s="42"/>
    </row>
    <row r="691" ht="14.25">
      <c r="E691" s="42"/>
    </row>
    <row r="692" ht="14.25">
      <c r="E692" s="42"/>
    </row>
    <row r="693" ht="14.25">
      <c r="E693" s="42"/>
    </row>
    <row r="694" ht="14.25">
      <c r="E694" s="42"/>
    </row>
    <row r="695" ht="14.25">
      <c r="E695" s="42"/>
    </row>
    <row r="696" ht="14.25">
      <c r="E696" s="42"/>
    </row>
    <row r="697" ht="14.25">
      <c r="E697" s="42"/>
    </row>
    <row r="698" ht="14.25">
      <c r="E698" s="42"/>
    </row>
    <row r="699" ht="14.25">
      <c r="E699" s="42"/>
    </row>
    <row r="700" ht="14.25">
      <c r="E700" s="42"/>
    </row>
  </sheetData>
  <sheetProtection/>
  <mergeCells count="5">
    <mergeCell ref="A1:O1"/>
    <mergeCell ref="A2:O2"/>
    <mergeCell ref="M82:O82"/>
    <mergeCell ref="M83:O83"/>
    <mergeCell ref="M84:O84"/>
  </mergeCells>
  <printOptions/>
  <pageMargins left="0.75" right="0.75" top="1" bottom="1" header="0.5" footer="0.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2017-01-24T09:47:13Z</cp:lastPrinted>
  <dcterms:created xsi:type="dcterms:W3CDTF">2017-01-18T01:36:22Z</dcterms:created>
  <dcterms:modified xsi:type="dcterms:W3CDTF">2019-06-17T01:17:43Z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