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0" windowHeight="7695" activeTab="2"/>
  </bookViews>
  <sheets>
    <sheet name="幼儿" sheetId="1" r:id="rId1"/>
    <sheet name="小学语文" sheetId="2" r:id="rId2"/>
    <sheet name="小学数学" sheetId="3" r:id="rId3"/>
    <sheet name="小学英语" sheetId="4" r:id="rId4"/>
    <sheet name="小学体育" sheetId="5" r:id="rId5"/>
    <sheet name="小学信息" sheetId="6" r:id="rId6"/>
    <sheet name="小学心理" sheetId="7" r:id="rId7"/>
    <sheet name="初中语文" sheetId="8" r:id="rId8"/>
    <sheet name="初中数学" sheetId="9" r:id="rId9"/>
    <sheet name="初中英语" sheetId="10" r:id="rId10"/>
    <sheet name="初中物理" sheetId="11" r:id="rId11"/>
    <sheet name="初中化学" sheetId="12" r:id="rId12"/>
    <sheet name="初中政治" sheetId="13" r:id="rId13"/>
    <sheet name="初中历史" sheetId="14" r:id="rId14"/>
    <sheet name="初中心理" sheetId="15" r:id="rId15"/>
    <sheet name="高中语文" sheetId="16" r:id="rId16"/>
    <sheet name="高中数学" sheetId="17" r:id="rId17"/>
    <sheet name="高中英语" sheetId="18" r:id="rId18"/>
    <sheet name="高中物理" sheetId="19" r:id="rId19"/>
    <sheet name="高中生物" sheetId="20" r:id="rId20"/>
  </sheets>
  <definedNames/>
  <calcPr fullCalcOnLoad="1"/>
</workbook>
</file>

<file path=xl/sharedStrings.xml><?xml version="1.0" encoding="utf-8"?>
<sst xmlns="http://schemas.openxmlformats.org/spreadsheetml/2006/main" count="2138" uniqueCount="614">
  <si>
    <t>城厢区2019年幼儿园新任教师公开招聘综合成绩公示</t>
  </si>
  <si>
    <t>面试号</t>
  </si>
  <si>
    <t>准考证号</t>
  </si>
  <si>
    <t>姓名</t>
  </si>
  <si>
    <t>性
别</t>
  </si>
  <si>
    <t>教师资格</t>
  </si>
  <si>
    <t>毕业院校</t>
  </si>
  <si>
    <t>学历</t>
  </si>
  <si>
    <t>专业</t>
  </si>
  <si>
    <t>毕业时间</t>
  </si>
  <si>
    <t>笔试成绩</t>
  </si>
  <si>
    <t>面试成绩（100分制，每项技能各20分）</t>
  </si>
  <si>
    <t>总分</t>
  </si>
  <si>
    <t>位
次</t>
  </si>
  <si>
    <t>教师
资格
种类</t>
  </si>
  <si>
    <t>任教
学科</t>
  </si>
  <si>
    <r>
      <t xml:space="preserve">150
</t>
    </r>
    <r>
      <rPr>
        <b/>
        <sz val="10"/>
        <rFont val="宋体"/>
        <family val="0"/>
      </rPr>
      <t>分制</t>
    </r>
  </si>
  <si>
    <t>100分
制（含
加分）</t>
  </si>
  <si>
    <t>加
分</t>
  </si>
  <si>
    <r>
      <t xml:space="preserve">50%
</t>
    </r>
    <r>
      <rPr>
        <b/>
        <sz val="10"/>
        <rFont val="宋体"/>
        <family val="0"/>
      </rPr>
      <t>成绩</t>
    </r>
  </si>
  <si>
    <t>画</t>
  </si>
  <si>
    <t>说</t>
  </si>
  <si>
    <t>跳</t>
  </si>
  <si>
    <t>弹</t>
  </si>
  <si>
    <t>唱</t>
  </si>
  <si>
    <t>636119100623</t>
  </si>
  <si>
    <t>陈晓璐</t>
  </si>
  <si>
    <t>女</t>
  </si>
  <si>
    <t>幼儿园</t>
  </si>
  <si>
    <t>莆田学院</t>
  </si>
  <si>
    <t>大学本科</t>
  </si>
  <si>
    <t>学前教育</t>
  </si>
  <si>
    <t>2019-07</t>
  </si>
  <si>
    <t>636119100132</t>
  </si>
  <si>
    <t>陈丹贞</t>
  </si>
  <si>
    <t>636119100199</t>
  </si>
  <si>
    <t>宋茜</t>
  </si>
  <si>
    <t>福建幼儿高专</t>
  </si>
  <si>
    <t>大学专科</t>
  </si>
  <si>
    <t>2019-06</t>
  </si>
  <si>
    <t>636119100595</t>
  </si>
  <si>
    <t>李佳雯</t>
  </si>
  <si>
    <t>泉州幼儿高专科</t>
  </si>
  <si>
    <t>636119100861</t>
  </si>
  <si>
    <t>杨回香</t>
  </si>
  <si>
    <t>2017-06</t>
  </si>
  <si>
    <t>636119100188</t>
  </si>
  <si>
    <t>曾奕娇</t>
  </si>
  <si>
    <t>636119100256</t>
  </si>
  <si>
    <t>郑琳</t>
  </si>
  <si>
    <t>636119100948</t>
  </si>
  <si>
    <t>潘丽萍</t>
  </si>
  <si>
    <t>636119100680</t>
  </si>
  <si>
    <t>黄佳冰</t>
  </si>
  <si>
    <t>2018-07</t>
  </si>
  <si>
    <t>636119100209</t>
  </si>
  <si>
    <t>陈慧琳</t>
  </si>
  <si>
    <t>宁德师范学院</t>
  </si>
  <si>
    <t>636119100479</t>
  </si>
  <si>
    <t>阮莉萍</t>
  </si>
  <si>
    <t>三明职业技术学院</t>
  </si>
  <si>
    <t>636119100416</t>
  </si>
  <si>
    <t>陈眺</t>
  </si>
  <si>
    <t>幼师</t>
  </si>
  <si>
    <t>鹰潭职业技术学院</t>
  </si>
  <si>
    <t>2018-06</t>
  </si>
  <si>
    <t>636119100217</t>
  </si>
  <si>
    <t>林嵘</t>
  </si>
  <si>
    <t>小学</t>
  </si>
  <si>
    <t>美术</t>
  </si>
  <si>
    <t>福建师范大学</t>
  </si>
  <si>
    <t>图形图像制作</t>
  </si>
  <si>
    <t>2015-06</t>
  </si>
  <si>
    <t>636119100585</t>
  </si>
  <si>
    <t>郑慧芳</t>
  </si>
  <si>
    <t>幼教</t>
  </si>
  <si>
    <t>636119100796</t>
  </si>
  <si>
    <t>蔡莉娜</t>
  </si>
  <si>
    <t>636119100033</t>
  </si>
  <si>
    <t>黄娜娜</t>
  </si>
  <si>
    <t>宁德职业技术学院</t>
  </si>
  <si>
    <t>636119100962</t>
  </si>
  <si>
    <t>宋婷</t>
  </si>
  <si>
    <t>636119100311</t>
  </si>
  <si>
    <t>郑珊珊</t>
  </si>
  <si>
    <t>幼儿教育</t>
  </si>
  <si>
    <t>636119100968</t>
  </si>
  <si>
    <t>张可颖</t>
  </si>
  <si>
    <t>舞蹈教育</t>
  </si>
  <si>
    <t>636119100454</t>
  </si>
  <si>
    <t>黄彬芳</t>
  </si>
  <si>
    <t>幼儿</t>
  </si>
  <si>
    <t>艺术学前</t>
  </si>
  <si>
    <t>636119100837</t>
  </si>
  <si>
    <t>吴婵瑶</t>
  </si>
  <si>
    <t>2016-06</t>
  </si>
  <si>
    <t>636119100383</t>
  </si>
  <si>
    <t>黄静</t>
  </si>
  <si>
    <t>初中</t>
  </si>
  <si>
    <t>三明学院</t>
  </si>
  <si>
    <t>艺术设计</t>
  </si>
  <si>
    <t>2012-07</t>
  </si>
  <si>
    <t>636119100202</t>
  </si>
  <si>
    <t>詹媛媛</t>
  </si>
  <si>
    <t>厦门城市职业学院</t>
  </si>
  <si>
    <t>636119100853</t>
  </si>
  <si>
    <t>杨陈虹</t>
  </si>
  <si>
    <t>莆田学院基础教育学院</t>
  </si>
  <si>
    <t>2016-07</t>
  </si>
  <si>
    <t>636119100326</t>
  </si>
  <si>
    <t>张林凌</t>
  </si>
  <si>
    <t>高中</t>
  </si>
  <si>
    <t>怀化学院</t>
  </si>
  <si>
    <t>美术学</t>
  </si>
  <si>
    <t>636119100131</t>
  </si>
  <si>
    <t>张言</t>
  </si>
  <si>
    <t>连云港师范高等专科学校</t>
  </si>
  <si>
    <t>2014-06</t>
  </si>
  <si>
    <t>636119100635</t>
  </si>
  <si>
    <t>杨雅莉</t>
  </si>
  <si>
    <t>636119100610</t>
  </si>
  <si>
    <t>郭晓楠</t>
  </si>
  <si>
    <t>幼儿园教师</t>
  </si>
  <si>
    <t>636119100407</t>
  </si>
  <si>
    <t>朱紫薇</t>
  </si>
  <si>
    <t>宁德职业技术学校</t>
  </si>
  <si>
    <t>636119100890</t>
  </si>
  <si>
    <t>郑君景</t>
  </si>
  <si>
    <t>武夷学院</t>
  </si>
  <si>
    <t>636119100353</t>
  </si>
  <si>
    <t>刘雅彬</t>
  </si>
  <si>
    <t>中华女子学院</t>
  </si>
  <si>
    <t>636119100302</t>
  </si>
  <si>
    <t>柯惠英</t>
  </si>
  <si>
    <t>636119100470</t>
  </si>
  <si>
    <t>刘海莲</t>
  </si>
  <si>
    <t>莆田学院仙游校区</t>
  </si>
  <si>
    <t>636119100909</t>
  </si>
  <si>
    <t>李琳</t>
  </si>
  <si>
    <t>福州外语外贸学院</t>
  </si>
  <si>
    <t>金融保险</t>
  </si>
  <si>
    <t>2014-07</t>
  </si>
  <si>
    <t>636119100598</t>
  </si>
  <si>
    <t>杨芳</t>
  </si>
  <si>
    <t>幼儿园教师资格证</t>
  </si>
  <si>
    <t>福建教育学院</t>
  </si>
  <si>
    <t>636119100054</t>
  </si>
  <si>
    <t>郑洁</t>
  </si>
  <si>
    <t>636119100591</t>
  </si>
  <si>
    <t>章隽逸</t>
  </si>
  <si>
    <t>2013-06</t>
  </si>
  <si>
    <t>636119100684</t>
  </si>
  <si>
    <t>林溢芳</t>
  </si>
  <si>
    <t>学前教育系</t>
  </si>
  <si>
    <t>636119100101</t>
  </si>
  <si>
    <t>莫鸿程</t>
  </si>
  <si>
    <t>广西师范学院</t>
  </si>
  <si>
    <t xml:space="preserve">学前教育 </t>
  </si>
  <si>
    <t>2011-06</t>
  </si>
  <si>
    <t>636119100165</t>
  </si>
  <si>
    <t>余敏</t>
  </si>
  <si>
    <t>湖北文理学院</t>
  </si>
  <si>
    <t>环境艺术设计</t>
  </si>
  <si>
    <t>缺考</t>
  </si>
  <si>
    <t>636119100146</t>
  </si>
  <si>
    <t>蔡艳清</t>
  </si>
  <si>
    <r>
      <t>一、公示时间：</t>
    </r>
    <r>
      <rPr>
        <sz val="12"/>
        <rFont val="Arial"/>
        <family val="2"/>
      </rPr>
      <t>2019</t>
    </r>
    <r>
      <rPr>
        <sz val="12"/>
        <rFont val="宋体"/>
        <family val="0"/>
      </rPr>
      <t>年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1</t>
    </r>
    <r>
      <rPr>
        <sz val="12"/>
        <rFont val="宋体"/>
        <family val="0"/>
      </rPr>
      <t>日至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7</t>
    </r>
    <r>
      <rPr>
        <sz val="12"/>
        <rFont val="宋体"/>
        <family val="0"/>
      </rPr>
      <t>日，联系电话：</t>
    </r>
    <r>
      <rPr>
        <sz val="12"/>
        <rFont val="Arial"/>
        <family val="2"/>
      </rPr>
      <t>0594-2677566.</t>
    </r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</si>
  <si>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、入围人员体检时间初定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11</t>
    </r>
    <r>
      <rPr>
        <sz val="12"/>
        <rFont val="宋体"/>
        <family val="0"/>
      </rPr>
      <t>日，具体以城厢区人民政府网《教育专栏》信息发布为准，请入围人员务必随时上网查看体检时间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</t>
    </r>
    <r>
      <rPr>
        <sz val="12"/>
        <rFont val="Arial"/>
        <family val="2"/>
      </rPr>
      <t>1-15</t>
    </r>
    <r>
      <rPr>
        <sz val="12"/>
        <rFont val="宋体"/>
        <family val="0"/>
      </rPr>
      <t>名考生。</t>
    </r>
  </si>
  <si>
    <t>城厢区2019年小学语文新任教师公开招聘综合成绩公示</t>
  </si>
  <si>
    <t>面试成绩</t>
  </si>
  <si>
    <t>加分</t>
  </si>
  <si>
    <r>
      <t>100</t>
    </r>
    <r>
      <rPr>
        <b/>
        <sz val="10"/>
        <rFont val="宋体"/>
        <family val="0"/>
      </rPr>
      <t>分制</t>
    </r>
  </si>
  <si>
    <t>631119101081</t>
  </si>
  <si>
    <t>薛晓桑</t>
  </si>
  <si>
    <t>语文</t>
  </si>
  <si>
    <t>集美大学</t>
  </si>
  <si>
    <t>汉语言文学</t>
  </si>
  <si>
    <t>631119101470</t>
  </si>
  <si>
    <t>许丽滨</t>
  </si>
  <si>
    <t>631119101590</t>
  </si>
  <si>
    <t>黄凤清</t>
  </si>
  <si>
    <t>福建师范大学协和学院</t>
  </si>
  <si>
    <t xml:space="preserve">国贸 </t>
  </si>
  <si>
    <t>631119101620</t>
  </si>
  <si>
    <t>杨思婉</t>
  </si>
  <si>
    <t>泉州师范学院</t>
  </si>
  <si>
    <t>初等教育</t>
  </si>
  <si>
    <t>2012-06</t>
  </si>
  <si>
    <t>631119101653</t>
  </si>
  <si>
    <t>林萍</t>
  </si>
  <si>
    <t>2011-07</t>
  </si>
  <si>
    <t>631119101126</t>
  </si>
  <si>
    <t>黄颖</t>
  </si>
  <si>
    <t>2015-07</t>
  </si>
  <si>
    <t>631119101687</t>
  </si>
  <si>
    <t>黄翠萍</t>
  </si>
  <si>
    <t>2010-06</t>
  </si>
  <si>
    <t>631119101748</t>
  </si>
  <si>
    <t>陈冰心</t>
  </si>
  <si>
    <t>2010-07</t>
  </si>
  <si>
    <t>631119101088</t>
  </si>
  <si>
    <t>朱燕</t>
  </si>
  <si>
    <t>小学教育</t>
  </si>
  <si>
    <t>631119101743</t>
  </si>
  <si>
    <t>林梅英</t>
  </si>
  <si>
    <t>通化师范学院</t>
  </si>
  <si>
    <t>631119101763</t>
  </si>
  <si>
    <t>陈牡杰</t>
  </si>
  <si>
    <t>631119101504</t>
  </si>
  <si>
    <t>刘艳静</t>
  </si>
  <si>
    <t>631119101456</t>
  </si>
  <si>
    <t>郑培培</t>
  </si>
  <si>
    <t>631119101006</t>
  </si>
  <si>
    <t>李伟</t>
  </si>
  <si>
    <t>男</t>
  </si>
  <si>
    <t>631119101043</t>
  </si>
  <si>
    <t>翁晶晶</t>
  </si>
  <si>
    <t>闽南理工学院</t>
  </si>
  <si>
    <t>经济学</t>
  </si>
  <si>
    <t>2017-07</t>
  </si>
  <si>
    <t>631119101726</t>
  </si>
  <si>
    <t>陈丽冰</t>
  </si>
  <si>
    <t>631119101658</t>
  </si>
  <si>
    <t>陈琳琳</t>
  </si>
  <si>
    <t>631119101640</t>
  </si>
  <si>
    <t>陈思怡</t>
  </si>
  <si>
    <t>631119101668</t>
  </si>
  <si>
    <t>黄玲</t>
  </si>
  <si>
    <t>国际经济与贸易</t>
  </si>
  <si>
    <t>631119101559</t>
  </si>
  <si>
    <t>朱明艳</t>
  </si>
  <si>
    <t>江西师范大学</t>
  </si>
  <si>
    <t>语文教育</t>
  </si>
  <si>
    <t>631119101816</t>
  </si>
  <si>
    <t>郑玲玲</t>
  </si>
  <si>
    <t>631119101848</t>
  </si>
  <si>
    <t>张琳蓉</t>
  </si>
  <si>
    <t>631119101065</t>
  </si>
  <si>
    <t>詹如青</t>
  </si>
  <si>
    <t>四川大学锦江学院</t>
  </si>
  <si>
    <t>会计</t>
  </si>
  <si>
    <t>631119101792</t>
  </si>
  <si>
    <t>黄玉萍</t>
  </si>
  <si>
    <t>琼台师范高等专科学校</t>
  </si>
  <si>
    <t>2013-07</t>
  </si>
  <si>
    <t>631119101746</t>
  </si>
  <si>
    <t>刘雅馨</t>
  </si>
  <si>
    <t>631119101685</t>
  </si>
  <si>
    <t>李艳</t>
  </si>
  <si>
    <t>郧阳师范高等专科学校</t>
  </si>
  <si>
    <t>历史教育</t>
  </si>
  <si>
    <t>631119101441</t>
  </si>
  <si>
    <t>黄燕青</t>
  </si>
  <si>
    <t>631119101876</t>
  </si>
  <si>
    <t>蔡丹</t>
  </si>
  <si>
    <t>631119101886</t>
  </si>
  <si>
    <t>蔡丽丽</t>
  </si>
  <si>
    <t>631119101560</t>
  </si>
  <si>
    <t>郭敏</t>
  </si>
  <si>
    <t>631119101286</t>
  </si>
  <si>
    <t>李莺</t>
  </si>
  <si>
    <t>2013.7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</si>
  <si>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年小学数学新任教师公开招聘综合成绩公示</t>
    </r>
  </si>
  <si>
    <t>面
试
号</t>
  </si>
  <si>
    <r>
      <t xml:space="preserve">100
</t>
    </r>
    <r>
      <rPr>
        <b/>
        <sz val="10"/>
        <rFont val="宋体"/>
        <family val="0"/>
      </rPr>
      <t>分制</t>
    </r>
  </si>
  <si>
    <t>631219102573</t>
  </si>
  <si>
    <t>林益妹</t>
  </si>
  <si>
    <t>数学</t>
  </si>
  <si>
    <t>631219102292</t>
  </si>
  <si>
    <t>蔡妍婷</t>
  </si>
  <si>
    <t>生态学</t>
  </si>
  <si>
    <t>631219102276</t>
  </si>
  <si>
    <t>戴婷婷</t>
  </si>
  <si>
    <t>新余学院</t>
  </si>
  <si>
    <t>数学与应用数学</t>
  </si>
  <si>
    <t>631219102743</t>
  </si>
  <si>
    <t>李静楠</t>
  </si>
  <si>
    <t>631219102094</t>
  </si>
  <si>
    <t>荣颖珊</t>
  </si>
  <si>
    <t>福建农林大学</t>
  </si>
  <si>
    <t>风景园林</t>
  </si>
  <si>
    <t>631219102175</t>
  </si>
  <si>
    <t>林梦静</t>
  </si>
  <si>
    <t>631219102439</t>
  </si>
  <si>
    <t>余凯丽</t>
  </si>
  <si>
    <t>厦门理工学院</t>
  </si>
  <si>
    <t>国际商务</t>
  </si>
  <si>
    <t>631219102165</t>
  </si>
  <si>
    <t>林晓晗</t>
  </si>
  <si>
    <t>重庆工商大学</t>
  </si>
  <si>
    <t>631219102307</t>
  </si>
  <si>
    <t>徐秋媛</t>
  </si>
  <si>
    <t>闽南师范大学</t>
  </si>
  <si>
    <t>631219102519</t>
  </si>
  <si>
    <t>吴嘉卿</t>
  </si>
  <si>
    <t>631219102191</t>
  </si>
  <si>
    <t>阮旭英</t>
  </si>
  <si>
    <t>631219102527</t>
  </si>
  <si>
    <t>陈晶晶</t>
  </si>
  <si>
    <t>电子商务</t>
  </si>
  <si>
    <t>631219102384</t>
  </si>
  <si>
    <t>许璐</t>
  </si>
  <si>
    <t>荆楚理工学院</t>
  </si>
  <si>
    <t>小学教育专业</t>
  </si>
  <si>
    <t>631219102875</t>
  </si>
  <si>
    <t>陈鸣凤</t>
  </si>
  <si>
    <t>四川宜宾学院</t>
  </si>
  <si>
    <t>631219102589</t>
  </si>
  <si>
    <t>陈雅静</t>
  </si>
  <si>
    <t>631219102119</t>
  </si>
  <si>
    <t>林斌斌</t>
  </si>
  <si>
    <t>631219102876</t>
  </si>
  <si>
    <t>郑林涵</t>
  </si>
  <si>
    <t>闽江师范高等专科学院</t>
  </si>
  <si>
    <t>初等数学</t>
  </si>
  <si>
    <t>631219102122</t>
  </si>
  <si>
    <t>李荔清</t>
  </si>
  <si>
    <t>生物技术</t>
  </si>
  <si>
    <t>631219102046</t>
  </si>
  <si>
    <t>张颖</t>
  </si>
  <si>
    <t>631219102247</t>
  </si>
  <si>
    <t>陈榕</t>
  </si>
  <si>
    <t>631219102107</t>
  </si>
  <si>
    <t>陈惠莹</t>
  </si>
  <si>
    <t>闽江师范高等专科学校</t>
  </si>
  <si>
    <t>数学与科学方向</t>
  </si>
  <si>
    <t>631219102053</t>
  </si>
  <si>
    <t>吴益苹</t>
  </si>
  <si>
    <t>631219102838</t>
  </si>
  <si>
    <t>张淑芳</t>
  </si>
  <si>
    <t>英语</t>
  </si>
  <si>
    <t>631219102687</t>
  </si>
  <si>
    <t>朱冠英</t>
  </si>
  <si>
    <t>文化产业管理</t>
  </si>
  <si>
    <t>631219102203</t>
  </si>
  <si>
    <t>许淑霞</t>
  </si>
  <si>
    <t>631219102187</t>
  </si>
  <si>
    <t>黄婷婷</t>
  </si>
  <si>
    <t>631219102628</t>
  </si>
  <si>
    <t>林益民</t>
  </si>
  <si>
    <t>数学师范</t>
  </si>
  <si>
    <t>631219102911</t>
  </si>
  <si>
    <t>李桑凡</t>
  </si>
  <si>
    <t>631219102278</t>
  </si>
  <si>
    <t>俞苗苗</t>
  </si>
  <si>
    <t>政治学与行政学</t>
  </si>
  <si>
    <t>631219102485</t>
  </si>
  <si>
    <t>卓慧灵</t>
  </si>
  <si>
    <t>山西大同大学</t>
  </si>
  <si>
    <t>计算机科学</t>
  </si>
  <si>
    <t>631219102232</t>
  </si>
  <si>
    <t>郑菁菁</t>
  </si>
  <si>
    <t>631219102470</t>
  </si>
  <si>
    <t>林念茹</t>
  </si>
  <si>
    <t>小学教师资格</t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</si>
  <si>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、入围人员体检时间初定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11</t>
    </r>
    <r>
      <rPr>
        <sz val="12"/>
        <rFont val="宋体"/>
        <family val="0"/>
      </rPr>
      <t>日，具体以城厢区人民政府网《教育专栏》信息发布为准，请入围人员务必随时上网查看体检时间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</t>
    </r>
    <r>
      <rPr>
        <sz val="12"/>
        <rFont val="Arial"/>
        <family val="2"/>
      </rPr>
      <t>1-12</t>
    </r>
    <r>
      <rPr>
        <sz val="12"/>
        <rFont val="宋体"/>
        <family val="0"/>
      </rPr>
      <t>名考生。</t>
    </r>
  </si>
  <si>
    <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年小学英语新任教师公开招聘综合成绩公示</t>
    </r>
  </si>
  <si>
    <t>631319103206</t>
  </si>
  <si>
    <t>阮丽凡</t>
  </si>
  <si>
    <t>631319103420</t>
  </si>
  <si>
    <t>卢秋杭</t>
  </si>
  <si>
    <t>631319103190</t>
  </si>
  <si>
    <t>陈春蕾</t>
  </si>
  <si>
    <t>英语（翻译）</t>
  </si>
  <si>
    <t>631319103314</t>
  </si>
  <si>
    <t>黄雪丹</t>
  </si>
  <si>
    <t>商务英语</t>
  </si>
  <si>
    <t>631319103124</t>
  </si>
  <si>
    <t>黄敏敏</t>
  </si>
  <si>
    <t>江西师大科学技术学院</t>
  </si>
  <si>
    <t>英语（师范）</t>
  </si>
  <si>
    <t>631319103323</t>
  </si>
  <si>
    <t>苏梦凡</t>
  </si>
  <si>
    <t>631319103366</t>
  </si>
  <si>
    <t>蔡涵梅</t>
  </si>
  <si>
    <t>外语</t>
  </si>
  <si>
    <t>萍乡高等专科学校</t>
  </si>
  <si>
    <t>英语教育</t>
  </si>
  <si>
    <t>631319103087</t>
  </si>
  <si>
    <t>蔡晶晶</t>
  </si>
  <si>
    <t>初等教育英语</t>
  </si>
  <si>
    <t>631319103312</t>
  </si>
  <si>
    <t>童舒宜</t>
  </si>
  <si>
    <t>英语（师范类）</t>
  </si>
  <si>
    <t>631319103164</t>
  </si>
  <si>
    <t>刘莹娜</t>
  </si>
  <si>
    <t>631319103432</t>
  </si>
  <si>
    <t>陈忆敏</t>
  </si>
  <si>
    <t>师范英语</t>
  </si>
  <si>
    <t>631319103426</t>
  </si>
  <si>
    <r>
      <rPr>
        <sz val="10"/>
        <rFont val="Arial"/>
        <family val="2"/>
      </rPr>
      <t>徐雪晴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</si>
  <si>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</si>
  <si>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英语</t>
    </r>
  </si>
  <si>
    <r>
      <rPr>
        <sz val="10"/>
        <rFont val="Arial"/>
        <family val="2"/>
      </rPr>
      <t>湖北第二师范学院</t>
    </r>
  </si>
  <si>
    <r>
      <rPr>
        <sz val="10"/>
        <rFont val="Arial"/>
        <family val="2"/>
      </rPr>
      <t>大学本科</t>
    </r>
  </si>
  <si>
    <r>
      <rPr>
        <sz val="10"/>
        <rFont val="Arial"/>
        <family val="2"/>
      </rPr>
      <t>英语师范</t>
    </r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</si>
  <si>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、入围人员体检时间初定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11</t>
    </r>
    <r>
      <rPr>
        <sz val="12"/>
        <rFont val="宋体"/>
        <family val="0"/>
      </rPr>
      <t>日，具体以城厢区人民政府网《教育专栏》信息发布为准，请入围人员务必随时上网查看体检时间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</t>
    </r>
    <r>
      <rPr>
        <sz val="12"/>
        <rFont val="Arial"/>
        <family val="2"/>
      </rPr>
      <t>1-4</t>
    </r>
    <r>
      <rPr>
        <sz val="12"/>
        <rFont val="宋体"/>
        <family val="0"/>
      </rPr>
      <t>名考生。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</si>
  <si>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年小学体育新任教师公开招聘综合成绩公示</t>
    </r>
  </si>
  <si>
    <t>631919104136</t>
  </si>
  <si>
    <t>林天真</t>
  </si>
  <si>
    <t>体育</t>
  </si>
  <si>
    <t>龙岩学院</t>
  </si>
  <si>
    <t>体育教育</t>
  </si>
  <si>
    <t>2017-09</t>
  </si>
  <si>
    <t>631919104103</t>
  </si>
  <si>
    <t>蒲龙武</t>
  </si>
  <si>
    <t>硕士研究生</t>
  </si>
  <si>
    <t>体育学</t>
  </si>
  <si>
    <t>2017-12</t>
  </si>
  <si>
    <t>631919104137</t>
  </si>
  <si>
    <t>林艺蓉</t>
  </si>
  <si>
    <t>631919104063</t>
  </si>
  <si>
    <t>林云飞</t>
  </si>
  <si>
    <t>631919104149</t>
  </si>
  <si>
    <t>郭柳媛</t>
  </si>
  <si>
    <t>福建体育职业技术学院</t>
  </si>
  <si>
    <t>体育类</t>
  </si>
  <si>
    <t>631919104156</t>
  </si>
  <si>
    <t>彭彪</t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</si>
  <si>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、入围人员体检时间初定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11</t>
    </r>
    <r>
      <rPr>
        <sz val="12"/>
        <rFont val="宋体"/>
        <family val="0"/>
      </rPr>
      <t>日，具体以城厢区人民政府网《教育专栏》信息发布为准，请入围人员务必随时上网查看体检时间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</t>
    </r>
    <r>
      <rPr>
        <sz val="12"/>
        <rFont val="Arial"/>
        <family val="2"/>
      </rPr>
      <t>1-2</t>
    </r>
    <r>
      <rPr>
        <sz val="12"/>
        <rFont val="宋体"/>
        <family val="0"/>
      </rPr>
      <t>名考生。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</si>
  <si>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年小学信息技术新任教师公开招聘综合成绩公示</t>
    </r>
  </si>
  <si>
    <t>毕业
时间</t>
  </si>
  <si>
    <r>
      <t xml:space="preserve">150
</t>
    </r>
    <r>
      <rPr>
        <b/>
        <sz val="8"/>
        <rFont val="宋体"/>
        <family val="0"/>
      </rPr>
      <t>分制</t>
    </r>
  </si>
  <si>
    <r>
      <t xml:space="preserve">50%
</t>
    </r>
    <r>
      <rPr>
        <b/>
        <sz val="8"/>
        <rFont val="宋体"/>
        <family val="0"/>
      </rPr>
      <t>成绩</t>
    </r>
  </si>
  <si>
    <r>
      <t xml:space="preserve">100
</t>
    </r>
    <r>
      <rPr>
        <b/>
        <sz val="8"/>
        <rFont val="宋体"/>
        <family val="0"/>
      </rPr>
      <t>分制</t>
    </r>
  </si>
  <si>
    <t>632019104261</t>
  </si>
  <si>
    <t>林婕</t>
  </si>
  <si>
    <t>信息技术</t>
  </si>
  <si>
    <t>江西财经大学</t>
  </si>
  <si>
    <t>632019104253</t>
  </si>
  <si>
    <t>朱飘飘</t>
  </si>
  <si>
    <t>632019104250</t>
  </si>
  <si>
    <t>朱艳</t>
  </si>
  <si>
    <t>福州教育学院</t>
  </si>
  <si>
    <t>632019104178</t>
  </si>
  <si>
    <t>林翌</t>
  </si>
  <si>
    <t>周口师范学院</t>
  </si>
  <si>
    <t>632019104181</t>
  </si>
  <si>
    <t>林书妹</t>
  </si>
  <si>
    <t>632019104242</t>
  </si>
  <si>
    <t>陈芬</t>
  </si>
  <si>
    <t>632019104169</t>
  </si>
  <si>
    <t>高志钦</t>
  </si>
  <si>
    <t>湄洲湾职业技术学院</t>
  </si>
  <si>
    <t>计算机应用技术</t>
  </si>
  <si>
    <t>2009-07</t>
  </si>
  <si>
    <t>632019104218</t>
  </si>
  <si>
    <t>肖梦丹</t>
  </si>
  <si>
    <t>集美大学诚毅学院</t>
  </si>
  <si>
    <t>教育技术学</t>
  </si>
  <si>
    <t>632019104208</t>
  </si>
  <si>
    <t>张桢真</t>
  </si>
  <si>
    <t>632019104183</t>
  </si>
  <si>
    <t>谢少慧</t>
  </si>
  <si>
    <t>2010-05</t>
  </si>
  <si>
    <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年小学心理健康新任教师公开招聘综合成绩公示</t>
    </r>
  </si>
  <si>
    <t>632119104288</t>
  </si>
  <si>
    <t>李少颖</t>
  </si>
  <si>
    <t>心理学</t>
  </si>
  <si>
    <t>632119104317</t>
  </si>
  <si>
    <t>薛瑜玲</t>
  </si>
  <si>
    <t>心理健康</t>
  </si>
  <si>
    <t>漳州城市职业学院</t>
  </si>
  <si>
    <t>632119104291</t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</si>
  <si>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、入围人员体检时间初定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11</t>
    </r>
    <r>
      <rPr>
        <sz val="12"/>
        <rFont val="宋体"/>
        <family val="0"/>
      </rPr>
      <t>日，具体以城厢区人民政府网《教育专栏》信息发布为准，请入围人员务必随时上网查看体检时间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、入围对象为综合成绩第</t>
    </r>
    <r>
      <rPr>
        <sz val="12"/>
        <rFont val="Arial"/>
        <family val="2"/>
      </rPr>
      <t>1</t>
    </r>
    <r>
      <rPr>
        <sz val="12"/>
        <rFont val="宋体"/>
        <family val="0"/>
      </rPr>
      <t>名考生。</t>
    </r>
  </si>
  <si>
    <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年初中语文新任教师公开招聘综合成绩公示</t>
    </r>
  </si>
  <si>
    <t>633119104365</t>
  </si>
  <si>
    <t>郑江涵</t>
  </si>
  <si>
    <t>汉语言文学师范</t>
  </si>
  <si>
    <t>633119104391</t>
  </si>
  <si>
    <t>刘雅婷</t>
  </si>
  <si>
    <t>福州大学
阳光学院</t>
  </si>
  <si>
    <t>应用心理学</t>
  </si>
  <si>
    <t>633119104382</t>
  </si>
  <si>
    <t>黄慧青</t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</si>
  <si>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、入围人员体检时间初定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11</t>
    </r>
    <r>
      <rPr>
        <sz val="12"/>
        <rFont val="宋体"/>
        <family val="0"/>
      </rPr>
      <t>日，具体以城厢区人民政府网《教育专栏》信息发布为准，请入围人员务必随时上网查看体检时间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</t>
    </r>
    <r>
      <rPr>
        <sz val="12"/>
        <rFont val="Arial"/>
        <family val="2"/>
      </rPr>
      <t>1-3</t>
    </r>
    <r>
      <rPr>
        <sz val="12"/>
        <rFont val="宋体"/>
        <family val="0"/>
      </rPr>
      <t>名考生。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</si>
  <si>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年初中数学新任教师公开招聘综合成绩公示</t>
    </r>
  </si>
  <si>
    <t>633219104420</t>
  </si>
  <si>
    <t>邱明生</t>
  </si>
  <si>
    <t>633219104439</t>
  </si>
  <si>
    <t>陈莺峰</t>
  </si>
  <si>
    <t>福州大学</t>
  </si>
  <si>
    <t>633219104444</t>
  </si>
  <si>
    <t>曾秋红</t>
  </si>
  <si>
    <t>漳州师范学院</t>
  </si>
  <si>
    <t>633219104443</t>
  </si>
  <si>
    <t>吕丽娟</t>
  </si>
  <si>
    <t>633219104470</t>
  </si>
  <si>
    <t>潘李玲</t>
  </si>
  <si>
    <t>海南师范大学</t>
  </si>
  <si>
    <t>生物科学</t>
  </si>
  <si>
    <t>633219104454</t>
  </si>
  <si>
    <t>陈建辉</t>
  </si>
  <si>
    <t>基础数学</t>
  </si>
  <si>
    <t>2013.6.30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</si>
  <si>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年初中英语新任教师公开招聘综合成绩公示</t>
    </r>
  </si>
  <si>
    <t>633319104527</t>
  </si>
  <si>
    <t>廖林玲</t>
  </si>
  <si>
    <t>闽江学院</t>
  </si>
  <si>
    <t>633319104503</t>
  </si>
  <si>
    <t>连莉萍</t>
  </si>
  <si>
    <t>福州大学阳光学院</t>
  </si>
  <si>
    <t>633319104543</t>
  </si>
  <si>
    <t>江赛清</t>
  </si>
  <si>
    <t>633319104568</t>
  </si>
  <si>
    <t>柯碧云</t>
  </si>
  <si>
    <t>633319104587</t>
  </si>
  <si>
    <t>林婷婷</t>
  </si>
  <si>
    <t>天津师范大学津沽学院</t>
  </si>
  <si>
    <t>633319104567</t>
  </si>
  <si>
    <t>黄碧琳</t>
  </si>
  <si>
    <t>三明学院外国语学院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</si>
  <si>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年初中物理新任教师公开招聘综合成绩公示</t>
    </r>
  </si>
  <si>
    <t>633419104639</t>
  </si>
  <si>
    <t>陈娟娟</t>
  </si>
  <si>
    <t>物理</t>
  </si>
  <si>
    <t>物理学（师范)</t>
  </si>
  <si>
    <t>633419104606</t>
  </si>
  <si>
    <t>何云芳</t>
  </si>
  <si>
    <t>物理学（师范）</t>
  </si>
  <si>
    <t>633419104655</t>
  </si>
  <si>
    <t>林之霞</t>
  </si>
  <si>
    <t>物理学</t>
  </si>
  <si>
    <t>633419104619</t>
  </si>
  <si>
    <t>林丽丽</t>
  </si>
  <si>
    <t>贵州师范学院</t>
  </si>
  <si>
    <t>633419104610</t>
  </si>
  <si>
    <t>黄晓艳</t>
  </si>
  <si>
    <t>633419104656</t>
  </si>
  <si>
    <t>郑林冰</t>
  </si>
  <si>
    <t>太原师范学院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</si>
  <si>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年初中化学新任教师公开招聘综合成绩公示</t>
    </r>
  </si>
  <si>
    <t>633519104701</t>
  </si>
  <si>
    <t>陈燕燕</t>
  </si>
  <si>
    <t>化学</t>
  </si>
  <si>
    <t>应用化学</t>
  </si>
  <si>
    <t>633519104698</t>
  </si>
  <si>
    <t>肖君</t>
  </si>
  <si>
    <t>633519104670</t>
  </si>
  <si>
    <t>陈凌静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</si>
  <si>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年初中思想政治新任教师公开招聘综合成绩公示</t>
    </r>
  </si>
  <si>
    <t>633719104811</t>
  </si>
  <si>
    <t>郑秀花</t>
  </si>
  <si>
    <t>政治</t>
  </si>
  <si>
    <t>思想政治教育</t>
  </si>
  <si>
    <t>633719104810</t>
  </si>
  <si>
    <t>李娜娜</t>
  </si>
  <si>
    <t>思想政治教育专业</t>
  </si>
  <si>
    <t>633719104799</t>
  </si>
  <si>
    <t>黄丽娟</t>
  </si>
  <si>
    <t>湖南科技学院</t>
  </si>
  <si>
    <t>2014-05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</si>
  <si>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年初中历史新任教师公开招聘综合成绩公示</t>
    </r>
  </si>
  <si>
    <t>633819104844</t>
  </si>
  <si>
    <t>张君</t>
  </si>
  <si>
    <t>历史</t>
  </si>
  <si>
    <t>历史学</t>
  </si>
  <si>
    <t>633819104854</t>
  </si>
  <si>
    <t>陈羽</t>
  </si>
  <si>
    <t>廊坊师范学院</t>
  </si>
  <si>
    <t>633819104839</t>
  </si>
  <si>
    <t>陈敏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</si>
  <si>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年初中心理健康新任教师公开招聘综合成绩公示</t>
    </r>
  </si>
  <si>
    <t>634619104995</t>
  </si>
  <si>
    <t>黄志琳</t>
  </si>
  <si>
    <t>634619104999</t>
  </si>
  <si>
    <t>陈雪</t>
  </si>
  <si>
    <t>634619105000</t>
  </si>
  <si>
    <t>郭丽滨</t>
  </si>
  <si>
    <t>634619105004</t>
  </si>
  <si>
    <t>魏湉</t>
  </si>
  <si>
    <t>634619105005</t>
  </si>
  <si>
    <t>庄明烟</t>
  </si>
  <si>
    <t>平顶山学院</t>
  </si>
  <si>
    <t>应用心理</t>
  </si>
  <si>
    <t>634619104994</t>
  </si>
  <si>
    <t>林雅沁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</si>
  <si>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年高中语文新任教师公开招聘综合成绩公示</t>
    </r>
  </si>
  <si>
    <t>633119104359</t>
  </si>
  <si>
    <t>翁雅敏</t>
  </si>
  <si>
    <t>633119104353</t>
  </si>
  <si>
    <t>陈惟娴</t>
  </si>
  <si>
    <t>633119104361</t>
  </si>
  <si>
    <t>林熙阳</t>
  </si>
  <si>
    <t>学科教学（语文）</t>
  </si>
  <si>
    <t>633119104366</t>
  </si>
  <si>
    <t>王怡琳</t>
  </si>
  <si>
    <t>633119104372</t>
  </si>
  <si>
    <r>
      <rPr>
        <sz val="10"/>
        <rFont val="Arial"/>
        <family val="2"/>
      </rPr>
      <t>汤识男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</si>
  <si>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</si>
  <si>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语文</t>
    </r>
  </si>
  <si>
    <r>
      <rPr>
        <sz val="10"/>
        <rFont val="Arial"/>
        <family val="2"/>
      </rPr>
      <t>长春师范大学</t>
    </r>
  </si>
  <si>
    <r>
      <rPr>
        <sz val="10"/>
        <rFont val="Arial"/>
        <family val="2"/>
      </rPr>
      <t>汉语国际教育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</si>
  <si>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年高中数学新任教师公开招聘综合成绩公示</t>
    </r>
  </si>
  <si>
    <t>633219104434</t>
  </si>
  <si>
    <t>翁新悦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</si>
  <si>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年高中英语新任教师公开招聘综合成绩公示</t>
    </r>
  </si>
  <si>
    <t>633319104549</t>
  </si>
  <si>
    <t>许木</t>
  </si>
  <si>
    <t>北京航空航天北海学院</t>
  </si>
  <si>
    <t>633319104573</t>
  </si>
  <si>
    <t>林荔鑫</t>
  </si>
  <si>
    <t>633319104535</t>
  </si>
  <si>
    <t>林艳芳</t>
  </si>
  <si>
    <t>英语师范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</si>
  <si>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年高中物理新任教师公开招聘面综合成绩公示</t>
    </r>
  </si>
  <si>
    <t>633419104621</t>
  </si>
  <si>
    <t>陈锋</t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</si>
  <si>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年高中生物新任教师公开招聘综合成绩公示</t>
    </r>
  </si>
  <si>
    <t>633619104768</t>
  </si>
  <si>
    <t>尹楚红</t>
  </si>
  <si>
    <t>生物</t>
  </si>
  <si>
    <t>633619104748</t>
  </si>
  <si>
    <t>连慧楠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</si>
</sst>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8"/>
      <name val="Arial"/>
      <family val="2"/>
    </font>
    <font>
      <b/>
      <sz val="14"/>
      <name val="宋体"/>
      <family val="0"/>
    </font>
    <font>
      <sz val="8"/>
      <name val="宋体"/>
      <family val="0"/>
    </font>
    <font>
      <b/>
      <sz val="8"/>
      <name val="Arial"/>
      <family val="2"/>
    </font>
    <font>
      <b/>
      <sz val="8"/>
      <name val="宋体"/>
      <family val="0"/>
    </font>
    <font>
      <sz val="6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177" fontId="4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177" fontId="6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7" fontId="0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11" xfId="0" applyNumberFormat="1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22" xfId="0" applyFon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177" fontId="4" fillId="0" borderId="11" xfId="44" applyNumberFormat="1" applyFont="1" applyFill="1" applyBorder="1" applyAlignment="1">
      <alignment horizontal="center" vertical="center"/>
      <protection/>
    </xf>
    <xf numFmtId="177" fontId="3" fillId="0" borderId="11" xfId="44" applyNumberFormat="1" applyFont="1" applyFill="1" applyBorder="1" applyAlignment="1">
      <alignment horizontal="center" vertical="center"/>
      <protection/>
    </xf>
    <xf numFmtId="177" fontId="3" fillId="0" borderId="11" xfId="44" applyNumberFormat="1" applyFont="1" applyFill="1" applyBorder="1" applyAlignment="1">
      <alignment horizontal="center" vertical="center" wrapText="1"/>
      <protection/>
    </xf>
    <xf numFmtId="176" fontId="4" fillId="0" borderId="11" xfId="44" applyNumberFormat="1" applyFont="1" applyFill="1" applyBorder="1" applyAlignment="1">
      <alignment horizontal="center" vertical="center"/>
      <protection/>
    </xf>
    <xf numFmtId="177" fontId="0" fillId="0" borderId="17" xfId="0" applyNumberFormat="1" applyBorder="1" applyAlignment="1">
      <alignment/>
    </xf>
    <xf numFmtId="176" fontId="11" fillId="0" borderId="17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177" fontId="1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17" xfId="0" applyFont="1" applyBorder="1" applyAlignment="1">
      <alignment/>
    </xf>
    <xf numFmtId="176" fontId="11" fillId="0" borderId="11" xfId="0" applyNumberFormat="1" applyFont="1" applyFill="1" applyBorder="1" applyAlignment="1">
      <alignment/>
    </xf>
    <xf numFmtId="176" fontId="11" fillId="0" borderId="23" xfId="0" applyNumberFormat="1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0606城厢区2017年中小学幼儿园新任教师公开招聘面试登记表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7">
      <selection activeCell="A32" sqref="A32:IV32"/>
    </sheetView>
  </sheetViews>
  <sheetFormatPr defaultColWidth="9.140625" defaultRowHeight="12.75"/>
  <cols>
    <col min="1" max="1" width="2.8515625" style="0" customWidth="1"/>
    <col min="2" max="2" width="13.00390625" style="0" customWidth="1"/>
    <col min="3" max="3" width="6.8515625" style="0" customWidth="1"/>
    <col min="4" max="4" width="3.421875" style="0" customWidth="1"/>
    <col min="5" max="5" width="7.140625" style="0" customWidth="1"/>
    <col min="6" max="6" width="7.7109375" style="0" customWidth="1"/>
    <col min="7" max="7" width="14.8515625" style="0" customWidth="1"/>
    <col min="8" max="8" width="8.140625" style="0" customWidth="1"/>
    <col min="9" max="9" width="8.00390625" style="0" customWidth="1"/>
    <col min="10" max="10" width="7.57421875" style="0" customWidth="1"/>
    <col min="11" max="11" width="7.28125" style="0" customWidth="1"/>
    <col min="12" max="12" width="6.8515625" style="0" customWidth="1"/>
    <col min="13" max="13" width="3.140625" style="0" customWidth="1"/>
    <col min="14" max="14" width="5.140625" style="0" customWidth="1"/>
    <col min="15" max="15" width="4.421875" style="1" customWidth="1"/>
    <col min="16" max="17" width="4.00390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4.140625" style="0" customWidth="1"/>
    <col min="22" max="23" width="4.7109375" style="0" customWidth="1"/>
  </cols>
  <sheetData>
    <row r="1" spans="1:23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8" customFormat="1" ht="12.75" customHeight="1">
      <c r="A2" s="37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62" t="s">
        <v>11</v>
      </c>
      <c r="P2" s="63"/>
      <c r="Q2" s="63"/>
      <c r="R2" s="63"/>
      <c r="S2" s="63"/>
      <c r="T2" s="63"/>
      <c r="U2" s="63"/>
      <c r="V2" s="62" t="s">
        <v>12</v>
      </c>
      <c r="W2" s="6" t="s">
        <v>13</v>
      </c>
    </row>
    <row r="3" spans="1:23" s="8" customFormat="1" ht="35.25" customHeight="1">
      <c r="A3" s="3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6" t="s">
        <v>18</v>
      </c>
      <c r="N3" s="64" t="s">
        <v>19</v>
      </c>
      <c r="O3" s="65" t="s">
        <v>20</v>
      </c>
      <c r="P3" s="62" t="s">
        <v>21</v>
      </c>
      <c r="Q3" s="62" t="s">
        <v>22</v>
      </c>
      <c r="R3" s="62" t="s">
        <v>23</v>
      </c>
      <c r="S3" s="62" t="s">
        <v>24</v>
      </c>
      <c r="T3" s="62" t="s">
        <v>12</v>
      </c>
      <c r="U3" s="64" t="s">
        <v>19</v>
      </c>
      <c r="V3" s="63"/>
      <c r="W3" s="7"/>
    </row>
    <row r="4" spans="1:23" ht="19.5" customHeight="1">
      <c r="A4" s="60">
        <v>28</v>
      </c>
      <c r="B4" s="60" t="s">
        <v>25</v>
      </c>
      <c r="C4" s="60" t="s">
        <v>26</v>
      </c>
      <c r="D4" s="60" t="s">
        <v>27</v>
      </c>
      <c r="E4" s="61" t="s">
        <v>28</v>
      </c>
      <c r="F4" s="60" t="s">
        <v>28</v>
      </c>
      <c r="G4" s="60" t="s">
        <v>29</v>
      </c>
      <c r="H4" s="60" t="s">
        <v>30</v>
      </c>
      <c r="I4" s="60" t="s">
        <v>31</v>
      </c>
      <c r="J4" s="60" t="s">
        <v>32</v>
      </c>
      <c r="K4" s="66">
        <v>118</v>
      </c>
      <c r="L4" s="66">
        <v>82.67</v>
      </c>
      <c r="M4" s="60">
        <v>4</v>
      </c>
      <c r="N4" s="67">
        <f aca="true" t="shared" si="0" ref="N4:N18">L4/2</f>
        <v>41.335</v>
      </c>
      <c r="O4" s="67">
        <v>18.4</v>
      </c>
      <c r="P4" s="67">
        <v>18.04</v>
      </c>
      <c r="Q4" s="67">
        <v>18.4</v>
      </c>
      <c r="R4" s="67">
        <v>17.1</v>
      </c>
      <c r="S4" s="67">
        <v>15.7</v>
      </c>
      <c r="T4" s="67">
        <f aca="true" t="shared" si="1" ref="T4:T18">S4+R4+Q4+P4+O4</f>
        <v>87.63999999999999</v>
      </c>
      <c r="U4" s="67">
        <v>43.82</v>
      </c>
      <c r="V4" s="67">
        <f aca="true" t="shared" si="2" ref="V4:V18">U4+N4</f>
        <v>85.155</v>
      </c>
      <c r="W4" s="72">
        <v>1</v>
      </c>
    </row>
    <row r="5" spans="1:23" ht="19.5" customHeight="1">
      <c r="A5" s="8">
        <v>35</v>
      </c>
      <c r="B5" s="8" t="s">
        <v>33</v>
      </c>
      <c r="C5" s="8" t="s">
        <v>34</v>
      </c>
      <c r="D5" s="8" t="s">
        <v>27</v>
      </c>
      <c r="E5" s="9" t="s">
        <v>28</v>
      </c>
      <c r="F5" s="8" t="s">
        <v>31</v>
      </c>
      <c r="G5" s="8" t="s">
        <v>29</v>
      </c>
      <c r="H5" s="8" t="s">
        <v>30</v>
      </c>
      <c r="I5" s="8" t="s">
        <v>31</v>
      </c>
      <c r="J5" s="8" t="s">
        <v>32</v>
      </c>
      <c r="K5" s="18">
        <v>117</v>
      </c>
      <c r="L5" s="18">
        <v>78</v>
      </c>
      <c r="M5" s="8">
        <v>0</v>
      </c>
      <c r="N5" s="67">
        <f t="shared" si="0"/>
        <v>39</v>
      </c>
      <c r="O5" s="68">
        <v>19.2</v>
      </c>
      <c r="P5" s="68">
        <v>17.56</v>
      </c>
      <c r="Q5" s="68">
        <v>17.12</v>
      </c>
      <c r="R5" s="68">
        <v>18.86</v>
      </c>
      <c r="S5" s="68">
        <v>16.9</v>
      </c>
      <c r="T5" s="67">
        <f t="shared" si="1"/>
        <v>89.64</v>
      </c>
      <c r="U5" s="67">
        <v>44.82</v>
      </c>
      <c r="V5" s="67">
        <f t="shared" si="2"/>
        <v>83.82</v>
      </c>
      <c r="W5" s="72">
        <v>2</v>
      </c>
    </row>
    <row r="6" spans="1:23" ht="19.5" customHeight="1">
      <c r="A6" s="8">
        <v>11</v>
      </c>
      <c r="B6" s="8" t="s">
        <v>35</v>
      </c>
      <c r="C6" s="8" t="s">
        <v>36</v>
      </c>
      <c r="D6" s="8" t="s">
        <v>27</v>
      </c>
      <c r="E6" s="9" t="s">
        <v>28</v>
      </c>
      <c r="F6" s="8" t="s">
        <v>28</v>
      </c>
      <c r="G6" s="9" t="s">
        <v>37</v>
      </c>
      <c r="H6" s="8" t="s">
        <v>38</v>
      </c>
      <c r="I6" s="8" t="s">
        <v>31</v>
      </c>
      <c r="J6" s="8" t="s">
        <v>39</v>
      </c>
      <c r="K6" s="18">
        <v>106.4</v>
      </c>
      <c r="L6" s="18">
        <v>72.93</v>
      </c>
      <c r="M6" s="8">
        <v>2</v>
      </c>
      <c r="N6" s="67">
        <f t="shared" si="0"/>
        <v>36.465</v>
      </c>
      <c r="O6" s="68">
        <v>19</v>
      </c>
      <c r="P6" s="68">
        <v>18.62</v>
      </c>
      <c r="Q6" s="68">
        <v>18.76</v>
      </c>
      <c r="R6" s="68">
        <v>19.42</v>
      </c>
      <c r="S6" s="68">
        <v>18.8</v>
      </c>
      <c r="T6" s="67">
        <f t="shared" si="1"/>
        <v>94.60000000000001</v>
      </c>
      <c r="U6" s="67">
        <v>47.3</v>
      </c>
      <c r="V6" s="67">
        <f t="shared" si="2"/>
        <v>83.765</v>
      </c>
      <c r="W6" s="72">
        <v>3</v>
      </c>
    </row>
    <row r="7" spans="1:23" ht="19.5" customHeight="1">
      <c r="A7" s="8">
        <v>27</v>
      </c>
      <c r="B7" s="8" t="s">
        <v>40</v>
      </c>
      <c r="C7" s="8" t="s">
        <v>41</v>
      </c>
      <c r="D7" s="8" t="s">
        <v>27</v>
      </c>
      <c r="E7" s="9" t="s">
        <v>28</v>
      </c>
      <c r="F7" s="8" t="s">
        <v>28</v>
      </c>
      <c r="G7" s="9" t="s">
        <v>42</v>
      </c>
      <c r="H7" s="8" t="s">
        <v>38</v>
      </c>
      <c r="I7" s="8" t="s">
        <v>31</v>
      </c>
      <c r="J7" s="8" t="s">
        <v>39</v>
      </c>
      <c r="K7" s="18">
        <v>104.3</v>
      </c>
      <c r="L7" s="18">
        <v>69.53</v>
      </c>
      <c r="M7" s="8">
        <v>0</v>
      </c>
      <c r="N7" s="67">
        <f t="shared" si="0"/>
        <v>34.765</v>
      </c>
      <c r="O7" s="68">
        <v>16.2</v>
      </c>
      <c r="P7" s="68">
        <v>19.26</v>
      </c>
      <c r="Q7" s="68">
        <v>19.6</v>
      </c>
      <c r="R7" s="68">
        <v>19.52</v>
      </c>
      <c r="S7" s="68">
        <v>19.56</v>
      </c>
      <c r="T7" s="67">
        <f t="shared" si="1"/>
        <v>94.14</v>
      </c>
      <c r="U7" s="67">
        <v>47.07</v>
      </c>
      <c r="V7" s="67">
        <f t="shared" si="2"/>
        <v>81.83500000000001</v>
      </c>
      <c r="W7" s="72">
        <v>4</v>
      </c>
    </row>
    <row r="8" spans="1:23" ht="19.5" customHeight="1">
      <c r="A8" s="8">
        <v>41</v>
      </c>
      <c r="B8" s="8" t="s">
        <v>43</v>
      </c>
      <c r="C8" s="8" t="s">
        <v>44</v>
      </c>
      <c r="D8" s="8" t="s">
        <v>27</v>
      </c>
      <c r="E8" s="9" t="s">
        <v>28</v>
      </c>
      <c r="F8" s="8" t="s">
        <v>28</v>
      </c>
      <c r="G8" s="9" t="s">
        <v>42</v>
      </c>
      <c r="H8" s="8" t="s">
        <v>38</v>
      </c>
      <c r="I8" s="9" t="s">
        <v>31</v>
      </c>
      <c r="J8" s="8" t="s">
        <v>45</v>
      </c>
      <c r="K8" s="18">
        <v>103.9</v>
      </c>
      <c r="L8" s="18">
        <v>69.27</v>
      </c>
      <c r="M8" s="8">
        <v>0</v>
      </c>
      <c r="N8" s="67">
        <f t="shared" si="0"/>
        <v>34.635</v>
      </c>
      <c r="O8" s="68">
        <v>19.6</v>
      </c>
      <c r="P8" s="68">
        <v>18.56</v>
      </c>
      <c r="Q8" s="68">
        <v>18.56</v>
      </c>
      <c r="R8" s="68">
        <v>17.9</v>
      </c>
      <c r="S8" s="68">
        <v>19.06</v>
      </c>
      <c r="T8" s="67">
        <f t="shared" si="1"/>
        <v>93.68</v>
      </c>
      <c r="U8" s="67">
        <v>46.84</v>
      </c>
      <c r="V8" s="67">
        <f t="shared" si="2"/>
        <v>81.475</v>
      </c>
      <c r="W8" s="72">
        <v>5</v>
      </c>
    </row>
    <row r="9" spans="1:23" ht="19.5" customHeight="1">
      <c r="A9" s="8">
        <v>30</v>
      </c>
      <c r="B9" s="8" t="s">
        <v>46</v>
      </c>
      <c r="C9" s="8" t="s">
        <v>47</v>
      </c>
      <c r="D9" s="8" t="s">
        <v>27</v>
      </c>
      <c r="E9" s="9" t="s">
        <v>28</v>
      </c>
      <c r="F9" s="8" t="s">
        <v>31</v>
      </c>
      <c r="G9" s="9" t="s">
        <v>42</v>
      </c>
      <c r="H9" s="8" t="s">
        <v>38</v>
      </c>
      <c r="I9" s="8" t="s">
        <v>31</v>
      </c>
      <c r="J9" s="8" t="s">
        <v>39</v>
      </c>
      <c r="K9" s="18">
        <v>100.6</v>
      </c>
      <c r="L9" s="18">
        <v>67.07</v>
      </c>
      <c r="M9" s="8">
        <v>0</v>
      </c>
      <c r="N9" s="67">
        <f t="shared" si="0"/>
        <v>33.535</v>
      </c>
      <c r="O9" s="68">
        <v>19.4</v>
      </c>
      <c r="P9" s="68">
        <v>18.62</v>
      </c>
      <c r="Q9" s="68">
        <v>18.68</v>
      </c>
      <c r="R9" s="68">
        <v>18.86</v>
      </c>
      <c r="S9" s="68">
        <v>19.32</v>
      </c>
      <c r="T9" s="67">
        <f t="shared" si="1"/>
        <v>94.88</v>
      </c>
      <c r="U9" s="67">
        <v>47.44</v>
      </c>
      <c r="V9" s="67">
        <f t="shared" si="2"/>
        <v>80.975</v>
      </c>
      <c r="W9" s="72">
        <v>6</v>
      </c>
    </row>
    <row r="10" spans="1:23" ht="19.5" customHeight="1">
      <c r="A10" s="8">
        <v>4</v>
      </c>
      <c r="B10" s="8" t="s">
        <v>48</v>
      </c>
      <c r="C10" s="8" t="s">
        <v>49</v>
      </c>
      <c r="D10" s="8" t="s">
        <v>27</v>
      </c>
      <c r="E10" s="9" t="s">
        <v>28</v>
      </c>
      <c r="F10" s="8" t="s">
        <v>28</v>
      </c>
      <c r="G10" s="9" t="s">
        <v>42</v>
      </c>
      <c r="H10" s="8" t="s">
        <v>38</v>
      </c>
      <c r="I10" s="8" t="s">
        <v>31</v>
      </c>
      <c r="J10" s="8" t="s">
        <v>39</v>
      </c>
      <c r="K10" s="18">
        <v>108.9</v>
      </c>
      <c r="L10" s="18">
        <v>72.6</v>
      </c>
      <c r="M10" s="8">
        <v>0</v>
      </c>
      <c r="N10" s="67">
        <f t="shared" si="0"/>
        <v>36.3</v>
      </c>
      <c r="O10" s="68">
        <v>18.8</v>
      </c>
      <c r="P10" s="68">
        <v>18.78</v>
      </c>
      <c r="Q10" s="68">
        <v>18.9</v>
      </c>
      <c r="R10" s="68">
        <v>16.7</v>
      </c>
      <c r="S10" s="68">
        <v>16.1</v>
      </c>
      <c r="T10" s="67">
        <f t="shared" si="1"/>
        <v>89.27999999999999</v>
      </c>
      <c r="U10" s="67">
        <v>44.64</v>
      </c>
      <c r="V10" s="67">
        <f t="shared" si="2"/>
        <v>80.94</v>
      </c>
      <c r="W10" s="72">
        <v>7</v>
      </c>
    </row>
    <row r="11" spans="1:23" ht="19.5" customHeight="1">
      <c r="A11" s="8">
        <v>17</v>
      </c>
      <c r="B11" s="8" t="s">
        <v>50</v>
      </c>
      <c r="C11" s="8" t="s">
        <v>51</v>
      </c>
      <c r="D11" s="8" t="s">
        <v>27</v>
      </c>
      <c r="E11" s="9" t="s">
        <v>28</v>
      </c>
      <c r="F11" s="8" t="s">
        <v>31</v>
      </c>
      <c r="G11" s="8" t="s">
        <v>29</v>
      </c>
      <c r="H11" s="8" t="s">
        <v>30</v>
      </c>
      <c r="I11" s="8" t="s">
        <v>31</v>
      </c>
      <c r="J11" s="8" t="s">
        <v>32</v>
      </c>
      <c r="K11" s="18">
        <v>109.7</v>
      </c>
      <c r="L11" s="18">
        <v>73.13</v>
      </c>
      <c r="M11" s="8">
        <v>0</v>
      </c>
      <c r="N11" s="67">
        <f t="shared" si="0"/>
        <v>36.565</v>
      </c>
      <c r="O11" s="68">
        <v>17</v>
      </c>
      <c r="P11" s="68">
        <v>17.36</v>
      </c>
      <c r="Q11" s="68">
        <v>17.54</v>
      </c>
      <c r="R11" s="68">
        <v>18.32</v>
      </c>
      <c r="S11" s="68">
        <v>17.4</v>
      </c>
      <c r="T11" s="67">
        <f t="shared" si="1"/>
        <v>87.62</v>
      </c>
      <c r="U11" s="67">
        <v>43.81</v>
      </c>
      <c r="V11" s="67">
        <f t="shared" si="2"/>
        <v>80.375</v>
      </c>
      <c r="W11" s="72">
        <v>8</v>
      </c>
    </row>
    <row r="12" spans="1:23" ht="19.5" customHeight="1">
      <c r="A12" s="8">
        <v>34</v>
      </c>
      <c r="B12" s="8" t="s">
        <v>52</v>
      </c>
      <c r="C12" s="8" t="s">
        <v>53</v>
      </c>
      <c r="D12" s="8" t="s">
        <v>27</v>
      </c>
      <c r="E12" s="9" t="s">
        <v>28</v>
      </c>
      <c r="F12" s="8" t="s">
        <v>31</v>
      </c>
      <c r="G12" s="8" t="s">
        <v>29</v>
      </c>
      <c r="H12" s="8" t="s">
        <v>38</v>
      </c>
      <c r="I12" s="8" t="s">
        <v>31</v>
      </c>
      <c r="J12" s="8" t="s">
        <v>54</v>
      </c>
      <c r="K12" s="18">
        <v>101.7</v>
      </c>
      <c r="L12" s="18">
        <v>67.8</v>
      </c>
      <c r="M12" s="8">
        <v>0</v>
      </c>
      <c r="N12" s="67">
        <f t="shared" si="0"/>
        <v>33.9</v>
      </c>
      <c r="O12" s="68">
        <v>19.8</v>
      </c>
      <c r="P12" s="68">
        <v>17.28</v>
      </c>
      <c r="Q12" s="68">
        <v>18.24</v>
      </c>
      <c r="R12" s="68">
        <v>18.3</v>
      </c>
      <c r="S12" s="68">
        <v>18.9</v>
      </c>
      <c r="T12" s="67">
        <f t="shared" si="1"/>
        <v>92.52</v>
      </c>
      <c r="U12" s="67">
        <v>46.26</v>
      </c>
      <c r="V12" s="67">
        <f t="shared" si="2"/>
        <v>80.16</v>
      </c>
      <c r="W12" s="72">
        <v>9</v>
      </c>
    </row>
    <row r="13" spans="1:23" ht="19.5" customHeight="1">
      <c r="A13" s="8">
        <v>12</v>
      </c>
      <c r="B13" s="8" t="s">
        <v>55</v>
      </c>
      <c r="C13" s="8" t="s">
        <v>56</v>
      </c>
      <c r="D13" s="8" t="s">
        <v>27</v>
      </c>
      <c r="E13" s="9" t="s">
        <v>28</v>
      </c>
      <c r="F13" s="8" t="s">
        <v>31</v>
      </c>
      <c r="G13" s="8" t="s">
        <v>57</v>
      </c>
      <c r="H13" s="8" t="s">
        <v>30</v>
      </c>
      <c r="I13" s="8" t="s">
        <v>31</v>
      </c>
      <c r="J13" s="8" t="s">
        <v>39</v>
      </c>
      <c r="K13" s="18">
        <v>109.6</v>
      </c>
      <c r="L13" s="18">
        <v>73.07</v>
      </c>
      <c r="M13" s="8">
        <v>0</v>
      </c>
      <c r="N13" s="67">
        <f t="shared" si="0"/>
        <v>36.535</v>
      </c>
      <c r="O13" s="68">
        <v>16</v>
      </c>
      <c r="P13" s="68">
        <v>18.98</v>
      </c>
      <c r="Q13" s="68">
        <v>18.98</v>
      </c>
      <c r="R13" s="68">
        <v>16.4</v>
      </c>
      <c r="S13" s="68">
        <v>16.5</v>
      </c>
      <c r="T13" s="67">
        <f t="shared" si="1"/>
        <v>86.86</v>
      </c>
      <c r="U13" s="67">
        <v>43.43</v>
      </c>
      <c r="V13" s="67">
        <f t="shared" si="2"/>
        <v>79.965</v>
      </c>
      <c r="W13" s="72">
        <v>10</v>
      </c>
    </row>
    <row r="14" spans="1:23" ht="19.5" customHeight="1">
      <c r="A14" s="8">
        <v>9</v>
      </c>
      <c r="B14" s="8" t="s">
        <v>58</v>
      </c>
      <c r="C14" s="8" t="s">
        <v>59</v>
      </c>
      <c r="D14" s="8" t="s">
        <v>27</v>
      </c>
      <c r="E14" s="9" t="s">
        <v>28</v>
      </c>
      <c r="F14" s="8" t="s">
        <v>28</v>
      </c>
      <c r="G14" s="8" t="s">
        <v>60</v>
      </c>
      <c r="H14" s="8" t="s">
        <v>38</v>
      </c>
      <c r="I14" s="8" t="s">
        <v>31</v>
      </c>
      <c r="J14" s="8" t="s">
        <v>45</v>
      </c>
      <c r="K14" s="18">
        <v>100.7</v>
      </c>
      <c r="L14" s="18">
        <v>67.13</v>
      </c>
      <c r="M14" s="8">
        <v>0</v>
      </c>
      <c r="N14" s="67">
        <f t="shared" si="0"/>
        <v>33.565</v>
      </c>
      <c r="O14" s="68">
        <v>18.2</v>
      </c>
      <c r="P14" s="68">
        <v>18.52</v>
      </c>
      <c r="Q14" s="68">
        <v>18.6</v>
      </c>
      <c r="R14" s="68">
        <v>19.34</v>
      </c>
      <c r="S14" s="68">
        <v>18.04</v>
      </c>
      <c r="T14" s="67">
        <f t="shared" si="1"/>
        <v>92.7</v>
      </c>
      <c r="U14" s="67">
        <v>46.35</v>
      </c>
      <c r="V14" s="67">
        <f t="shared" si="2"/>
        <v>79.91499999999999</v>
      </c>
      <c r="W14" s="72">
        <v>11</v>
      </c>
    </row>
    <row r="15" spans="1:23" ht="19.5" customHeight="1">
      <c r="A15" s="8">
        <v>7</v>
      </c>
      <c r="B15" s="8" t="s">
        <v>61</v>
      </c>
      <c r="C15" s="8" t="s">
        <v>62</v>
      </c>
      <c r="D15" s="8" t="s">
        <v>27</v>
      </c>
      <c r="E15" s="9" t="s">
        <v>28</v>
      </c>
      <c r="F15" s="8" t="s">
        <v>63</v>
      </c>
      <c r="G15" s="8" t="s">
        <v>64</v>
      </c>
      <c r="H15" s="8" t="s">
        <v>38</v>
      </c>
      <c r="I15" s="8" t="s">
        <v>31</v>
      </c>
      <c r="J15" s="8" t="s">
        <v>65</v>
      </c>
      <c r="K15" s="18">
        <v>102.7</v>
      </c>
      <c r="L15" s="18">
        <v>70.47</v>
      </c>
      <c r="M15" s="8">
        <v>2</v>
      </c>
      <c r="N15" s="67">
        <f t="shared" si="0"/>
        <v>35.235</v>
      </c>
      <c r="O15" s="68">
        <v>17.8</v>
      </c>
      <c r="P15" s="68">
        <v>18.24</v>
      </c>
      <c r="Q15" s="68">
        <v>18.92</v>
      </c>
      <c r="R15" s="68">
        <v>16.7</v>
      </c>
      <c r="S15" s="68">
        <v>17.3</v>
      </c>
      <c r="T15" s="67">
        <f t="shared" si="1"/>
        <v>88.96</v>
      </c>
      <c r="U15" s="67">
        <v>44.48</v>
      </c>
      <c r="V15" s="67">
        <f t="shared" si="2"/>
        <v>79.715</v>
      </c>
      <c r="W15" s="72">
        <v>12</v>
      </c>
    </row>
    <row r="16" spans="1:23" ht="19.5" customHeight="1">
      <c r="A16" s="8">
        <v>32</v>
      </c>
      <c r="B16" s="8" t="s">
        <v>66</v>
      </c>
      <c r="C16" s="8" t="s">
        <v>67</v>
      </c>
      <c r="D16" s="8" t="s">
        <v>27</v>
      </c>
      <c r="E16" s="9" t="s">
        <v>68</v>
      </c>
      <c r="F16" s="8" t="s">
        <v>69</v>
      </c>
      <c r="G16" s="8" t="s">
        <v>70</v>
      </c>
      <c r="H16" s="8" t="s">
        <v>38</v>
      </c>
      <c r="I16" s="9" t="s">
        <v>71</v>
      </c>
      <c r="J16" s="8" t="s">
        <v>72</v>
      </c>
      <c r="K16" s="18">
        <v>100.4</v>
      </c>
      <c r="L16" s="18">
        <v>66.93</v>
      </c>
      <c r="M16" s="8">
        <v>0</v>
      </c>
      <c r="N16" s="67">
        <f t="shared" si="0"/>
        <v>33.465</v>
      </c>
      <c r="O16" s="68">
        <v>18</v>
      </c>
      <c r="P16" s="68">
        <v>18.74</v>
      </c>
      <c r="Q16" s="68">
        <v>18.36</v>
      </c>
      <c r="R16" s="68">
        <v>19</v>
      </c>
      <c r="S16" s="68">
        <v>17.76</v>
      </c>
      <c r="T16" s="67">
        <f t="shared" si="1"/>
        <v>91.86</v>
      </c>
      <c r="U16" s="67">
        <v>45.93</v>
      </c>
      <c r="V16" s="67">
        <f t="shared" si="2"/>
        <v>79.39500000000001</v>
      </c>
      <c r="W16" s="72">
        <v>13</v>
      </c>
    </row>
    <row r="17" spans="1:23" ht="19.5" customHeight="1">
      <c r="A17" s="8">
        <v>19</v>
      </c>
      <c r="B17" s="8" t="s">
        <v>73</v>
      </c>
      <c r="C17" s="8" t="s">
        <v>74</v>
      </c>
      <c r="D17" s="8" t="s">
        <v>27</v>
      </c>
      <c r="E17" s="9" t="s">
        <v>28</v>
      </c>
      <c r="F17" s="8" t="s">
        <v>75</v>
      </c>
      <c r="G17" s="8" t="s">
        <v>29</v>
      </c>
      <c r="H17" s="8" t="s">
        <v>38</v>
      </c>
      <c r="I17" s="8" t="s">
        <v>31</v>
      </c>
      <c r="J17" s="8" t="s">
        <v>54</v>
      </c>
      <c r="K17" s="18">
        <v>103.9</v>
      </c>
      <c r="L17" s="18">
        <v>71.27</v>
      </c>
      <c r="M17" s="8">
        <v>2</v>
      </c>
      <c r="N17" s="67">
        <f t="shared" si="0"/>
        <v>35.635</v>
      </c>
      <c r="O17" s="68">
        <v>14.2</v>
      </c>
      <c r="P17" s="68">
        <v>17.44</v>
      </c>
      <c r="Q17" s="68">
        <v>18.04</v>
      </c>
      <c r="R17" s="68">
        <v>18.8</v>
      </c>
      <c r="S17" s="68">
        <v>18.3</v>
      </c>
      <c r="T17" s="67">
        <f t="shared" si="1"/>
        <v>86.78</v>
      </c>
      <c r="U17" s="67">
        <v>43.39</v>
      </c>
      <c r="V17" s="67">
        <f t="shared" si="2"/>
        <v>79.025</v>
      </c>
      <c r="W17" s="72">
        <v>14</v>
      </c>
    </row>
    <row r="18" spans="1:23" ht="19.5" customHeight="1">
      <c r="A18" s="8">
        <v>24</v>
      </c>
      <c r="B18" s="8" t="s">
        <v>76</v>
      </c>
      <c r="C18" s="8" t="s">
        <v>77</v>
      </c>
      <c r="D18" s="8" t="s">
        <v>27</v>
      </c>
      <c r="E18" s="9" t="s">
        <v>28</v>
      </c>
      <c r="F18" s="8" t="s">
        <v>28</v>
      </c>
      <c r="G18" s="9" t="s">
        <v>42</v>
      </c>
      <c r="H18" s="8" t="s">
        <v>38</v>
      </c>
      <c r="I18" s="8" t="s">
        <v>31</v>
      </c>
      <c r="J18" s="8" t="s">
        <v>45</v>
      </c>
      <c r="K18" s="18">
        <v>99.3</v>
      </c>
      <c r="L18" s="18">
        <v>66.2</v>
      </c>
      <c r="M18" s="8">
        <v>0</v>
      </c>
      <c r="N18" s="67">
        <f t="shared" si="0"/>
        <v>33.1</v>
      </c>
      <c r="O18" s="68">
        <v>13.2</v>
      </c>
      <c r="P18" s="68">
        <v>18.96</v>
      </c>
      <c r="Q18" s="68">
        <v>19.16</v>
      </c>
      <c r="R18" s="68">
        <v>19.44</v>
      </c>
      <c r="S18" s="68">
        <v>19.3</v>
      </c>
      <c r="T18" s="67">
        <f t="shared" si="1"/>
        <v>90.06000000000002</v>
      </c>
      <c r="U18" s="67">
        <v>45.03</v>
      </c>
      <c r="V18" s="67">
        <f t="shared" si="2"/>
        <v>78.13</v>
      </c>
      <c r="W18" s="72">
        <v>15</v>
      </c>
    </row>
    <row r="19" spans="1:23" ht="12.75" customHeight="1">
      <c r="A19" s="8"/>
      <c r="B19" s="8"/>
      <c r="C19" s="8"/>
      <c r="D19" s="8"/>
      <c r="E19" s="9"/>
      <c r="F19" s="8"/>
      <c r="G19" s="9"/>
      <c r="H19" s="8"/>
      <c r="I19" s="8"/>
      <c r="J19" s="8"/>
      <c r="K19" s="18"/>
      <c r="L19" s="18"/>
      <c r="M19" s="8"/>
      <c r="N19" s="67"/>
      <c r="O19" s="68"/>
      <c r="P19" s="68"/>
      <c r="Q19" s="68"/>
      <c r="R19" s="68"/>
      <c r="S19" s="68"/>
      <c r="T19" s="67"/>
      <c r="U19" s="67"/>
      <c r="V19" s="67"/>
      <c r="W19" s="72"/>
    </row>
    <row r="20" spans="1:23" ht="19.5" customHeight="1">
      <c r="A20" s="8">
        <v>21</v>
      </c>
      <c r="B20" s="8" t="s">
        <v>78</v>
      </c>
      <c r="C20" s="8" t="s">
        <v>79</v>
      </c>
      <c r="D20" s="8" t="s">
        <v>27</v>
      </c>
      <c r="E20" s="9" t="s">
        <v>28</v>
      </c>
      <c r="F20" s="8" t="s">
        <v>31</v>
      </c>
      <c r="G20" s="8" t="s">
        <v>80</v>
      </c>
      <c r="H20" s="8" t="s">
        <v>38</v>
      </c>
      <c r="I20" s="8" t="s">
        <v>31</v>
      </c>
      <c r="J20" s="8" t="s">
        <v>39</v>
      </c>
      <c r="K20" s="18">
        <v>93.4</v>
      </c>
      <c r="L20" s="18">
        <v>64.27</v>
      </c>
      <c r="M20" s="8">
        <v>2</v>
      </c>
      <c r="N20" s="67">
        <f aca="true" t="shared" si="3" ref="N20:N45">L20/2</f>
        <v>32.135</v>
      </c>
      <c r="O20" s="68">
        <v>17.6</v>
      </c>
      <c r="P20" s="68">
        <v>18.72</v>
      </c>
      <c r="Q20" s="68">
        <v>18.76</v>
      </c>
      <c r="R20" s="68">
        <v>18.62</v>
      </c>
      <c r="S20" s="68">
        <v>17.7</v>
      </c>
      <c r="T20" s="67">
        <f aca="true" t="shared" si="4" ref="T20:T43">S20+R20+Q20+P20+O20</f>
        <v>91.4</v>
      </c>
      <c r="U20" s="67">
        <v>45.7</v>
      </c>
      <c r="V20" s="67">
        <f aca="true" t="shared" si="5" ref="V20:V43">U20+N20</f>
        <v>77.83500000000001</v>
      </c>
      <c r="W20" s="72">
        <v>16</v>
      </c>
    </row>
    <row r="21" spans="1:23" ht="19.5" customHeight="1">
      <c r="A21" s="8">
        <v>13</v>
      </c>
      <c r="B21" s="8" t="s">
        <v>81</v>
      </c>
      <c r="C21" s="8" t="s">
        <v>82</v>
      </c>
      <c r="D21" s="8" t="s">
        <v>27</v>
      </c>
      <c r="E21" s="9" t="s">
        <v>28</v>
      </c>
      <c r="F21" s="8" t="s">
        <v>75</v>
      </c>
      <c r="G21" s="8" t="s">
        <v>29</v>
      </c>
      <c r="H21" s="8" t="s">
        <v>38</v>
      </c>
      <c r="I21" s="8" t="s">
        <v>31</v>
      </c>
      <c r="J21" s="8" t="s">
        <v>65</v>
      </c>
      <c r="K21" s="18">
        <v>96.2</v>
      </c>
      <c r="L21" s="18">
        <v>64.13</v>
      </c>
      <c r="M21" s="8">
        <v>0</v>
      </c>
      <c r="N21" s="67">
        <f t="shared" si="3"/>
        <v>32.065</v>
      </c>
      <c r="O21" s="68">
        <v>18.6</v>
      </c>
      <c r="P21" s="68">
        <v>17.24</v>
      </c>
      <c r="Q21" s="68">
        <v>17.88</v>
      </c>
      <c r="R21" s="68">
        <v>19.04</v>
      </c>
      <c r="S21" s="68">
        <v>18.36</v>
      </c>
      <c r="T21" s="67">
        <f t="shared" si="4"/>
        <v>91.12</v>
      </c>
      <c r="U21" s="67">
        <v>45.56</v>
      </c>
      <c r="V21" s="67">
        <f t="shared" si="5"/>
        <v>77.625</v>
      </c>
      <c r="W21" s="72">
        <v>17</v>
      </c>
    </row>
    <row r="22" spans="1:23" ht="19.5" customHeight="1">
      <c r="A22" s="8">
        <v>8</v>
      </c>
      <c r="B22" s="8" t="s">
        <v>83</v>
      </c>
      <c r="C22" s="8" t="s">
        <v>84</v>
      </c>
      <c r="D22" s="8" t="s">
        <v>27</v>
      </c>
      <c r="E22" s="9" t="s">
        <v>28</v>
      </c>
      <c r="F22" s="8" t="s">
        <v>85</v>
      </c>
      <c r="G22" s="9" t="s">
        <v>37</v>
      </c>
      <c r="H22" s="8" t="s">
        <v>38</v>
      </c>
      <c r="I22" s="8" t="s">
        <v>31</v>
      </c>
      <c r="J22" s="8" t="s">
        <v>39</v>
      </c>
      <c r="K22" s="18">
        <v>96.8</v>
      </c>
      <c r="L22" s="18">
        <v>66.53</v>
      </c>
      <c r="M22" s="8">
        <v>2</v>
      </c>
      <c r="N22" s="67">
        <f t="shared" si="3"/>
        <v>33.265</v>
      </c>
      <c r="O22" s="68">
        <v>14.4</v>
      </c>
      <c r="P22" s="68">
        <v>18.56</v>
      </c>
      <c r="Q22" s="68">
        <v>17.94</v>
      </c>
      <c r="R22" s="68">
        <v>19.06</v>
      </c>
      <c r="S22" s="68">
        <v>18.36</v>
      </c>
      <c r="T22" s="67">
        <f t="shared" si="4"/>
        <v>88.32000000000001</v>
      </c>
      <c r="U22" s="67">
        <v>44.16</v>
      </c>
      <c r="V22" s="67">
        <f t="shared" si="5"/>
        <v>77.425</v>
      </c>
      <c r="W22" s="72">
        <v>18</v>
      </c>
    </row>
    <row r="23" spans="1:23" ht="19.5" customHeight="1">
      <c r="A23" s="8">
        <v>22</v>
      </c>
      <c r="B23" s="8" t="s">
        <v>86</v>
      </c>
      <c r="C23" s="8" t="s">
        <v>87</v>
      </c>
      <c r="D23" s="8" t="s">
        <v>27</v>
      </c>
      <c r="E23" s="9" t="s">
        <v>28</v>
      </c>
      <c r="F23" s="8" t="s">
        <v>31</v>
      </c>
      <c r="G23" s="9" t="s">
        <v>42</v>
      </c>
      <c r="H23" s="8" t="s">
        <v>38</v>
      </c>
      <c r="I23" s="9" t="s">
        <v>88</v>
      </c>
      <c r="J23" s="8" t="s">
        <v>39</v>
      </c>
      <c r="K23" s="18">
        <v>104.8</v>
      </c>
      <c r="L23" s="18">
        <v>69.87</v>
      </c>
      <c r="M23" s="8">
        <v>0</v>
      </c>
      <c r="N23" s="67">
        <f t="shared" si="3"/>
        <v>34.935</v>
      </c>
      <c r="O23" s="68">
        <v>13.8</v>
      </c>
      <c r="P23" s="68">
        <v>17.84</v>
      </c>
      <c r="Q23" s="68">
        <v>18.64</v>
      </c>
      <c r="R23" s="68">
        <v>17.7</v>
      </c>
      <c r="S23" s="68">
        <v>16.4</v>
      </c>
      <c r="T23" s="67">
        <f t="shared" si="4"/>
        <v>84.38</v>
      </c>
      <c r="U23" s="67">
        <v>42.19</v>
      </c>
      <c r="V23" s="67">
        <f t="shared" si="5"/>
        <v>77.125</v>
      </c>
      <c r="W23" s="72">
        <v>19</v>
      </c>
    </row>
    <row r="24" spans="1:23" ht="19.5" customHeight="1">
      <c r="A24" s="8">
        <v>26</v>
      </c>
      <c r="B24" s="8" t="s">
        <v>89</v>
      </c>
      <c r="C24" s="8" t="s">
        <v>90</v>
      </c>
      <c r="D24" s="8" t="s">
        <v>27</v>
      </c>
      <c r="E24" s="9" t="s">
        <v>28</v>
      </c>
      <c r="F24" s="8" t="s">
        <v>91</v>
      </c>
      <c r="G24" s="9" t="s">
        <v>42</v>
      </c>
      <c r="H24" s="8" t="s">
        <v>30</v>
      </c>
      <c r="I24" s="8" t="s">
        <v>92</v>
      </c>
      <c r="J24" s="8" t="s">
        <v>45</v>
      </c>
      <c r="K24" s="18">
        <v>95</v>
      </c>
      <c r="L24" s="18">
        <v>63.33</v>
      </c>
      <c r="M24" s="8">
        <v>0</v>
      </c>
      <c r="N24" s="67">
        <f t="shared" si="3"/>
        <v>31.665</v>
      </c>
      <c r="O24" s="68">
        <v>17.4</v>
      </c>
      <c r="P24" s="68">
        <v>17.14</v>
      </c>
      <c r="Q24" s="68">
        <v>18.12</v>
      </c>
      <c r="R24" s="68">
        <v>18.6</v>
      </c>
      <c r="S24" s="68">
        <v>18.46</v>
      </c>
      <c r="T24" s="67">
        <f t="shared" si="4"/>
        <v>89.72</v>
      </c>
      <c r="U24" s="67">
        <v>44.86</v>
      </c>
      <c r="V24" s="67">
        <f t="shared" si="5"/>
        <v>76.525</v>
      </c>
      <c r="W24" s="72">
        <v>20</v>
      </c>
    </row>
    <row r="25" spans="1:23" ht="19.5" customHeight="1">
      <c r="A25" s="8">
        <v>25</v>
      </c>
      <c r="B25" s="8" t="s">
        <v>93</v>
      </c>
      <c r="C25" s="8" t="s">
        <v>94</v>
      </c>
      <c r="D25" s="8" t="s">
        <v>27</v>
      </c>
      <c r="E25" s="9" t="s">
        <v>28</v>
      </c>
      <c r="F25" s="8" t="s">
        <v>28</v>
      </c>
      <c r="G25" s="9" t="s">
        <v>37</v>
      </c>
      <c r="H25" s="8" t="s">
        <v>38</v>
      </c>
      <c r="I25" s="8" t="s">
        <v>31</v>
      </c>
      <c r="J25" s="8" t="s">
        <v>95</v>
      </c>
      <c r="K25" s="18">
        <v>89.4</v>
      </c>
      <c r="L25" s="18">
        <v>61.6</v>
      </c>
      <c r="M25" s="8">
        <v>2</v>
      </c>
      <c r="N25" s="67">
        <f t="shared" si="3"/>
        <v>30.8</v>
      </c>
      <c r="O25" s="68">
        <v>17.2</v>
      </c>
      <c r="P25" s="68">
        <v>18.4</v>
      </c>
      <c r="Q25" s="68">
        <v>18.5</v>
      </c>
      <c r="R25" s="68">
        <v>18.9</v>
      </c>
      <c r="S25" s="68">
        <v>17.7</v>
      </c>
      <c r="T25" s="67">
        <f t="shared" si="4"/>
        <v>90.7</v>
      </c>
      <c r="U25" s="67">
        <v>45.35</v>
      </c>
      <c r="V25" s="67">
        <f t="shared" si="5"/>
        <v>76.15</v>
      </c>
      <c r="W25" s="72">
        <v>21</v>
      </c>
    </row>
    <row r="26" spans="1:23" ht="19.5" customHeight="1">
      <c r="A26" s="8">
        <v>29</v>
      </c>
      <c r="B26" s="8" t="s">
        <v>96</v>
      </c>
      <c r="C26" s="8" t="s">
        <v>97</v>
      </c>
      <c r="D26" s="8" t="s">
        <v>27</v>
      </c>
      <c r="E26" s="9" t="s">
        <v>98</v>
      </c>
      <c r="F26" s="8" t="s">
        <v>69</v>
      </c>
      <c r="G26" s="8" t="s">
        <v>99</v>
      </c>
      <c r="H26" s="8" t="s">
        <v>30</v>
      </c>
      <c r="I26" s="8" t="s">
        <v>100</v>
      </c>
      <c r="J26" s="8" t="s">
        <v>101</v>
      </c>
      <c r="K26" s="18">
        <v>97.5</v>
      </c>
      <c r="L26" s="18">
        <v>65</v>
      </c>
      <c r="M26" s="8">
        <v>0</v>
      </c>
      <c r="N26" s="67">
        <f t="shared" si="3"/>
        <v>32.5</v>
      </c>
      <c r="O26" s="68">
        <v>16.8</v>
      </c>
      <c r="P26" s="68">
        <v>17.6</v>
      </c>
      <c r="Q26" s="68">
        <v>17.18</v>
      </c>
      <c r="R26" s="68">
        <v>16.8</v>
      </c>
      <c r="S26" s="68">
        <v>18.06</v>
      </c>
      <c r="T26" s="67">
        <f t="shared" si="4"/>
        <v>86.44</v>
      </c>
      <c r="U26" s="67">
        <v>43.22</v>
      </c>
      <c r="V26" s="67">
        <f t="shared" si="5"/>
        <v>75.72</v>
      </c>
      <c r="W26" s="72">
        <v>22</v>
      </c>
    </row>
    <row r="27" spans="1:23" ht="19.5" customHeight="1">
      <c r="A27" s="8">
        <v>15</v>
      </c>
      <c r="B27" s="8" t="s">
        <v>102</v>
      </c>
      <c r="C27" s="8" t="s">
        <v>103</v>
      </c>
      <c r="D27" s="8" t="s">
        <v>27</v>
      </c>
      <c r="E27" s="9" t="s">
        <v>28</v>
      </c>
      <c r="F27" s="8" t="s">
        <v>28</v>
      </c>
      <c r="G27" s="8" t="s">
        <v>104</v>
      </c>
      <c r="H27" s="8" t="s">
        <v>38</v>
      </c>
      <c r="I27" s="8" t="s">
        <v>31</v>
      </c>
      <c r="J27" s="8" t="s">
        <v>95</v>
      </c>
      <c r="K27" s="18">
        <v>96.2</v>
      </c>
      <c r="L27" s="18">
        <v>66.13</v>
      </c>
      <c r="M27" s="8">
        <v>2</v>
      </c>
      <c r="N27" s="67">
        <f t="shared" si="3"/>
        <v>33.065</v>
      </c>
      <c r="O27" s="68">
        <v>12.8</v>
      </c>
      <c r="P27" s="68">
        <v>18.1</v>
      </c>
      <c r="Q27" s="68">
        <v>18.12</v>
      </c>
      <c r="R27" s="68">
        <v>18.86</v>
      </c>
      <c r="S27" s="68">
        <v>17.4</v>
      </c>
      <c r="T27" s="67">
        <f t="shared" si="4"/>
        <v>85.27999999999999</v>
      </c>
      <c r="U27" s="67">
        <v>42.64</v>
      </c>
      <c r="V27" s="67">
        <f t="shared" si="5"/>
        <v>75.705</v>
      </c>
      <c r="W27" s="72">
        <v>23</v>
      </c>
    </row>
    <row r="28" spans="1:23" ht="19.5" customHeight="1">
      <c r="A28" s="8">
        <v>36</v>
      </c>
      <c r="B28" s="8" t="s">
        <v>105</v>
      </c>
      <c r="C28" s="8" t="s">
        <v>106</v>
      </c>
      <c r="D28" s="8" t="s">
        <v>27</v>
      </c>
      <c r="E28" s="9" t="s">
        <v>28</v>
      </c>
      <c r="F28" s="8" t="s">
        <v>28</v>
      </c>
      <c r="G28" s="8" t="s">
        <v>107</v>
      </c>
      <c r="H28" s="8" t="s">
        <v>38</v>
      </c>
      <c r="I28" s="8" t="s">
        <v>31</v>
      </c>
      <c r="J28" s="8" t="s">
        <v>108</v>
      </c>
      <c r="K28" s="18">
        <v>86.1</v>
      </c>
      <c r="L28" s="18">
        <v>59.4</v>
      </c>
      <c r="M28" s="8">
        <v>2</v>
      </c>
      <c r="N28" s="67">
        <f t="shared" si="3"/>
        <v>29.7</v>
      </c>
      <c r="O28" s="68">
        <v>16.6</v>
      </c>
      <c r="P28" s="68">
        <v>18.44</v>
      </c>
      <c r="Q28" s="68">
        <v>19.18</v>
      </c>
      <c r="R28" s="73">
        <v>18.5</v>
      </c>
      <c r="S28" s="68">
        <v>18.6</v>
      </c>
      <c r="T28" s="67">
        <f t="shared" si="4"/>
        <v>91.32</v>
      </c>
      <c r="U28" s="67">
        <v>45.66</v>
      </c>
      <c r="V28" s="67">
        <f t="shared" si="5"/>
        <v>75.36</v>
      </c>
      <c r="W28" s="72">
        <v>24</v>
      </c>
    </row>
    <row r="29" spans="1:23" ht="19.5" customHeight="1">
      <c r="A29" s="8">
        <v>39</v>
      </c>
      <c r="B29" s="8" t="s">
        <v>109</v>
      </c>
      <c r="C29" s="8" t="s">
        <v>110</v>
      </c>
      <c r="D29" s="8" t="s">
        <v>27</v>
      </c>
      <c r="E29" s="9" t="s">
        <v>111</v>
      </c>
      <c r="F29" s="8" t="s">
        <v>69</v>
      </c>
      <c r="G29" s="8" t="s">
        <v>112</v>
      </c>
      <c r="H29" s="8" t="s">
        <v>30</v>
      </c>
      <c r="I29" s="8" t="s">
        <v>113</v>
      </c>
      <c r="J29" s="8" t="s">
        <v>65</v>
      </c>
      <c r="K29" s="18">
        <v>102</v>
      </c>
      <c r="L29" s="18">
        <v>68</v>
      </c>
      <c r="M29" s="8">
        <v>0</v>
      </c>
      <c r="N29" s="67">
        <f t="shared" si="3"/>
        <v>34</v>
      </c>
      <c r="O29" s="68">
        <v>16.4</v>
      </c>
      <c r="P29" s="68">
        <v>17.68</v>
      </c>
      <c r="Q29" s="68">
        <v>17.96</v>
      </c>
      <c r="R29" s="68">
        <v>13.1</v>
      </c>
      <c r="S29" s="68">
        <v>17.54</v>
      </c>
      <c r="T29" s="67">
        <f t="shared" si="4"/>
        <v>82.68</v>
      </c>
      <c r="U29" s="67">
        <v>41.34</v>
      </c>
      <c r="V29" s="67">
        <f t="shared" si="5"/>
        <v>75.34</v>
      </c>
      <c r="W29" s="72">
        <v>25</v>
      </c>
    </row>
    <row r="30" spans="1:23" ht="19.5" customHeight="1">
      <c r="A30" s="8">
        <v>18</v>
      </c>
      <c r="B30" s="8" t="s">
        <v>114</v>
      </c>
      <c r="C30" s="8" t="s">
        <v>115</v>
      </c>
      <c r="D30" s="8" t="s">
        <v>27</v>
      </c>
      <c r="E30" s="9" t="s">
        <v>28</v>
      </c>
      <c r="F30" s="8" t="s">
        <v>28</v>
      </c>
      <c r="G30" s="8" t="s">
        <v>116</v>
      </c>
      <c r="H30" s="8" t="s">
        <v>38</v>
      </c>
      <c r="I30" s="8" t="s">
        <v>31</v>
      </c>
      <c r="J30" s="8" t="s">
        <v>117</v>
      </c>
      <c r="K30" s="18">
        <v>92.5</v>
      </c>
      <c r="L30" s="18">
        <v>61.67</v>
      </c>
      <c r="M30" s="8">
        <v>0</v>
      </c>
      <c r="N30" s="67">
        <f t="shared" si="3"/>
        <v>30.835</v>
      </c>
      <c r="O30" s="68">
        <v>15.8</v>
      </c>
      <c r="P30" s="68">
        <v>17.32</v>
      </c>
      <c r="Q30" s="68">
        <v>17.24</v>
      </c>
      <c r="R30" s="68">
        <v>18.4</v>
      </c>
      <c r="S30" s="68">
        <v>19.16</v>
      </c>
      <c r="T30" s="67">
        <f t="shared" si="4"/>
        <v>87.92</v>
      </c>
      <c r="U30" s="67">
        <v>43.96</v>
      </c>
      <c r="V30" s="67">
        <f t="shared" si="5"/>
        <v>74.795</v>
      </c>
      <c r="W30" s="72">
        <v>26</v>
      </c>
    </row>
    <row r="31" spans="1:23" ht="19.5" customHeight="1">
      <c r="A31" s="8">
        <v>1</v>
      </c>
      <c r="B31" s="8" t="s">
        <v>118</v>
      </c>
      <c r="C31" s="8" t="s">
        <v>119</v>
      </c>
      <c r="D31" s="8" t="s">
        <v>27</v>
      </c>
      <c r="E31" s="9" t="s">
        <v>28</v>
      </c>
      <c r="F31" s="8" t="s">
        <v>28</v>
      </c>
      <c r="G31" s="9" t="s">
        <v>42</v>
      </c>
      <c r="H31" s="8" t="s">
        <v>38</v>
      </c>
      <c r="I31" s="9" t="s">
        <v>31</v>
      </c>
      <c r="J31" s="8" t="s">
        <v>45</v>
      </c>
      <c r="K31" s="18">
        <v>101.2</v>
      </c>
      <c r="L31" s="18">
        <v>67.47</v>
      </c>
      <c r="M31" s="8">
        <v>0</v>
      </c>
      <c r="N31" s="67">
        <f t="shared" si="3"/>
        <v>33.735</v>
      </c>
      <c r="O31" s="68">
        <v>12.6</v>
      </c>
      <c r="P31" s="68">
        <v>17.14</v>
      </c>
      <c r="Q31" s="68">
        <v>17.16</v>
      </c>
      <c r="R31" s="68">
        <v>16.3</v>
      </c>
      <c r="S31" s="68">
        <v>17.8</v>
      </c>
      <c r="T31" s="67">
        <f t="shared" si="4"/>
        <v>81</v>
      </c>
      <c r="U31" s="67">
        <v>40.5</v>
      </c>
      <c r="V31" s="67">
        <f t="shared" si="5"/>
        <v>74.235</v>
      </c>
      <c r="W31" s="72">
        <v>27</v>
      </c>
    </row>
    <row r="32" spans="1:23" ht="19.5" customHeight="1">
      <c r="A32" s="8">
        <v>23</v>
      </c>
      <c r="B32" s="8" t="s">
        <v>120</v>
      </c>
      <c r="C32" s="8" t="s">
        <v>121</v>
      </c>
      <c r="D32" s="8" t="s">
        <v>27</v>
      </c>
      <c r="E32" s="9" t="s">
        <v>28</v>
      </c>
      <c r="F32" s="8" t="s">
        <v>122</v>
      </c>
      <c r="G32" s="9" t="s">
        <v>42</v>
      </c>
      <c r="H32" s="8" t="s">
        <v>38</v>
      </c>
      <c r="I32" s="9" t="s">
        <v>88</v>
      </c>
      <c r="J32" s="8" t="s">
        <v>39</v>
      </c>
      <c r="K32" s="18">
        <v>91.5</v>
      </c>
      <c r="L32" s="18">
        <v>61</v>
      </c>
      <c r="M32" s="8">
        <v>0</v>
      </c>
      <c r="N32" s="67">
        <f t="shared" si="3"/>
        <v>30.5</v>
      </c>
      <c r="O32" s="68">
        <v>13.4</v>
      </c>
      <c r="P32" s="68">
        <v>18.78</v>
      </c>
      <c r="Q32" s="68">
        <v>19.34</v>
      </c>
      <c r="R32" s="68">
        <v>18</v>
      </c>
      <c r="S32" s="68">
        <v>16.9</v>
      </c>
      <c r="T32" s="67">
        <f t="shared" si="4"/>
        <v>86.42</v>
      </c>
      <c r="U32" s="67">
        <v>43.21</v>
      </c>
      <c r="V32" s="67">
        <f t="shared" si="5"/>
        <v>73.71000000000001</v>
      </c>
      <c r="W32" s="72">
        <v>28</v>
      </c>
    </row>
    <row r="33" spans="1:23" ht="19.5" customHeight="1">
      <c r="A33" s="8">
        <v>14</v>
      </c>
      <c r="B33" s="8" t="s">
        <v>123</v>
      </c>
      <c r="C33" s="8" t="s">
        <v>124</v>
      </c>
      <c r="D33" s="8" t="s">
        <v>27</v>
      </c>
      <c r="E33" s="9" t="s">
        <v>28</v>
      </c>
      <c r="F33" s="8" t="s">
        <v>91</v>
      </c>
      <c r="G33" s="8" t="s">
        <v>125</v>
      </c>
      <c r="H33" s="8" t="s">
        <v>38</v>
      </c>
      <c r="I33" s="8" t="s">
        <v>31</v>
      </c>
      <c r="J33" s="8" t="s">
        <v>39</v>
      </c>
      <c r="K33" s="18">
        <v>87.7</v>
      </c>
      <c r="L33" s="18">
        <v>58.47</v>
      </c>
      <c r="M33" s="8">
        <v>0</v>
      </c>
      <c r="N33" s="67">
        <f t="shared" si="3"/>
        <v>29.235</v>
      </c>
      <c r="O33" s="68">
        <v>14.6</v>
      </c>
      <c r="P33" s="68">
        <v>18.2</v>
      </c>
      <c r="Q33" s="68">
        <v>18.34</v>
      </c>
      <c r="R33" s="68">
        <v>18.7</v>
      </c>
      <c r="S33" s="68">
        <v>18.96</v>
      </c>
      <c r="T33" s="67">
        <f t="shared" si="4"/>
        <v>88.8</v>
      </c>
      <c r="U33" s="67">
        <v>44.4</v>
      </c>
      <c r="V33" s="67">
        <f t="shared" si="5"/>
        <v>73.63499999999999</v>
      </c>
      <c r="W33" s="72">
        <v>29</v>
      </c>
    </row>
    <row r="34" spans="1:23" ht="19.5" customHeight="1">
      <c r="A34" s="8">
        <v>16</v>
      </c>
      <c r="B34" s="8" t="s">
        <v>126</v>
      </c>
      <c r="C34" s="8" t="s">
        <v>127</v>
      </c>
      <c r="D34" s="8" t="s">
        <v>27</v>
      </c>
      <c r="E34" s="9" t="s">
        <v>111</v>
      </c>
      <c r="F34" s="8" t="s">
        <v>69</v>
      </c>
      <c r="G34" s="8" t="s">
        <v>128</v>
      </c>
      <c r="H34" s="8" t="s">
        <v>30</v>
      </c>
      <c r="I34" s="8" t="s">
        <v>113</v>
      </c>
      <c r="J34" s="8" t="s">
        <v>45</v>
      </c>
      <c r="K34" s="18">
        <v>99.7</v>
      </c>
      <c r="L34" s="18">
        <v>66.47</v>
      </c>
      <c r="M34" s="8">
        <v>0</v>
      </c>
      <c r="N34" s="67">
        <f t="shared" si="3"/>
        <v>33.235</v>
      </c>
      <c r="O34" s="68">
        <v>15.2</v>
      </c>
      <c r="P34" s="68">
        <v>18.14</v>
      </c>
      <c r="Q34" s="68">
        <v>17.96</v>
      </c>
      <c r="R34" s="68">
        <v>13.7</v>
      </c>
      <c r="S34" s="68">
        <v>15.4</v>
      </c>
      <c r="T34" s="67">
        <f t="shared" si="4"/>
        <v>80.4</v>
      </c>
      <c r="U34" s="67">
        <v>40.2</v>
      </c>
      <c r="V34" s="67">
        <f t="shared" si="5"/>
        <v>73.435</v>
      </c>
      <c r="W34" s="72">
        <v>30</v>
      </c>
    </row>
    <row r="35" spans="1:23" ht="19.5" customHeight="1">
      <c r="A35" s="8">
        <v>10</v>
      </c>
      <c r="B35" s="8" t="s">
        <v>129</v>
      </c>
      <c r="C35" s="8" t="s">
        <v>130</v>
      </c>
      <c r="D35" s="8" t="s">
        <v>27</v>
      </c>
      <c r="E35" s="9" t="s">
        <v>28</v>
      </c>
      <c r="F35" s="8" t="s">
        <v>63</v>
      </c>
      <c r="G35" s="8" t="s">
        <v>131</v>
      </c>
      <c r="H35" s="8" t="s">
        <v>38</v>
      </c>
      <c r="I35" s="8" t="s">
        <v>31</v>
      </c>
      <c r="J35" s="8" t="s">
        <v>39</v>
      </c>
      <c r="K35" s="18">
        <v>90.6</v>
      </c>
      <c r="L35" s="18">
        <v>60.4</v>
      </c>
      <c r="M35" s="8">
        <v>0</v>
      </c>
      <c r="N35" s="67">
        <f t="shared" si="3"/>
        <v>30.2</v>
      </c>
      <c r="O35" s="68">
        <v>15.4</v>
      </c>
      <c r="P35" s="68">
        <v>18.14</v>
      </c>
      <c r="Q35" s="68">
        <v>18.26</v>
      </c>
      <c r="R35" s="68">
        <v>16</v>
      </c>
      <c r="S35" s="68">
        <v>17.42</v>
      </c>
      <c r="T35" s="67">
        <f t="shared" si="4"/>
        <v>85.22000000000001</v>
      </c>
      <c r="U35" s="67">
        <v>42.61</v>
      </c>
      <c r="V35" s="67">
        <f t="shared" si="5"/>
        <v>72.81</v>
      </c>
      <c r="W35" s="72">
        <v>31</v>
      </c>
    </row>
    <row r="36" spans="1:23" ht="19.5" customHeight="1">
      <c r="A36" s="8">
        <v>33</v>
      </c>
      <c r="B36" s="8" t="s">
        <v>132</v>
      </c>
      <c r="C36" s="8" t="s">
        <v>133</v>
      </c>
      <c r="D36" s="8" t="s">
        <v>27</v>
      </c>
      <c r="E36" s="9" t="s">
        <v>28</v>
      </c>
      <c r="F36" s="8" t="s">
        <v>91</v>
      </c>
      <c r="G36" s="9" t="s">
        <v>37</v>
      </c>
      <c r="H36" s="8" t="s">
        <v>38</v>
      </c>
      <c r="I36" s="8" t="s">
        <v>31</v>
      </c>
      <c r="J36" s="8" t="s">
        <v>45</v>
      </c>
      <c r="K36" s="18">
        <v>93.3</v>
      </c>
      <c r="L36" s="18">
        <v>62.2</v>
      </c>
      <c r="M36" s="8">
        <v>0</v>
      </c>
      <c r="N36" s="67">
        <f t="shared" si="3"/>
        <v>31.1</v>
      </c>
      <c r="O36" s="68">
        <v>13</v>
      </c>
      <c r="P36" s="68">
        <v>17.28</v>
      </c>
      <c r="Q36" s="68">
        <v>17.62</v>
      </c>
      <c r="R36" s="68">
        <v>16.5</v>
      </c>
      <c r="S36" s="68">
        <v>18.42</v>
      </c>
      <c r="T36" s="67">
        <f t="shared" si="4"/>
        <v>82.82000000000001</v>
      </c>
      <c r="U36" s="67">
        <v>41.41</v>
      </c>
      <c r="V36" s="67">
        <f t="shared" si="5"/>
        <v>72.50999999999999</v>
      </c>
      <c r="W36" s="72">
        <v>32</v>
      </c>
    </row>
    <row r="37" spans="1:23" ht="19.5" customHeight="1">
      <c r="A37" s="8">
        <v>3</v>
      </c>
      <c r="B37" s="8" t="s">
        <v>134</v>
      </c>
      <c r="C37" s="8" t="s">
        <v>135</v>
      </c>
      <c r="D37" s="8" t="s">
        <v>27</v>
      </c>
      <c r="E37" s="9" t="s">
        <v>28</v>
      </c>
      <c r="F37" s="8" t="s">
        <v>75</v>
      </c>
      <c r="G37" s="8" t="s">
        <v>136</v>
      </c>
      <c r="H37" s="8" t="s">
        <v>38</v>
      </c>
      <c r="I37" s="9" t="s">
        <v>31</v>
      </c>
      <c r="J37" s="8" t="s">
        <v>54</v>
      </c>
      <c r="K37" s="18">
        <v>97.7</v>
      </c>
      <c r="L37" s="18">
        <v>65.13</v>
      </c>
      <c r="M37" s="8">
        <v>0</v>
      </c>
      <c r="N37" s="67">
        <f t="shared" si="3"/>
        <v>32.565</v>
      </c>
      <c r="O37" s="68">
        <v>14.8</v>
      </c>
      <c r="P37" s="68">
        <v>17.56</v>
      </c>
      <c r="Q37" s="68">
        <v>18.6</v>
      </c>
      <c r="R37" s="68">
        <v>11.3</v>
      </c>
      <c r="S37" s="68">
        <v>16.3</v>
      </c>
      <c r="T37" s="67">
        <f t="shared" si="4"/>
        <v>78.56</v>
      </c>
      <c r="U37" s="67">
        <v>39.28</v>
      </c>
      <c r="V37" s="67">
        <f t="shared" si="5"/>
        <v>71.845</v>
      </c>
      <c r="W37" s="72">
        <v>33</v>
      </c>
    </row>
    <row r="38" spans="1:23" ht="19.5" customHeight="1">
      <c r="A38" s="8">
        <v>6</v>
      </c>
      <c r="B38" s="8" t="s">
        <v>137</v>
      </c>
      <c r="C38" s="8" t="s">
        <v>138</v>
      </c>
      <c r="D38" s="8" t="s">
        <v>27</v>
      </c>
      <c r="E38" s="9" t="s">
        <v>28</v>
      </c>
      <c r="F38" s="8" t="s">
        <v>28</v>
      </c>
      <c r="G38" s="8" t="s">
        <v>139</v>
      </c>
      <c r="H38" s="8" t="s">
        <v>38</v>
      </c>
      <c r="I38" s="8" t="s">
        <v>140</v>
      </c>
      <c r="J38" s="8" t="s">
        <v>141</v>
      </c>
      <c r="K38" s="18">
        <v>91.6</v>
      </c>
      <c r="L38" s="18">
        <v>61.07</v>
      </c>
      <c r="M38" s="8">
        <v>0</v>
      </c>
      <c r="N38" s="67">
        <f t="shared" si="3"/>
        <v>30.535</v>
      </c>
      <c r="O38" s="68">
        <v>15.6</v>
      </c>
      <c r="P38" s="68">
        <v>15.74</v>
      </c>
      <c r="Q38" s="68">
        <v>15.22</v>
      </c>
      <c r="R38" s="74">
        <v>15.54</v>
      </c>
      <c r="S38" s="68">
        <v>18.3</v>
      </c>
      <c r="T38" s="67">
        <f t="shared" si="4"/>
        <v>80.39999999999999</v>
      </c>
      <c r="U38" s="67">
        <v>40.2</v>
      </c>
      <c r="V38" s="67">
        <f t="shared" si="5"/>
        <v>70.735</v>
      </c>
      <c r="W38" s="72">
        <v>34</v>
      </c>
    </row>
    <row r="39" spans="1:23" ht="19.5" customHeight="1">
      <c r="A39" s="8">
        <v>37</v>
      </c>
      <c r="B39" s="8" t="s">
        <v>142</v>
      </c>
      <c r="C39" s="8" t="s">
        <v>143</v>
      </c>
      <c r="D39" s="8" t="s">
        <v>27</v>
      </c>
      <c r="E39" s="9" t="s">
        <v>28</v>
      </c>
      <c r="F39" s="8" t="s">
        <v>144</v>
      </c>
      <c r="G39" s="8" t="s">
        <v>145</v>
      </c>
      <c r="H39" s="8" t="s">
        <v>38</v>
      </c>
      <c r="I39" s="8" t="s">
        <v>31</v>
      </c>
      <c r="J39" s="8" t="s">
        <v>65</v>
      </c>
      <c r="K39" s="18">
        <v>98.6</v>
      </c>
      <c r="L39" s="18">
        <v>65.73</v>
      </c>
      <c r="M39" s="8">
        <v>0</v>
      </c>
      <c r="N39" s="67">
        <f t="shared" si="3"/>
        <v>32.865</v>
      </c>
      <c r="O39" s="68">
        <v>12.4</v>
      </c>
      <c r="P39" s="68">
        <v>18.14</v>
      </c>
      <c r="Q39" s="68">
        <v>17.82</v>
      </c>
      <c r="R39" s="68">
        <v>10.4</v>
      </c>
      <c r="S39" s="68">
        <v>16</v>
      </c>
      <c r="T39" s="67">
        <f t="shared" si="4"/>
        <v>74.76</v>
      </c>
      <c r="U39" s="67">
        <v>37.38</v>
      </c>
      <c r="V39" s="67">
        <f t="shared" si="5"/>
        <v>70.245</v>
      </c>
      <c r="W39" s="72">
        <v>35</v>
      </c>
    </row>
    <row r="40" spans="1:23" ht="19.5" customHeight="1">
      <c r="A40" s="8">
        <v>40</v>
      </c>
      <c r="B40" s="8" t="s">
        <v>146</v>
      </c>
      <c r="C40" s="8" t="s">
        <v>147</v>
      </c>
      <c r="D40" s="8" t="s">
        <v>27</v>
      </c>
      <c r="E40" s="9" t="s">
        <v>28</v>
      </c>
      <c r="F40" s="8" t="s">
        <v>28</v>
      </c>
      <c r="G40" s="9" t="s">
        <v>42</v>
      </c>
      <c r="H40" s="8" t="s">
        <v>38</v>
      </c>
      <c r="I40" s="9" t="s">
        <v>31</v>
      </c>
      <c r="J40" s="8" t="s">
        <v>39</v>
      </c>
      <c r="K40" s="18">
        <v>87.8</v>
      </c>
      <c r="L40" s="18">
        <v>58.53</v>
      </c>
      <c r="M40" s="8">
        <v>0</v>
      </c>
      <c r="N40" s="67">
        <f t="shared" si="3"/>
        <v>29.265</v>
      </c>
      <c r="O40" s="68">
        <v>12.2</v>
      </c>
      <c r="P40" s="68">
        <v>17.16</v>
      </c>
      <c r="Q40" s="68">
        <v>17.2</v>
      </c>
      <c r="R40" s="68">
        <v>17.9</v>
      </c>
      <c r="S40" s="68">
        <v>15.4</v>
      </c>
      <c r="T40" s="67">
        <f t="shared" si="4"/>
        <v>79.86</v>
      </c>
      <c r="U40" s="67">
        <v>39.93</v>
      </c>
      <c r="V40" s="67">
        <f t="shared" si="5"/>
        <v>69.195</v>
      </c>
      <c r="W40" s="72">
        <v>36</v>
      </c>
    </row>
    <row r="41" spans="1:23" ht="19.5" customHeight="1">
      <c r="A41" s="8">
        <v>2</v>
      </c>
      <c r="B41" s="8" t="s">
        <v>148</v>
      </c>
      <c r="C41" s="8" t="s">
        <v>149</v>
      </c>
      <c r="D41" s="8" t="s">
        <v>27</v>
      </c>
      <c r="E41" s="9" t="s">
        <v>98</v>
      </c>
      <c r="F41" s="8" t="s">
        <v>69</v>
      </c>
      <c r="G41" s="8" t="s">
        <v>70</v>
      </c>
      <c r="H41" s="8" t="s">
        <v>30</v>
      </c>
      <c r="I41" s="8" t="s">
        <v>100</v>
      </c>
      <c r="J41" s="8" t="s">
        <v>150</v>
      </c>
      <c r="K41" s="18">
        <v>88.9</v>
      </c>
      <c r="L41" s="18">
        <v>59.27</v>
      </c>
      <c r="M41" s="8">
        <v>0</v>
      </c>
      <c r="N41" s="67">
        <f t="shared" si="3"/>
        <v>29.635</v>
      </c>
      <c r="O41" s="68">
        <v>15</v>
      </c>
      <c r="P41" s="68">
        <v>16.53</v>
      </c>
      <c r="Q41" s="68">
        <v>16.38</v>
      </c>
      <c r="R41" s="68">
        <v>15.7</v>
      </c>
      <c r="S41" s="68">
        <v>14.5</v>
      </c>
      <c r="T41" s="67">
        <f t="shared" si="4"/>
        <v>78.11</v>
      </c>
      <c r="U41" s="67">
        <v>39.06</v>
      </c>
      <c r="V41" s="67">
        <f t="shared" si="5"/>
        <v>68.69500000000001</v>
      </c>
      <c r="W41" s="72">
        <v>37</v>
      </c>
    </row>
    <row r="42" spans="1:23" ht="19.5" customHeight="1">
      <c r="A42" s="8">
        <v>20</v>
      </c>
      <c r="B42" s="8" t="s">
        <v>151</v>
      </c>
      <c r="C42" s="8" t="s">
        <v>152</v>
      </c>
      <c r="D42" s="8" t="s">
        <v>27</v>
      </c>
      <c r="E42" s="9" t="s">
        <v>28</v>
      </c>
      <c r="F42" s="8" t="s">
        <v>28</v>
      </c>
      <c r="G42" s="9" t="s">
        <v>37</v>
      </c>
      <c r="H42" s="8" t="s">
        <v>38</v>
      </c>
      <c r="I42" s="8" t="s">
        <v>153</v>
      </c>
      <c r="J42" s="8" t="s">
        <v>39</v>
      </c>
      <c r="K42" s="18">
        <v>88.6</v>
      </c>
      <c r="L42" s="18">
        <v>59.07</v>
      </c>
      <c r="M42" s="8">
        <v>0</v>
      </c>
      <c r="N42" s="67">
        <f t="shared" si="3"/>
        <v>29.535</v>
      </c>
      <c r="O42" s="68">
        <v>13.6</v>
      </c>
      <c r="P42" s="68">
        <v>14.96</v>
      </c>
      <c r="Q42" s="68">
        <v>16.8</v>
      </c>
      <c r="R42" s="68">
        <v>13.5</v>
      </c>
      <c r="S42" s="68">
        <v>17.5</v>
      </c>
      <c r="T42" s="67">
        <f t="shared" si="4"/>
        <v>76.36</v>
      </c>
      <c r="U42" s="67">
        <v>38.18</v>
      </c>
      <c r="V42" s="67">
        <f t="shared" si="5"/>
        <v>67.715</v>
      </c>
      <c r="W42" s="72">
        <v>38</v>
      </c>
    </row>
    <row r="43" spans="1:23" ht="19.5" customHeight="1">
      <c r="A43" s="8">
        <v>38</v>
      </c>
      <c r="B43" s="8" t="s">
        <v>154</v>
      </c>
      <c r="C43" s="8" t="s">
        <v>155</v>
      </c>
      <c r="D43" s="8" t="s">
        <v>27</v>
      </c>
      <c r="E43" s="9" t="s">
        <v>28</v>
      </c>
      <c r="F43" s="8" t="s">
        <v>28</v>
      </c>
      <c r="G43" s="8" t="s">
        <v>156</v>
      </c>
      <c r="H43" s="8" t="s">
        <v>38</v>
      </c>
      <c r="I43" s="8" t="s">
        <v>157</v>
      </c>
      <c r="J43" s="8" t="s">
        <v>158</v>
      </c>
      <c r="K43" s="18">
        <v>89</v>
      </c>
      <c r="L43" s="18">
        <v>59.33</v>
      </c>
      <c r="M43" s="8">
        <v>0</v>
      </c>
      <c r="N43" s="67">
        <f t="shared" si="3"/>
        <v>29.665</v>
      </c>
      <c r="O43" s="68">
        <v>14</v>
      </c>
      <c r="P43" s="68">
        <v>16.06</v>
      </c>
      <c r="Q43" s="68">
        <v>16.6</v>
      </c>
      <c r="R43" s="68">
        <v>9.4</v>
      </c>
      <c r="S43" s="68">
        <v>16.26</v>
      </c>
      <c r="T43" s="67">
        <f t="shared" si="4"/>
        <v>72.32000000000001</v>
      </c>
      <c r="U43" s="67">
        <v>36.16</v>
      </c>
      <c r="V43" s="67">
        <f t="shared" si="5"/>
        <v>65.82499999999999</v>
      </c>
      <c r="W43" s="72">
        <v>39</v>
      </c>
    </row>
    <row r="44" spans="1:23" s="22" customFormat="1" ht="16.5" customHeight="1">
      <c r="A44" s="23">
        <v>5</v>
      </c>
      <c r="B44" s="24" t="s">
        <v>159</v>
      </c>
      <c r="C44" s="23" t="s">
        <v>160</v>
      </c>
      <c r="D44" s="23" t="s">
        <v>27</v>
      </c>
      <c r="E44" s="9" t="s">
        <v>68</v>
      </c>
      <c r="F44" s="23" t="s">
        <v>69</v>
      </c>
      <c r="G44" s="23" t="s">
        <v>161</v>
      </c>
      <c r="H44" s="23" t="s">
        <v>30</v>
      </c>
      <c r="I44" s="9" t="s">
        <v>162</v>
      </c>
      <c r="J44" s="23" t="s">
        <v>117</v>
      </c>
      <c r="K44" s="26">
        <v>86.6</v>
      </c>
      <c r="L44" s="26">
        <v>57.73</v>
      </c>
      <c r="M44" s="23">
        <v>0</v>
      </c>
      <c r="N44" s="69">
        <f t="shared" si="3"/>
        <v>28.865</v>
      </c>
      <c r="O44" s="70">
        <v>12</v>
      </c>
      <c r="P44" s="71" t="s">
        <v>163</v>
      </c>
      <c r="Q44" s="71"/>
      <c r="R44" s="71"/>
      <c r="S44" s="71"/>
      <c r="T44" s="71"/>
      <c r="U44" s="71"/>
      <c r="V44" s="71"/>
      <c r="W44" s="71"/>
    </row>
    <row r="45" spans="1:23" ht="19.5" customHeight="1">
      <c r="A45" s="8"/>
      <c r="B45" s="8" t="s">
        <v>164</v>
      </c>
      <c r="C45" s="8" t="s">
        <v>165</v>
      </c>
      <c r="D45" s="8" t="s">
        <v>27</v>
      </c>
      <c r="E45" s="9" t="s">
        <v>28</v>
      </c>
      <c r="F45" s="8" t="s">
        <v>91</v>
      </c>
      <c r="G45" s="9" t="s">
        <v>42</v>
      </c>
      <c r="H45" s="8" t="s">
        <v>38</v>
      </c>
      <c r="I45" s="8" t="s">
        <v>31</v>
      </c>
      <c r="J45" s="8" t="s">
        <v>39</v>
      </c>
      <c r="K45" s="18">
        <v>92.3</v>
      </c>
      <c r="L45" s="18">
        <v>61.53</v>
      </c>
      <c r="M45" s="8">
        <v>0</v>
      </c>
      <c r="N45" s="69">
        <f t="shared" si="3"/>
        <v>30.765</v>
      </c>
      <c r="O45" s="71" t="s">
        <v>163</v>
      </c>
      <c r="P45" s="71"/>
      <c r="Q45" s="71"/>
      <c r="R45" s="71"/>
      <c r="S45" s="71"/>
      <c r="T45" s="71"/>
      <c r="U45" s="71"/>
      <c r="V45" s="71"/>
      <c r="W45" s="71"/>
    </row>
    <row r="46" spans="1:18" ht="15">
      <c r="A46" s="10" t="s">
        <v>166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49.5" customHeight="1">
      <c r="A47" s="11" t="s">
        <v>167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</sheetData>
  <sheetProtection/>
  <mergeCells count="18">
    <mergeCell ref="A1:W1"/>
    <mergeCell ref="E2:F2"/>
    <mergeCell ref="K2:N2"/>
    <mergeCell ref="O2:U2"/>
    <mergeCell ref="P44:W44"/>
    <mergeCell ref="O45:W45"/>
    <mergeCell ref="A46:R46"/>
    <mergeCell ref="A47:R47"/>
    <mergeCell ref="A2:A3"/>
    <mergeCell ref="B2:B3"/>
    <mergeCell ref="C2:C3"/>
    <mergeCell ref="D2:D3"/>
    <mergeCell ref="G2:G3"/>
    <mergeCell ref="H2:H3"/>
    <mergeCell ref="I2:I3"/>
    <mergeCell ref="J2:J3"/>
    <mergeCell ref="V2:V3"/>
    <mergeCell ref="W2:W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2" sqref="A12:R12"/>
    </sheetView>
  </sheetViews>
  <sheetFormatPr defaultColWidth="9.140625" defaultRowHeight="12.75"/>
  <cols>
    <col min="1" max="1" width="7.28125" style="0" bestFit="1" customWidth="1"/>
    <col min="2" max="2" width="14.140625" style="0" bestFit="1" customWidth="1"/>
    <col min="3" max="3" width="7.28125" style="0" bestFit="1" customWidth="1"/>
    <col min="4" max="4" width="3.7109375" style="0" bestFit="1" customWidth="1"/>
    <col min="5" max="5" width="5.28125" style="0" customWidth="1"/>
    <col min="6" max="6" width="5.7109375" style="0" bestFit="1" customWidth="1"/>
    <col min="7" max="7" width="20.140625" style="0" customWidth="1"/>
    <col min="9" max="9" width="11.00390625" style="0" customWidth="1"/>
    <col min="10" max="10" width="7.8515625" style="0" customWidth="1"/>
    <col min="11" max="11" width="7.57421875" style="0" customWidth="1"/>
    <col min="12" max="12" width="6.8515625" style="0" bestFit="1" customWidth="1"/>
    <col min="13" max="13" width="3.8515625" style="0" customWidth="1"/>
    <col min="14" max="14" width="6.00390625" style="0" bestFit="1" customWidth="1"/>
    <col min="15" max="15" width="5.57421875" style="0" customWidth="1"/>
    <col min="16" max="16" width="6.00390625" style="0" bestFit="1" customWidth="1"/>
    <col min="17" max="17" width="5.00390625" style="0" customWidth="1"/>
    <col min="18" max="18" width="4.7109375" style="0" customWidth="1"/>
  </cols>
  <sheetData>
    <row r="1" spans="1:18" ht="18.75">
      <c r="A1" s="2" t="s">
        <v>495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6" t="s">
        <v>19</v>
      </c>
      <c r="O3" s="16" t="s">
        <v>171</v>
      </c>
      <c r="P3" s="16" t="s">
        <v>19</v>
      </c>
      <c r="Q3" s="12"/>
      <c r="R3" s="7"/>
    </row>
    <row r="4" spans="1:18" ht="27.75" customHeight="1">
      <c r="A4" s="8">
        <v>3</v>
      </c>
      <c r="B4" s="8" t="s">
        <v>496</v>
      </c>
      <c r="C4" s="8" t="s">
        <v>497</v>
      </c>
      <c r="D4" s="8" t="s">
        <v>27</v>
      </c>
      <c r="E4" s="9" t="s">
        <v>98</v>
      </c>
      <c r="F4" s="8" t="s">
        <v>330</v>
      </c>
      <c r="G4" s="8" t="s">
        <v>498</v>
      </c>
      <c r="H4" s="8" t="s">
        <v>30</v>
      </c>
      <c r="I4" s="8" t="s">
        <v>370</v>
      </c>
      <c r="J4" s="8" t="s">
        <v>32</v>
      </c>
      <c r="K4" s="20">
        <v>104.6</v>
      </c>
      <c r="L4" s="20">
        <v>69.73</v>
      </c>
      <c r="M4" s="25">
        <v>0</v>
      </c>
      <c r="N4" s="20">
        <v>34.87</v>
      </c>
      <c r="O4" s="20">
        <v>89.06</v>
      </c>
      <c r="P4" s="20">
        <v>44.53</v>
      </c>
      <c r="Q4" s="20">
        <f>P4+N4</f>
        <v>79.4</v>
      </c>
      <c r="R4" s="8">
        <v>1</v>
      </c>
    </row>
    <row r="5" spans="1:18" ht="27" customHeight="1">
      <c r="A5" s="8">
        <v>1</v>
      </c>
      <c r="B5" s="8" t="s">
        <v>499</v>
      </c>
      <c r="C5" s="8" t="s">
        <v>500</v>
      </c>
      <c r="D5" s="8" t="s">
        <v>27</v>
      </c>
      <c r="E5" s="9" t="s">
        <v>111</v>
      </c>
      <c r="F5" s="8" t="s">
        <v>330</v>
      </c>
      <c r="G5" s="8" t="s">
        <v>501</v>
      </c>
      <c r="H5" s="8" t="s">
        <v>30</v>
      </c>
      <c r="I5" s="8" t="s">
        <v>330</v>
      </c>
      <c r="J5" s="8" t="s">
        <v>190</v>
      </c>
      <c r="K5" s="20">
        <v>105.3</v>
      </c>
      <c r="L5" s="20">
        <v>70.2</v>
      </c>
      <c r="M5" s="25">
        <v>0</v>
      </c>
      <c r="N5" s="20">
        <v>35.1</v>
      </c>
      <c r="O5" s="20">
        <v>88.29</v>
      </c>
      <c r="P5" s="20">
        <v>44.15</v>
      </c>
      <c r="Q5" s="20">
        <f>P5+N5</f>
        <v>79.25</v>
      </c>
      <c r="R5" s="8">
        <v>2</v>
      </c>
    </row>
    <row r="6" spans="1:18" ht="27" customHeight="1">
      <c r="A6" s="8"/>
      <c r="B6" s="8"/>
      <c r="C6" s="8"/>
      <c r="D6" s="8"/>
      <c r="E6" s="9"/>
      <c r="F6" s="8"/>
      <c r="G6" s="8"/>
      <c r="H6" s="8"/>
      <c r="I6" s="8"/>
      <c r="J6" s="8"/>
      <c r="K6" s="20"/>
      <c r="L6" s="20"/>
      <c r="M6" s="25"/>
      <c r="N6" s="20"/>
      <c r="O6" s="20"/>
      <c r="P6" s="20"/>
      <c r="Q6" s="20"/>
      <c r="R6" s="8"/>
    </row>
    <row r="7" spans="1:18" ht="27" customHeight="1">
      <c r="A7" s="8">
        <v>2</v>
      </c>
      <c r="B7" s="8" t="s">
        <v>502</v>
      </c>
      <c r="C7" s="8" t="s">
        <v>503</v>
      </c>
      <c r="D7" s="8" t="s">
        <v>27</v>
      </c>
      <c r="E7" s="9" t="s">
        <v>111</v>
      </c>
      <c r="F7" s="8" t="s">
        <v>330</v>
      </c>
      <c r="G7" s="8" t="s">
        <v>292</v>
      </c>
      <c r="H7" s="8" t="s">
        <v>30</v>
      </c>
      <c r="I7" s="8" t="s">
        <v>330</v>
      </c>
      <c r="J7" s="8" t="s">
        <v>72</v>
      </c>
      <c r="K7" s="20">
        <v>99.8</v>
      </c>
      <c r="L7" s="20">
        <v>66.53</v>
      </c>
      <c r="M7" s="25">
        <v>0</v>
      </c>
      <c r="N7" s="20">
        <v>33.27</v>
      </c>
      <c r="O7" s="20">
        <v>89.23</v>
      </c>
      <c r="P7" s="20">
        <v>44.62</v>
      </c>
      <c r="Q7" s="20">
        <f>P7+N7</f>
        <v>77.89</v>
      </c>
      <c r="R7" s="8">
        <v>3</v>
      </c>
    </row>
    <row r="8" spans="1:18" ht="24.75" customHeight="1">
      <c r="A8" s="8">
        <v>5</v>
      </c>
      <c r="B8" s="8" t="s">
        <v>504</v>
      </c>
      <c r="C8" s="8" t="s">
        <v>505</v>
      </c>
      <c r="D8" s="8" t="s">
        <v>27</v>
      </c>
      <c r="E8" s="9" t="s">
        <v>111</v>
      </c>
      <c r="F8" s="8" t="s">
        <v>330</v>
      </c>
      <c r="G8" s="8" t="s">
        <v>292</v>
      </c>
      <c r="H8" s="8" t="s">
        <v>30</v>
      </c>
      <c r="I8" s="8" t="s">
        <v>377</v>
      </c>
      <c r="J8" s="8" t="s">
        <v>72</v>
      </c>
      <c r="K8" s="20">
        <v>99.8</v>
      </c>
      <c r="L8" s="20">
        <v>66.53</v>
      </c>
      <c r="M8" s="25">
        <v>0</v>
      </c>
      <c r="N8" s="20">
        <v>33.27</v>
      </c>
      <c r="O8" s="20">
        <v>89.21</v>
      </c>
      <c r="P8" s="20">
        <v>44.61</v>
      </c>
      <c r="Q8" s="20">
        <f>P8+N8</f>
        <v>77.88</v>
      </c>
      <c r="R8" s="8">
        <v>4</v>
      </c>
    </row>
    <row r="9" spans="1:18" ht="21.75" customHeight="1">
      <c r="A9" s="8">
        <v>6</v>
      </c>
      <c r="B9" s="8" t="s">
        <v>506</v>
      </c>
      <c r="C9" s="8" t="s">
        <v>507</v>
      </c>
      <c r="D9" s="8" t="s">
        <v>27</v>
      </c>
      <c r="E9" s="9" t="s">
        <v>98</v>
      </c>
      <c r="F9" s="8" t="s">
        <v>330</v>
      </c>
      <c r="G9" s="8" t="s">
        <v>508</v>
      </c>
      <c r="H9" s="8" t="s">
        <v>30</v>
      </c>
      <c r="I9" s="8" t="s">
        <v>330</v>
      </c>
      <c r="J9" s="8" t="s">
        <v>65</v>
      </c>
      <c r="K9" s="20">
        <v>88.4</v>
      </c>
      <c r="L9" s="20">
        <v>58.93</v>
      </c>
      <c r="M9" s="25">
        <v>0</v>
      </c>
      <c r="N9" s="20">
        <v>29.47</v>
      </c>
      <c r="O9" s="20">
        <v>88.14</v>
      </c>
      <c r="P9" s="20">
        <v>44.07</v>
      </c>
      <c r="Q9" s="20">
        <f>P9+N9</f>
        <v>73.53999999999999</v>
      </c>
      <c r="R9" s="8">
        <v>5</v>
      </c>
    </row>
    <row r="10" spans="1:18" ht="25.5" customHeight="1">
      <c r="A10" s="8">
        <v>4</v>
      </c>
      <c r="B10" s="8" t="s">
        <v>509</v>
      </c>
      <c r="C10" s="8" t="s">
        <v>510</v>
      </c>
      <c r="D10" s="8" t="s">
        <v>27</v>
      </c>
      <c r="E10" s="9" t="s">
        <v>111</v>
      </c>
      <c r="F10" s="8" t="s">
        <v>330</v>
      </c>
      <c r="G10" s="8" t="s">
        <v>511</v>
      </c>
      <c r="H10" s="8" t="s">
        <v>30</v>
      </c>
      <c r="I10" s="8" t="s">
        <v>388</v>
      </c>
      <c r="J10" s="8" t="s">
        <v>219</v>
      </c>
      <c r="K10" s="20">
        <v>87.5</v>
      </c>
      <c r="L10" s="20">
        <v>58.33</v>
      </c>
      <c r="M10" s="25">
        <v>0</v>
      </c>
      <c r="N10" s="20">
        <v>29.17</v>
      </c>
      <c r="O10" s="20">
        <v>79.15</v>
      </c>
      <c r="P10" s="20">
        <v>39.58</v>
      </c>
      <c r="Q10" s="20">
        <f>P10+N10</f>
        <v>68.75</v>
      </c>
      <c r="R10" s="8">
        <v>6</v>
      </c>
    </row>
    <row r="11" spans="1:18" ht="15">
      <c r="A11" s="10" t="s">
        <v>166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57.75" customHeight="1">
      <c r="A12" s="11" t="s">
        <v>419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</sheetData>
  <sheetProtection/>
  <mergeCells count="16">
    <mergeCell ref="A1:R1"/>
    <mergeCell ref="E2:F2"/>
    <mergeCell ref="K2:N2"/>
    <mergeCell ref="O2:P2"/>
    <mergeCell ref="A11:R11"/>
    <mergeCell ref="A12:R12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IV6"/>
    </sheetView>
  </sheetViews>
  <sheetFormatPr defaultColWidth="9.140625" defaultRowHeight="12.75"/>
  <cols>
    <col min="1" max="1" width="6.28125" style="0" customWidth="1"/>
    <col min="2" max="2" width="14.140625" style="0" bestFit="1" customWidth="1"/>
    <col min="3" max="3" width="7.28125" style="0" bestFit="1" customWidth="1"/>
    <col min="4" max="4" width="5.00390625" style="0" customWidth="1"/>
    <col min="5" max="5" width="5.140625" style="0" customWidth="1"/>
    <col min="6" max="6" width="7.28125" style="0" bestFit="1" customWidth="1"/>
    <col min="7" max="7" width="13.140625" style="0" bestFit="1" customWidth="1"/>
    <col min="9" max="9" width="15.28125" style="0" bestFit="1" customWidth="1"/>
    <col min="10" max="10" width="7.7109375" style="0" customWidth="1"/>
    <col min="11" max="11" width="7.140625" style="0" customWidth="1"/>
    <col min="12" max="12" width="6.8515625" style="0" bestFit="1" customWidth="1"/>
    <col min="13" max="13" width="4.57421875" style="0" customWidth="1"/>
    <col min="14" max="14" width="6.00390625" style="0" bestFit="1" customWidth="1"/>
    <col min="15" max="15" width="6.7109375" style="0" customWidth="1"/>
    <col min="16" max="17" width="6.00390625" style="0" bestFit="1" customWidth="1"/>
    <col min="18" max="18" width="6.28125" style="0" customWidth="1"/>
  </cols>
  <sheetData>
    <row r="1" spans="1:18" ht="22.5" customHeight="1">
      <c r="A1" s="2" t="s">
        <v>512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6" t="s">
        <v>19</v>
      </c>
      <c r="O3" s="16" t="s">
        <v>171</v>
      </c>
      <c r="P3" s="16" t="s">
        <v>19</v>
      </c>
      <c r="Q3" s="12"/>
      <c r="R3" s="7"/>
    </row>
    <row r="4" spans="1:18" ht="23.25" customHeight="1">
      <c r="A4" s="8">
        <v>2</v>
      </c>
      <c r="B4" s="8" t="s">
        <v>513</v>
      </c>
      <c r="C4" s="8" t="s">
        <v>514</v>
      </c>
      <c r="D4" s="8" t="s">
        <v>27</v>
      </c>
      <c r="E4" s="9" t="s">
        <v>111</v>
      </c>
      <c r="F4" s="8" t="s">
        <v>515</v>
      </c>
      <c r="G4" s="8" t="s">
        <v>70</v>
      </c>
      <c r="H4" s="8" t="s">
        <v>30</v>
      </c>
      <c r="I4" s="8" t="s">
        <v>516</v>
      </c>
      <c r="J4" s="8" t="s">
        <v>39</v>
      </c>
      <c r="K4" s="20">
        <v>111.9</v>
      </c>
      <c r="L4" s="20">
        <v>74.6</v>
      </c>
      <c r="M4" s="25">
        <v>0</v>
      </c>
      <c r="N4" s="20">
        <v>37.3</v>
      </c>
      <c r="O4" s="25">
        <v>87.75</v>
      </c>
      <c r="P4" s="20">
        <v>43.88</v>
      </c>
      <c r="Q4" s="20">
        <f>P4+N4</f>
        <v>81.18</v>
      </c>
      <c r="R4" s="25">
        <v>1</v>
      </c>
    </row>
    <row r="5" spans="1:18" ht="17.25" customHeight="1">
      <c r="A5" s="8">
        <v>4</v>
      </c>
      <c r="B5" s="8" t="s">
        <v>517</v>
      </c>
      <c r="C5" s="8" t="s">
        <v>518</v>
      </c>
      <c r="D5" s="8" t="s">
        <v>27</v>
      </c>
      <c r="E5" s="9" t="s">
        <v>111</v>
      </c>
      <c r="F5" s="8" t="s">
        <v>515</v>
      </c>
      <c r="G5" s="8" t="s">
        <v>70</v>
      </c>
      <c r="H5" s="8" t="s">
        <v>30</v>
      </c>
      <c r="I5" s="8" t="s">
        <v>519</v>
      </c>
      <c r="J5" s="8" t="s">
        <v>39</v>
      </c>
      <c r="K5" s="20">
        <v>102</v>
      </c>
      <c r="L5" s="20">
        <v>68</v>
      </c>
      <c r="M5" s="25">
        <v>0</v>
      </c>
      <c r="N5" s="20">
        <v>34</v>
      </c>
      <c r="O5" s="25">
        <v>90.72</v>
      </c>
      <c r="P5" s="20">
        <v>45.36</v>
      </c>
      <c r="Q5" s="20">
        <f>P5+N5</f>
        <v>79.36</v>
      </c>
      <c r="R5" s="25">
        <v>2</v>
      </c>
    </row>
    <row r="6" spans="1:18" ht="17.25" customHeight="1">
      <c r="A6" s="8"/>
      <c r="B6" s="8"/>
      <c r="C6" s="8"/>
      <c r="D6" s="8"/>
      <c r="E6" s="9"/>
      <c r="F6" s="8"/>
      <c r="G6" s="8"/>
      <c r="H6" s="8"/>
      <c r="I6" s="8"/>
      <c r="J6" s="8"/>
      <c r="K6" s="20"/>
      <c r="L6" s="20"/>
      <c r="M6" s="25"/>
      <c r="N6" s="20"/>
      <c r="O6" s="25"/>
      <c r="P6" s="20"/>
      <c r="Q6" s="20"/>
      <c r="R6" s="25"/>
    </row>
    <row r="7" spans="1:18" ht="21" customHeight="1">
      <c r="A7" s="8">
        <v>5</v>
      </c>
      <c r="B7" s="8" t="s">
        <v>520</v>
      </c>
      <c r="C7" s="8" t="s">
        <v>521</v>
      </c>
      <c r="D7" s="8" t="s">
        <v>27</v>
      </c>
      <c r="E7" s="9" t="s">
        <v>111</v>
      </c>
      <c r="F7" s="8" t="s">
        <v>515</v>
      </c>
      <c r="G7" s="8" t="s">
        <v>484</v>
      </c>
      <c r="H7" s="8" t="s">
        <v>30</v>
      </c>
      <c r="I7" s="8" t="s">
        <v>522</v>
      </c>
      <c r="J7" s="8" t="s">
        <v>187</v>
      </c>
      <c r="K7" s="20">
        <v>96.2</v>
      </c>
      <c r="L7" s="20">
        <v>64.13</v>
      </c>
      <c r="M7" s="25">
        <v>0</v>
      </c>
      <c r="N7" s="20">
        <v>32.07</v>
      </c>
      <c r="O7" s="25">
        <v>90.99</v>
      </c>
      <c r="P7" s="20">
        <v>45.5</v>
      </c>
      <c r="Q7" s="20">
        <f>P7+N7</f>
        <v>77.57</v>
      </c>
      <c r="R7" s="25">
        <v>3</v>
      </c>
    </row>
    <row r="8" spans="1:18" ht="18.75" customHeight="1">
      <c r="A8" s="8">
        <v>3</v>
      </c>
      <c r="B8" s="8" t="s">
        <v>523</v>
      </c>
      <c r="C8" s="8" t="s">
        <v>524</v>
      </c>
      <c r="D8" s="8" t="s">
        <v>27</v>
      </c>
      <c r="E8" s="9" t="s">
        <v>111</v>
      </c>
      <c r="F8" s="8" t="s">
        <v>522</v>
      </c>
      <c r="G8" s="8" t="s">
        <v>525</v>
      </c>
      <c r="H8" s="8" t="s">
        <v>30</v>
      </c>
      <c r="I8" s="8" t="s">
        <v>522</v>
      </c>
      <c r="J8" s="8" t="s">
        <v>244</v>
      </c>
      <c r="K8" s="20">
        <v>94.7</v>
      </c>
      <c r="L8" s="20">
        <v>63.13</v>
      </c>
      <c r="M8" s="25">
        <v>0</v>
      </c>
      <c r="N8" s="20">
        <v>31.57</v>
      </c>
      <c r="O8" s="25">
        <v>90.8</v>
      </c>
      <c r="P8" s="20">
        <v>45.4</v>
      </c>
      <c r="Q8" s="20">
        <f>P8+N8</f>
        <v>76.97</v>
      </c>
      <c r="R8" s="25">
        <v>4</v>
      </c>
    </row>
    <row r="9" spans="1:18" ht="22.5" customHeight="1">
      <c r="A9" s="8">
        <v>6</v>
      </c>
      <c r="B9" s="8" t="s">
        <v>526</v>
      </c>
      <c r="C9" s="8" t="s">
        <v>527</v>
      </c>
      <c r="D9" s="8" t="s">
        <v>27</v>
      </c>
      <c r="E9" s="9" t="s">
        <v>111</v>
      </c>
      <c r="F9" s="9" t="s">
        <v>515</v>
      </c>
      <c r="G9" s="8" t="s">
        <v>70</v>
      </c>
      <c r="H9" s="8" t="s">
        <v>30</v>
      </c>
      <c r="I9" s="8" t="s">
        <v>522</v>
      </c>
      <c r="J9" s="8" t="s">
        <v>32</v>
      </c>
      <c r="K9" s="20">
        <v>98.9</v>
      </c>
      <c r="L9" s="20">
        <v>65.93</v>
      </c>
      <c r="M9" s="25">
        <v>0</v>
      </c>
      <c r="N9" s="20">
        <v>32.97</v>
      </c>
      <c r="O9" s="25">
        <v>85.96</v>
      </c>
      <c r="P9" s="20">
        <v>42.98</v>
      </c>
      <c r="Q9" s="20">
        <f>P9+N9</f>
        <v>75.94999999999999</v>
      </c>
      <c r="R9" s="25">
        <v>5</v>
      </c>
    </row>
    <row r="10" spans="1:18" ht="19.5" customHeight="1">
      <c r="A10" s="8">
        <v>1</v>
      </c>
      <c r="B10" s="8" t="s">
        <v>528</v>
      </c>
      <c r="C10" s="8" t="s">
        <v>529</v>
      </c>
      <c r="D10" s="8" t="s">
        <v>27</v>
      </c>
      <c r="E10" s="9" t="s">
        <v>111</v>
      </c>
      <c r="F10" s="9" t="s">
        <v>515</v>
      </c>
      <c r="G10" s="8" t="s">
        <v>530</v>
      </c>
      <c r="H10" s="8" t="s">
        <v>30</v>
      </c>
      <c r="I10" s="8" t="s">
        <v>522</v>
      </c>
      <c r="J10" s="8" t="s">
        <v>54</v>
      </c>
      <c r="K10" s="20">
        <v>91.5</v>
      </c>
      <c r="L10" s="20">
        <v>61</v>
      </c>
      <c r="M10" s="25">
        <v>0</v>
      </c>
      <c r="N10" s="20">
        <v>30.5</v>
      </c>
      <c r="O10" s="25">
        <v>85.84</v>
      </c>
      <c r="P10" s="20">
        <v>42.92</v>
      </c>
      <c r="Q10" s="20">
        <f>P10+N10</f>
        <v>73.42</v>
      </c>
      <c r="R10" s="25">
        <v>6</v>
      </c>
    </row>
    <row r="11" spans="1:18" ht="15">
      <c r="A11" s="10" t="s">
        <v>166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66.75" customHeight="1">
      <c r="A12" s="11" t="s">
        <v>419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</sheetData>
  <sheetProtection/>
  <mergeCells count="16">
    <mergeCell ref="A1:R1"/>
    <mergeCell ref="E2:F2"/>
    <mergeCell ref="K2:N2"/>
    <mergeCell ref="O2:P2"/>
    <mergeCell ref="A11:R11"/>
    <mergeCell ref="A12:R12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A5" sqref="A5:IV5"/>
    </sheetView>
  </sheetViews>
  <sheetFormatPr defaultColWidth="9.140625" defaultRowHeight="12.75"/>
  <cols>
    <col min="1" max="1" width="7.28125" style="0" bestFit="1" customWidth="1"/>
    <col min="2" max="2" width="14.140625" style="0" bestFit="1" customWidth="1"/>
    <col min="3" max="3" width="7.28125" style="0" bestFit="1" customWidth="1"/>
    <col min="4" max="5" width="5.57421875" style="0" customWidth="1"/>
    <col min="6" max="6" width="5.7109375" style="0" bestFit="1" customWidth="1"/>
    <col min="7" max="7" width="13.140625" style="0" bestFit="1" customWidth="1"/>
    <col min="10" max="10" width="8.140625" style="0" customWidth="1"/>
    <col min="11" max="11" width="7.57421875" style="0" customWidth="1"/>
    <col min="12" max="12" width="6.8515625" style="0" bestFit="1" customWidth="1"/>
    <col min="13" max="13" width="5.140625" style="0" customWidth="1"/>
    <col min="14" max="14" width="5.7109375" style="0" customWidth="1"/>
    <col min="15" max="15" width="6.8515625" style="0" customWidth="1"/>
    <col min="16" max="17" width="6.421875" style="0" customWidth="1"/>
    <col min="18" max="18" width="4.7109375" style="0" customWidth="1"/>
  </cols>
  <sheetData>
    <row r="1" spans="1:18" ht="18.75">
      <c r="A1" s="2" t="s">
        <v>531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6" t="s">
        <v>19</v>
      </c>
      <c r="O3" s="16" t="s">
        <v>171</v>
      </c>
      <c r="P3" s="16" t="s">
        <v>19</v>
      </c>
      <c r="Q3" s="12"/>
      <c r="R3" s="7"/>
    </row>
    <row r="4" spans="1:18" ht="21" customHeight="1">
      <c r="A4" s="8">
        <v>3</v>
      </c>
      <c r="B4" s="8" t="s">
        <v>532</v>
      </c>
      <c r="C4" s="8" t="s">
        <v>533</v>
      </c>
      <c r="D4" s="8" t="s">
        <v>27</v>
      </c>
      <c r="E4" s="9" t="s">
        <v>98</v>
      </c>
      <c r="F4" s="8" t="s">
        <v>534</v>
      </c>
      <c r="G4" s="8" t="s">
        <v>292</v>
      </c>
      <c r="H4" s="8" t="s">
        <v>30</v>
      </c>
      <c r="I4" s="8" t="s">
        <v>535</v>
      </c>
      <c r="J4" s="8" t="s">
        <v>65</v>
      </c>
      <c r="K4" s="20">
        <v>111.1</v>
      </c>
      <c r="L4" s="20">
        <v>74.07</v>
      </c>
      <c r="M4" s="25">
        <v>0</v>
      </c>
      <c r="N4" s="20">
        <v>37.04</v>
      </c>
      <c r="O4" s="25">
        <v>90.47</v>
      </c>
      <c r="P4" s="20">
        <v>45.24</v>
      </c>
      <c r="Q4" s="20">
        <f>P4+N4</f>
        <v>82.28</v>
      </c>
      <c r="R4" s="8">
        <v>1</v>
      </c>
    </row>
    <row r="5" spans="1:18" ht="21" customHeight="1">
      <c r="A5" s="8"/>
      <c r="B5" s="8"/>
      <c r="C5" s="8"/>
      <c r="D5" s="8"/>
      <c r="E5" s="9"/>
      <c r="F5" s="8"/>
      <c r="G5" s="8"/>
      <c r="H5" s="8"/>
      <c r="I5" s="8"/>
      <c r="J5" s="8"/>
      <c r="K5" s="20"/>
      <c r="L5" s="20"/>
      <c r="M5" s="25"/>
      <c r="N5" s="20"/>
      <c r="O5" s="25"/>
      <c r="P5" s="20"/>
      <c r="Q5" s="20"/>
      <c r="R5" s="8"/>
    </row>
    <row r="6" spans="1:18" ht="17.25" customHeight="1">
      <c r="A6" s="8">
        <v>1</v>
      </c>
      <c r="B6" s="8" t="s">
        <v>536</v>
      </c>
      <c r="C6" s="8" t="s">
        <v>537</v>
      </c>
      <c r="D6" s="8" t="s">
        <v>27</v>
      </c>
      <c r="E6" s="9" t="s">
        <v>111</v>
      </c>
      <c r="F6" s="8" t="s">
        <v>534</v>
      </c>
      <c r="G6" s="8" t="s">
        <v>484</v>
      </c>
      <c r="H6" s="8" t="s">
        <v>30</v>
      </c>
      <c r="I6" s="8" t="s">
        <v>534</v>
      </c>
      <c r="J6" s="8" t="s">
        <v>187</v>
      </c>
      <c r="K6" s="20">
        <v>108.5</v>
      </c>
      <c r="L6" s="20">
        <v>72.33</v>
      </c>
      <c r="M6" s="25">
        <v>0</v>
      </c>
      <c r="N6" s="20">
        <v>36.17</v>
      </c>
      <c r="O6" s="25">
        <v>90.78</v>
      </c>
      <c r="P6" s="20">
        <v>45.39</v>
      </c>
      <c r="Q6" s="20">
        <f>P6+N6</f>
        <v>81.56</v>
      </c>
      <c r="R6" s="8">
        <v>2</v>
      </c>
    </row>
    <row r="7" spans="1:18" ht="21.75" customHeight="1">
      <c r="A7" s="8">
        <v>2</v>
      </c>
      <c r="B7" s="8" t="s">
        <v>538</v>
      </c>
      <c r="C7" s="8" t="s">
        <v>539</v>
      </c>
      <c r="D7" s="8" t="s">
        <v>27</v>
      </c>
      <c r="E7" s="9" t="s">
        <v>98</v>
      </c>
      <c r="F7" s="8" t="s">
        <v>534</v>
      </c>
      <c r="G7" s="8" t="s">
        <v>185</v>
      </c>
      <c r="H7" s="8" t="s">
        <v>30</v>
      </c>
      <c r="I7" s="8" t="s">
        <v>534</v>
      </c>
      <c r="J7" s="8" t="s">
        <v>39</v>
      </c>
      <c r="K7" s="20">
        <v>92.8</v>
      </c>
      <c r="L7" s="20">
        <v>61.87</v>
      </c>
      <c r="M7" s="25">
        <v>0</v>
      </c>
      <c r="N7" s="20">
        <v>30.94</v>
      </c>
      <c r="O7" s="25">
        <v>87.11</v>
      </c>
      <c r="P7" s="20">
        <v>43.56</v>
      </c>
      <c r="Q7" s="20">
        <f>P7+N7</f>
        <v>74.5</v>
      </c>
      <c r="R7" s="8">
        <v>3</v>
      </c>
    </row>
    <row r="8" spans="1:18" ht="15">
      <c r="A8" s="10" t="s">
        <v>166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84" customHeight="1">
      <c r="A9" s="11" t="s">
        <v>464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</sheetData>
  <sheetProtection/>
  <mergeCells count="16">
    <mergeCell ref="A1:R1"/>
    <mergeCell ref="E2:F2"/>
    <mergeCell ref="K2:N2"/>
    <mergeCell ref="O2:P2"/>
    <mergeCell ref="A8:R8"/>
    <mergeCell ref="A9:R9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A5" sqref="A5:IV5"/>
    </sheetView>
  </sheetViews>
  <sheetFormatPr defaultColWidth="9.140625" defaultRowHeight="12.75"/>
  <cols>
    <col min="1" max="1" width="7.28125" style="0" bestFit="1" customWidth="1"/>
    <col min="2" max="2" width="14.140625" style="0" bestFit="1" customWidth="1"/>
    <col min="3" max="3" width="7.28125" style="0" bestFit="1" customWidth="1"/>
    <col min="4" max="4" width="5.421875" style="0" customWidth="1"/>
    <col min="5" max="5" width="5.140625" style="0" customWidth="1"/>
    <col min="6" max="6" width="5.7109375" style="0" bestFit="1" customWidth="1"/>
    <col min="9" max="9" width="17.421875" style="0" bestFit="1" customWidth="1"/>
    <col min="10" max="10" width="8.00390625" style="0" customWidth="1"/>
    <col min="12" max="12" width="6.8515625" style="0" bestFit="1" customWidth="1"/>
    <col min="13" max="13" width="3.7109375" style="0" bestFit="1" customWidth="1"/>
    <col min="14" max="14" width="6.00390625" style="0" bestFit="1" customWidth="1"/>
    <col min="15" max="15" width="8.7109375" style="1" bestFit="1" customWidth="1"/>
    <col min="16" max="17" width="6.00390625" style="0" bestFit="1" customWidth="1"/>
    <col min="18" max="18" width="4.28125" style="0" customWidth="1"/>
  </cols>
  <sheetData>
    <row r="1" spans="1:18" ht="18.75">
      <c r="A1" s="2" t="s">
        <v>540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6" t="s">
        <v>18</v>
      </c>
      <c r="N3" s="16" t="s">
        <v>19</v>
      </c>
      <c r="O3" s="31" t="s">
        <v>171</v>
      </c>
      <c r="P3" s="16" t="s">
        <v>19</v>
      </c>
      <c r="Q3" s="12"/>
      <c r="R3" s="7"/>
    </row>
    <row r="4" spans="1:18" ht="22.5" customHeight="1">
      <c r="A4" s="8">
        <v>3</v>
      </c>
      <c r="B4" s="8" t="s">
        <v>541</v>
      </c>
      <c r="C4" s="8" t="s">
        <v>542</v>
      </c>
      <c r="D4" s="8" t="s">
        <v>27</v>
      </c>
      <c r="E4" s="9" t="s">
        <v>111</v>
      </c>
      <c r="F4" s="8" t="s">
        <v>543</v>
      </c>
      <c r="G4" s="8" t="s">
        <v>484</v>
      </c>
      <c r="H4" s="8" t="s">
        <v>30</v>
      </c>
      <c r="I4" s="8" t="s">
        <v>544</v>
      </c>
      <c r="J4" s="8" t="s">
        <v>158</v>
      </c>
      <c r="K4" s="20">
        <v>113</v>
      </c>
      <c r="L4" s="20">
        <v>75.33</v>
      </c>
      <c r="M4" s="25">
        <v>0</v>
      </c>
      <c r="N4" s="20">
        <v>37.67</v>
      </c>
      <c r="O4" s="21">
        <v>85.8</v>
      </c>
      <c r="P4" s="20">
        <v>42.9</v>
      </c>
      <c r="Q4" s="20">
        <f>P4+N4</f>
        <v>80.57</v>
      </c>
      <c r="R4" s="25">
        <v>1</v>
      </c>
    </row>
    <row r="5" spans="1:18" ht="22.5" customHeight="1">
      <c r="A5" s="8"/>
      <c r="B5" s="8"/>
      <c r="C5" s="8"/>
      <c r="D5" s="8"/>
      <c r="E5" s="9"/>
      <c r="F5" s="8"/>
      <c r="G5" s="8"/>
      <c r="H5" s="8"/>
      <c r="I5" s="8"/>
      <c r="J5" s="8"/>
      <c r="K5" s="20"/>
      <c r="L5" s="20"/>
      <c r="M5" s="25"/>
      <c r="N5" s="20"/>
      <c r="O5" s="21"/>
      <c r="P5" s="20"/>
      <c r="Q5" s="20"/>
      <c r="R5" s="25"/>
    </row>
    <row r="6" spans="1:18" ht="20.25" customHeight="1">
      <c r="A6" s="8">
        <v>2</v>
      </c>
      <c r="B6" s="8" t="s">
        <v>545</v>
      </c>
      <c r="C6" s="8" t="s">
        <v>546</v>
      </c>
      <c r="D6" s="8" t="s">
        <v>27</v>
      </c>
      <c r="E6" s="9" t="s">
        <v>111</v>
      </c>
      <c r="F6" s="9" t="s">
        <v>543</v>
      </c>
      <c r="G6" s="8" t="s">
        <v>70</v>
      </c>
      <c r="H6" s="8" t="s">
        <v>30</v>
      </c>
      <c r="I6" s="8" t="s">
        <v>547</v>
      </c>
      <c r="J6" s="8" t="s">
        <v>65</v>
      </c>
      <c r="K6" s="20">
        <v>112.8</v>
      </c>
      <c r="L6" s="20">
        <v>75.2</v>
      </c>
      <c r="M6" s="25">
        <v>0</v>
      </c>
      <c r="N6" s="20">
        <v>37.6</v>
      </c>
      <c r="O6" s="21">
        <v>84.51</v>
      </c>
      <c r="P6" s="20">
        <v>42.26</v>
      </c>
      <c r="Q6" s="20">
        <f>P6+N6</f>
        <v>79.86</v>
      </c>
      <c r="R6" s="25">
        <v>2</v>
      </c>
    </row>
    <row r="7" spans="1:18" ht="20.25" customHeight="1">
      <c r="A7" s="8">
        <v>1</v>
      </c>
      <c r="B7" s="8" t="s">
        <v>548</v>
      </c>
      <c r="C7" s="8" t="s">
        <v>549</v>
      </c>
      <c r="D7" s="8" t="s">
        <v>27</v>
      </c>
      <c r="E7" s="9" t="s">
        <v>111</v>
      </c>
      <c r="F7" s="8" t="s">
        <v>543</v>
      </c>
      <c r="G7" s="8" t="s">
        <v>550</v>
      </c>
      <c r="H7" s="8" t="s">
        <v>30</v>
      </c>
      <c r="I7" s="8" t="s">
        <v>544</v>
      </c>
      <c r="J7" s="8" t="s">
        <v>551</v>
      </c>
      <c r="K7" s="20">
        <v>97.2</v>
      </c>
      <c r="L7" s="20">
        <v>64.8</v>
      </c>
      <c r="M7" s="25">
        <v>0</v>
      </c>
      <c r="N7" s="20">
        <v>32.4</v>
      </c>
      <c r="O7" s="21">
        <v>85.81</v>
      </c>
      <c r="P7" s="20">
        <v>42.91</v>
      </c>
      <c r="Q7" s="20">
        <f>P7+N7</f>
        <v>75.31</v>
      </c>
      <c r="R7" s="25">
        <v>3</v>
      </c>
    </row>
    <row r="8" spans="1:18" ht="15">
      <c r="A8" s="10" t="s">
        <v>166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67.5" customHeight="1">
      <c r="A9" s="11" t="s">
        <v>464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</sheetData>
  <sheetProtection/>
  <mergeCells count="16">
    <mergeCell ref="A1:R1"/>
    <mergeCell ref="E2:F2"/>
    <mergeCell ref="K2:N2"/>
    <mergeCell ref="O2:P2"/>
    <mergeCell ref="A8:R8"/>
    <mergeCell ref="A9:R9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A5" sqref="A5:IV5"/>
    </sheetView>
  </sheetViews>
  <sheetFormatPr defaultColWidth="9.140625" defaultRowHeight="12.75"/>
  <cols>
    <col min="1" max="1" width="6.421875" style="0" customWidth="1"/>
    <col min="2" max="2" width="14.140625" style="0" bestFit="1" customWidth="1"/>
    <col min="3" max="3" width="5.7109375" style="0" bestFit="1" customWidth="1"/>
    <col min="4" max="5" width="5.140625" style="0" customWidth="1"/>
    <col min="6" max="6" width="5.7109375" style="0" bestFit="1" customWidth="1"/>
    <col min="7" max="7" width="13.140625" style="0" bestFit="1" customWidth="1"/>
    <col min="8" max="8" width="10.140625" style="0" customWidth="1"/>
    <col min="9" max="9" width="7.28125" style="0" customWidth="1"/>
    <col min="10" max="10" width="7.57421875" style="0" customWidth="1"/>
    <col min="11" max="11" width="8.00390625" style="0" customWidth="1"/>
    <col min="12" max="12" width="6.8515625" style="0" bestFit="1" customWidth="1"/>
    <col min="13" max="13" width="5.140625" style="0" customWidth="1"/>
    <col min="14" max="14" width="5.421875" style="0" customWidth="1"/>
    <col min="15" max="15" width="7.00390625" style="0" customWidth="1"/>
    <col min="16" max="16" width="6.00390625" style="0" customWidth="1"/>
    <col min="17" max="17" width="6.8515625" style="0" bestFit="1" customWidth="1"/>
    <col min="18" max="18" width="5.57421875" style="0" customWidth="1"/>
  </cols>
  <sheetData>
    <row r="1" spans="1:18" ht="18.75">
      <c r="A1" s="2" t="s">
        <v>552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6" t="s">
        <v>19</v>
      </c>
      <c r="O3" s="16" t="s">
        <v>264</v>
      </c>
      <c r="P3" s="16" t="s">
        <v>19</v>
      </c>
      <c r="Q3" s="12"/>
      <c r="R3" s="7"/>
    </row>
    <row r="4" spans="1:18" ht="22.5" customHeight="1">
      <c r="A4" s="8">
        <v>1</v>
      </c>
      <c r="B4" s="8" t="s">
        <v>553</v>
      </c>
      <c r="C4" s="8" t="s">
        <v>554</v>
      </c>
      <c r="D4" s="8" t="s">
        <v>27</v>
      </c>
      <c r="E4" s="9" t="s">
        <v>111</v>
      </c>
      <c r="F4" s="9" t="s">
        <v>555</v>
      </c>
      <c r="G4" s="8" t="s">
        <v>292</v>
      </c>
      <c r="H4" s="8" t="s">
        <v>30</v>
      </c>
      <c r="I4" s="8" t="s">
        <v>556</v>
      </c>
      <c r="J4" s="8" t="s">
        <v>150</v>
      </c>
      <c r="K4" s="18">
        <v>105.8</v>
      </c>
      <c r="L4" s="18">
        <v>70.53</v>
      </c>
      <c r="M4" s="8">
        <v>0</v>
      </c>
      <c r="N4" s="20">
        <v>35.27</v>
      </c>
      <c r="O4" s="8">
        <v>85.59</v>
      </c>
      <c r="P4" s="20">
        <v>42.8</v>
      </c>
      <c r="Q4" s="18">
        <f>P4+N4</f>
        <v>78.07</v>
      </c>
      <c r="R4" s="8">
        <v>1</v>
      </c>
    </row>
    <row r="5" spans="1:18" ht="22.5" customHeight="1">
      <c r="A5" s="8"/>
      <c r="B5" s="8"/>
      <c r="C5" s="8"/>
      <c r="D5" s="8"/>
      <c r="E5" s="9"/>
      <c r="F5" s="9"/>
      <c r="G5" s="8"/>
      <c r="H5" s="8"/>
      <c r="I5" s="8"/>
      <c r="J5" s="8"/>
      <c r="K5" s="18"/>
      <c r="L5" s="18"/>
      <c r="M5" s="8"/>
      <c r="N5" s="20"/>
      <c r="O5" s="8"/>
      <c r="P5" s="20"/>
      <c r="Q5" s="18"/>
      <c r="R5" s="8"/>
    </row>
    <row r="6" spans="1:18" ht="21.75" customHeight="1">
      <c r="A6" s="8">
        <v>2</v>
      </c>
      <c r="B6" s="8" t="s">
        <v>557</v>
      </c>
      <c r="C6" s="8" t="s">
        <v>558</v>
      </c>
      <c r="D6" s="8" t="s">
        <v>27</v>
      </c>
      <c r="E6" s="9" t="s">
        <v>111</v>
      </c>
      <c r="F6" s="8" t="s">
        <v>555</v>
      </c>
      <c r="G6" s="8" t="s">
        <v>559</v>
      </c>
      <c r="H6" s="8" t="s">
        <v>30</v>
      </c>
      <c r="I6" s="8" t="s">
        <v>556</v>
      </c>
      <c r="J6" s="8" t="s">
        <v>95</v>
      </c>
      <c r="K6" s="18">
        <v>94.2</v>
      </c>
      <c r="L6" s="18">
        <v>62.8</v>
      </c>
      <c r="M6" s="8">
        <v>0</v>
      </c>
      <c r="N6" s="20">
        <v>31.4</v>
      </c>
      <c r="O6" s="8">
        <v>81.68</v>
      </c>
      <c r="P6" s="20">
        <v>40.84</v>
      </c>
      <c r="Q6" s="18">
        <f>P6+N6</f>
        <v>72.24000000000001</v>
      </c>
      <c r="R6" s="8">
        <v>2</v>
      </c>
    </row>
    <row r="7" spans="1:18" ht="21" customHeight="1">
      <c r="A7" s="8"/>
      <c r="B7" s="8" t="s">
        <v>560</v>
      </c>
      <c r="C7" s="8" t="s">
        <v>561</v>
      </c>
      <c r="D7" s="8" t="s">
        <v>27</v>
      </c>
      <c r="E7" s="9" t="s">
        <v>111</v>
      </c>
      <c r="F7" s="8" t="s">
        <v>555</v>
      </c>
      <c r="G7" s="8" t="s">
        <v>530</v>
      </c>
      <c r="H7" s="8" t="s">
        <v>30</v>
      </c>
      <c r="I7" s="8" t="s">
        <v>176</v>
      </c>
      <c r="J7" s="8" t="s">
        <v>108</v>
      </c>
      <c r="K7" s="18">
        <v>64.5</v>
      </c>
      <c r="L7" s="18">
        <v>43</v>
      </c>
      <c r="M7" s="8">
        <v>0</v>
      </c>
      <c r="N7" s="20">
        <v>21.5</v>
      </c>
      <c r="O7" s="28" t="s">
        <v>163</v>
      </c>
      <c r="P7" s="29"/>
      <c r="Q7" s="29"/>
      <c r="R7" s="30"/>
    </row>
    <row r="8" spans="1:18" ht="15">
      <c r="A8" s="10" t="s">
        <v>166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43.5" customHeight="1">
      <c r="A9" s="11" t="s">
        <v>464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</sheetData>
  <sheetProtection/>
  <mergeCells count="17">
    <mergeCell ref="A1:R1"/>
    <mergeCell ref="E2:F2"/>
    <mergeCell ref="K2:N2"/>
    <mergeCell ref="O2:P2"/>
    <mergeCell ref="O7:R7"/>
    <mergeCell ref="A8:R8"/>
    <mergeCell ref="A9:R9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7" right="0.7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IV6"/>
    </sheetView>
  </sheetViews>
  <sheetFormatPr defaultColWidth="9.140625" defaultRowHeight="12.75"/>
  <cols>
    <col min="1" max="1" width="7.28125" style="0" bestFit="1" customWidth="1"/>
    <col min="2" max="2" width="14.140625" style="0" bestFit="1" customWidth="1"/>
    <col min="3" max="3" width="7.28125" style="0" bestFit="1" customWidth="1"/>
    <col min="4" max="4" width="5.421875" style="0" customWidth="1"/>
    <col min="5" max="5" width="8.7109375" style="0" customWidth="1"/>
    <col min="6" max="6" width="13.00390625" style="0" customWidth="1"/>
    <col min="8" max="9" width="8.00390625" style="0" customWidth="1"/>
    <col min="10" max="10" width="7.7109375" style="0" customWidth="1"/>
    <col min="11" max="11" width="7.140625" style="0" customWidth="1"/>
    <col min="12" max="12" width="6.8515625" style="0" bestFit="1" customWidth="1"/>
    <col min="13" max="13" width="4.28125" style="0" customWidth="1"/>
    <col min="14" max="14" width="5.57421875" style="0" customWidth="1"/>
    <col min="15" max="15" width="6.421875" style="1" customWidth="1"/>
    <col min="16" max="16" width="5.421875" style="0" customWidth="1"/>
    <col min="17" max="17" width="6.8515625" style="0" bestFit="1" customWidth="1"/>
    <col min="18" max="18" width="5.00390625" style="0" customWidth="1"/>
  </cols>
  <sheetData>
    <row r="1" spans="1:18" ht="18.75">
      <c r="A1" s="2" t="s">
        <v>562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6" t="s">
        <v>19</v>
      </c>
      <c r="O3" s="17" t="s">
        <v>171</v>
      </c>
      <c r="P3" s="16" t="s">
        <v>19</v>
      </c>
      <c r="Q3" s="12"/>
      <c r="R3" s="7"/>
    </row>
    <row r="4" spans="1:18" ht="30" customHeight="1">
      <c r="A4" s="8">
        <v>6</v>
      </c>
      <c r="B4" s="8" t="s">
        <v>563</v>
      </c>
      <c r="C4" s="8" t="s">
        <v>564</v>
      </c>
      <c r="D4" s="8" t="s">
        <v>27</v>
      </c>
      <c r="E4" s="9" t="s">
        <v>111</v>
      </c>
      <c r="F4" s="8" t="s">
        <v>458</v>
      </c>
      <c r="G4" s="8" t="s">
        <v>70</v>
      </c>
      <c r="H4" s="8" t="s">
        <v>30</v>
      </c>
      <c r="I4" s="8" t="s">
        <v>458</v>
      </c>
      <c r="J4" s="8" t="s">
        <v>65</v>
      </c>
      <c r="K4" s="18">
        <v>120</v>
      </c>
      <c r="L4" s="18">
        <v>80</v>
      </c>
      <c r="M4" s="8">
        <v>0</v>
      </c>
      <c r="N4" s="20">
        <v>40</v>
      </c>
      <c r="O4" s="19">
        <v>82.75</v>
      </c>
      <c r="P4" s="20">
        <v>41.38</v>
      </c>
      <c r="Q4" s="18">
        <f>P4+N4</f>
        <v>81.38</v>
      </c>
      <c r="R4" s="8">
        <v>1</v>
      </c>
    </row>
    <row r="5" spans="1:18" ht="29.25" customHeight="1">
      <c r="A5" s="8">
        <v>4</v>
      </c>
      <c r="B5" s="8" t="s">
        <v>565</v>
      </c>
      <c r="C5" s="8" t="s">
        <v>566</v>
      </c>
      <c r="D5" s="8" t="s">
        <v>27</v>
      </c>
      <c r="E5" s="9" t="s">
        <v>111</v>
      </c>
      <c r="F5" s="9" t="s">
        <v>461</v>
      </c>
      <c r="G5" s="8" t="s">
        <v>292</v>
      </c>
      <c r="H5" s="8" t="s">
        <v>30</v>
      </c>
      <c r="I5" s="8" t="s">
        <v>458</v>
      </c>
      <c r="J5" s="8" t="s">
        <v>32</v>
      </c>
      <c r="K5" s="18">
        <v>116.3</v>
      </c>
      <c r="L5" s="18">
        <v>77.53</v>
      </c>
      <c r="M5" s="8">
        <v>0</v>
      </c>
      <c r="N5" s="20">
        <v>38.77</v>
      </c>
      <c r="O5" s="19">
        <v>84.79</v>
      </c>
      <c r="P5" s="20">
        <v>42.4</v>
      </c>
      <c r="Q5" s="18">
        <f>P5+N5</f>
        <v>81.17</v>
      </c>
      <c r="R5" s="8">
        <v>2</v>
      </c>
    </row>
    <row r="6" spans="1:18" ht="29.25" customHeight="1">
      <c r="A6" s="8"/>
      <c r="B6" s="8"/>
      <c r="C6" s="8"/>
      <c r="D6" s="8"/>
      <c r="E6" s="9"/>
      <c r="F6" s="9"/>
      <c r="G6" s="8"/>
      <c r="H6" s="8"/>
      <c r="I6" s="8"/>
      <c r="J6" s="8"/>
      <c r="K6" s="18"/>
      <c r="L6" s="18"/>
      <c r="M6" s="8"/>
      <c r="N6" s="20"/>
      <c r="O6" s="19"/>
      <c r="P6" s="20"/>
      <c r="Q6" s="18"/>
      <c r="R6" s="8"/>
    </row>
    <row r="7" spans="1:18" ht="30.75" customHeight="1">
      <c r="A7" s="8">
        <v>5</v>
      </c>
      <c r="B7" s="8" t="s">
        <v>567</v>
      </c>
      <c r="C7" s="8" t="s">
        <v>568</v>
      </c>
      <c r="D7" s="8" t="s">
        <v>27</v>
      </c>
      <c r="E7" s="9" t="s">
        <v>111</v>
      </c>
      <c r="F7" s="8" t="s">
        <v>458</v>
      </c>
      <c r="G7" s="8" t="s">
        <v>70</v>
      </c>
      <c r="H7" s="8" t="s">
        <v>30</v>
      </c>
      <c r="I7" s="8" t="s">
        <v>458</v>
      </c>
      <c r="J7" s="8" t="s">
        <v>95</v>
      </c>
      <c r="K7" s="18">
        <v>117.7</v>
      </c>
      <c r="L7" s="18">
        <v>78.47</v>
      </c>
      <c r="M7" s="8">
        <v>0</v>
      </c>
      <c r="N7" s="20">
        <v>39.24</v>
      </c>
      <c r="O7" s="19">
        <v>83.81</v>
      </c>
      <c r="P7" s="20">
        <v>41.91</v>
      </c>
      <c r="Q7" s="18">
        <f>P7+N7</f>
        <v>81.15</v>
      </c>
      <c r="R7" s="8">
        <v>3</v>
      </c>
    </row>
    <row r="8" spans="1:18" ht="28.5" customHeight="1">
      <c r="A8" s="8">
        <v>1</v>
      </c>
      <c r="B8" s="8" t="s">
        <v>569</v>
      </c>
      <c r="C8" s="8" t="s">
        <v>570</v>
      </c>
      <c r="D8" s="8" t="s">
        <v>27</v>
      </c>
      <c r="E8" s="9" t="s">
        <v>111</v>
      </c>
      <c r="F8" s="8" t="s">
        <v>458</v>
      </c>
      <c r="G8" s="8" t="s">
        <v>70</v>
      </c>
      <c r="H8" s="8" t="s">
        <v>30</v>
      </c>
      <c r="I8" s="8" t="s">
        <v>458</v>
      </c>
      <c r="J8" s="8" t="s">
        <v>72</v>
      </c>
      <c r="K8" s="18">
        <v>115.7</v>
      </c>
      <c r="L8" s="18">
        <v>77.13</v>
      </c>
      <c r="M8" s="8">
        <v>0</v>
      </c>
      <c r="N8" s="20">
        <v>38.57</v>
      </c>
      <c r="O8" s="19">
        <v>82.8</v>
      </c>
      <c r="P8" s="20">
        <v>41.4</v>
      </c>
      <c r="Q8" s="18">
        <f>P8+N8</f>
        <v>79.97</v>
      </c>
      <c r="R8" s="8">
        <v>4</v>
      </c>
    </row>
    <row r="9" spans="1:18" ht="25.5" customHeight="1">
      <c r="A9" s="8">
        <v>2</v>
      </c>
      <c r="B9" s="8" t="s">
        <v>571</v>
      </c>
      <c r="C9" s="8" t="s">
        <v>572</v>
      </c>
      <c r="D9" s="8" t="s">
        <v>27</v>
      </c>
      <c r="E9" s="9" t="s">
        <v>111</v>
      </c>
      <c r="F9" s="8" t="s">
        <v>458</v>
      </c>
      <c r="G9" s="8" t="s">
        <v>573</v>
      </c>
      <c r="H9" s="8" t="s">
        <v>30</v>
      </c>
      <c r="I9" s="8" t="s">
        <v>574</v>
      </c>
      <c r="J9" s="8" t="s">
        <v>54</v>
      </c>
      <c r="K9" s="18">
        <v>109</v>
      </c>
      <c r="L9" s="18">
        <v>72.67</v>
      </c>
      <c r="M9" s="8">
        <v>0</v>
      </c>
      <c r="N9" s="20">
        <v>36.34</v>
      </c>
      <c r="O9" s="19">
        <v>81.5</v>
      </c>
      <c r="P9" s="20">
        <v>40.75</v>
      </c>
      <c r="Q9" s="18">
        <f>P9+N9</f>
        <v>77.09</v>
      </c>
      <c r="R9" s="8">
        <v>5</v>
      </c>
    </row>
    <row r="10" spans="1:18" ht="26.25" customHeight="1">
      <c r="A10" s="8">
        <v>3</v>
      </c>
      <c r="B10" s="8" t="s">
        <v>575</v>
      </c>
      <c r="C10" s="8" t="s">
        <v>576</v>
      </c>
      <c r="D10" s="8" t="s">
        <v>27</v>
      </c>
      <c r="E10" s="9" t="s">
        <v>111</v>
      </c>
      <c r="F10" s="8" t="s">
        <v>458</v>
      </c>
      <c r="G10" s="8" t="s">
        <v>70</v>
      </c>
      <c r="H10" s="8" t="s">
        <v>30</v>
      </c>
      <c r="I10" s="8" t="s">
        <v>458</v>
      </c>
      <c r="J10" s="8" t="s">
        <v>32</v>
      </c>
      <c r="K10" s="18">
        <v>96.2</v>
      </c>
      <c r="L10" s="18">
        <v>64.13</v>
      </c>
      <c r="M10" s="8">
        <v>0</v>
      </c>
      <c r="N10" s="20">
        <v>32.07</v>
      </c>
      <c r="O10" s="19">
        <v>79.01</v>
      </c>
      <c r="P10" s="20">
        <v>39.51</v>
      </c>
      <c r="Q10" s="18">
        <f>P10+N10</f>
        <v>71.58</v>
      </c>
      <c r="R10" s="8">
        <v>6</v>
      </c>
    </row>
    <row r="11" spans="1:18" ht="15">
      <c r="A11" s="10" t="s">
        <v>166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50.25" customHeight="1">
      <c r="A12" s="11" t="s">
        <v>419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</sheetData>
  <sheetProtection/>
  <mergeCells count="16">
    <mergeCell ref="A1:R1"/>
    <mergeCell ref="E2:F2"/>
    <mergeCell ref="K2:N2"/>
    <mergeCell ref="O2:P2"/>
    <mergeCell ref="A11:R11"/>
    <mergeCell ref="A12:R12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6" sqref="A6:IV6"/>
    </sheetView>
  </sheetViews>
  <sheetFormatPr defaultColWidth="9.140625" defaultRowHeight="12.75"/>
  <cols>
    <col min="1" max="1" width="6.140625" style="0" customWidth="1"/>
    <col min="2" max="2" width="14.140625" style="0" bestFit="1" customWidth="1"/>
    <col min="3" max="3" width="7.28125" style="0" bestFit="1" customWidth="1"/>
    <col min="4" max="4" width="3.7109375" style="0" bestFit="1" customWidth="1"/>
    <col min="5" max="6" width="5.7109375" style="0" bestFit="1" customWidth="1"/>
    <col min="7" max="7" width="13.140625" style="0" bestFit="1" customWidth="1"/>
    <col min="8" max="8" width="11.140625" style="0" bestFit="1" customWidth="1"/>
    <col min="9" max="9" width="17.421875" style="0" bestFit="1" customWidth="1"/>
    <col min="10" max="10" width="8.00390625" style="0" customWidth="1"/>
    <col min="11" max="11" width="7.28125" style="0" customWidth="1"/>
    <col min="12" max="12" width="6.8515625" style="0" bestFit="1" customWidth="1"/>
    <col min="13" max="13" width="4.140625" style="0" customWidth="1"/>
    <col min="14" max="14" width="6.00390625" style="0" bestFit="1" customWidth="1"/>
    <col min="15" max="15" width="6.7109375" style="1" bestFit="1" customWidth="1"/>
    <col min="16" max="16" width="5.140625" style="0" customWidth="1"/>
    <col min="17" max="17" width="5.00390625" style="0" customWidth="1"/>
    <col min="18" max="18" width="5.28125" style="0" customWidth="1"/>
  </cols>
  <sheetData>
    <row r="1" spans="1:18" ht="18.75">
      <c r="A1" s="2" t="s">
        <v>577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6" t="s">
        <v>421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6" t="s">
        <v>18</v>
      </c>
      <c r="N3" s="16" t="s">
        <v>19</v>
      </c>
      <c r="O3" s="17" t="s">
        <v>171</v>
      </c>
      <c r="P3" s="16" t="s">
        <v>19</v>
      </c>
      <c r="Q3" s="12"/>
      <c r="R3" s="7"/>
    </row>
    <row r="4" spans="1:18" ht="34.5" customHeight="1">
      <c r="A4" s="8">
        <v>3</v>
      </c>
      <c r="B4" s="8" t="s">
        <v>578</v>
      </c>
      <c r="C4" s="8" t="s">
        <v>579</v>
      </c>
      <c r="D4" s="8" t="s">
        <v>27</v>
      </c>
      <c r="E4" s="9" t="s">
        <v>111</v>
      </c>
      <c r="F4" s="8" t="s">
        <v>174</v>
      </c>
      <c r="G4" s="8" t="s">
        <v>292</v>
      </c>
      <c r="H4" s="8" t="s">
        <v>30</v>
      </c>
      <c r="I4" s="9" t="s">
        <v>176</v>
      </c>
      <c r="J4" s="8" t="s">
        <v>39</v>
      </c>
      <c r="K4" s="18">
        <v>108.9</v>
      </c>
      <c r="L4" s="18">
        <v>72.6</v>
      </c>
      <c r="M4" s="25">
        <v>0</v>
      </c>
      <c r="N4" s="20">
        <v>36.3</v>
      </c>
      <c r="O4" s="21">
        <v>86.39</v>
      </c>
      <c r="P4" s="20">
        <v>43.2</v>
      </c>
      <c r="Q4" s="20">
        <f>P4+N4</f>
        <v>79.5</v>
      </c>
      <c r="R4" s="25">
        <v>1</v>
      </c>
    </row>
    <row r="5" spans="1:18" ht="34.5" customHeight="1">
      <c r="A5" s="8">
        <v>1</v>
      </c>
      <c r="B5" s="8" t="s">
        <v>580</v>
      </c>
      <c r="C5" s="8" t="s">
        <v>581</v>
      </c>
      <c r="D5" s="8" t="s">
        <v>27</v>
      </c>
      <c r="E5" s="9" t="s">
        <v>111</v>
      </c>
      <c r="F5" s="8" t="s">
        <v>174</v>
      </c>
      <c r="G5" s="8" t="s">
        <v>70</v>
      </c>
      <c r="H5" s="8" t="s">
        <v>30</v>
      </c>
      <c r="I5" s="9" t="s">
        <v>176</v>
      </c>
      <c r="J5" s="8" t="s">
        <v>32</v>
      </c>
      <c r="K5" s="18">
        <v>102.9</v>
      </c>
      <c r="L5" s="18">
        <v>68.6</v>
      </c>
      <c r="M5" s="25">
        <v>0</v>
      </c>
      <c r="N5" s="20">
        <v>34.3</v>
      </c>
      <c r="O5" s="21">
        <v>84.77</v>
      </c>
      <c r="P5" s="20">
        <v>42.39</v>
      </c>
      <c r="Q5" s="20">
        <f>P5+N5</f>
        <v>76.69</v>
      </c>
      <c r="R5" s="25">
        <v>2</v>
      </c>
    </row>
    <row r="6" spans="1:18" ht="34.5" customHeight="1">
      <c r="A6" s="8"/>
      <c r="B6" s="8"/>
      <c r="C6" s="8"/>
      <c r="D6" s="8"/>
      <c r="E6" s="9"/>
      <c r="F6" s="8"/>
      <c r="G6" s="8"/>
      <c r="H6" s="8"/>
      <c r="I6" s="9"/>
      <c r="J6" s="8"/>
      <c r="K6" s="18"/>
      <c r="L6" s="18"/>
      <c r="M6" s="25"/>
      <c r="N6" s="20"/>
      <c r="O6" s="21"/>
      <c r="P6" s="20"/>
      <c r="Q6" s="20"/>
      <c r="R6" s="25"/>
    </row>
    <row r="7" spans="1:18" s="22" customFormat="1" ht="28.5" customHeight="1">
      <c r="A7" s="23">
        <v>2</v>
      </c>
      <c r="B7" s="8" t="s">
        <v>582</v>
      </c>
      <c r="C7" s="8" t="s">
        <v>583</v>
      </c>
      <c r="D7" s="8" t="s">
        <v>27</v>
      </c>
      <c r="E7" s="9" t="s">
        <v>111</v>
      </c>
      <c r="F7" s="8" t="s">
        <v>174</v>
      </c>
      <c r="G7" s="8" t="s">
        <v>292</v>
      </c>
      <c r="H7" s="8" t="s">
        <v>406</v>
      </c>
      <c r="I7" s="8" t="s">
        <v>584</v>
      </c>
      <c r="J7" s="8" t="s">
        <v>65</v>
      </c>
      <c r="K7" s="18">
        <v>96.9</v>
      </c>
      <c r="L7" s="18">
        <v>64.6</v>
      </c>
      <c r="M7" s="25">
        <v>0</v>
      </c>
      <c r="N7" s="20">
        <v>32.3</v>
      </c>
      <c r="O7" s="21">
        <v>83.68</v>
      </c>
      <c r="P7" s="20">
        <v>41.84</v>
      </c>
      <c r="Q7" s="20">
        <f>P7+N7</f>
        <v>74.14</v>
      </c>
      <c r="R7" s="25">
        <v>3</v>
      </c>
    </row>
    <row r="8" spans="1:18" ht="24" customHeight="1">
      <c r="A8" s="8">
        <v>5</v>
      </c>
      <c r="B8" s="8" t="s">
        <v>585</v>
      </c>
      <c r="C8" s="8" t="s">
        <v>586</v>
      </c>
      <c r="D8" s="8" t="s">
        <v>27</v>
      </c>
      <c r="E8" s="9" t="s">
        <v>111</v>
      </c>
      <c r="F8" s="8" t="s">
        <v>174</v>
      </c>
      <c r="G8" s="8" t="s">
        <v>70</v>
      </c>
      <c r="H8" s="8" t="s">
        <v>30</v>
      </c>
      <c r="I8" s="8" t="s">
        <v>176</v>
      </c>
      <c r="J8" s="8" t="s">
        <v>39</v>
      </c>
      <c r="K8" s="18">
        <v>91.4</v>
      </c>
      <c r="L8" s="18">
        <v>60.93</v>
      </c>
      <c r="M8" s="25">
        <v>0</v>
      </c>
      <c r="N8" s="20">
        <v>30.47</v>
      </c>
      <c r="O8" s="21">
        <v>86.99</v>
      </c>
      <c r="P8" s="20">
        <v>43.5</v>
      </c>
      <c r="Q8" s="20">
        <f>P8+N8</f>
        <v>73.97</v>
      </c>
      <c r="R8" s="25">
        <v>4</v>
      </c>
    </row>
    <row r="9" spans="1:18" ht="23.25" customHeight="1">
      <c r="A9" s="8">
        <v>4</v>
      </c>
      <c r="B9" s="24" t="s">
        <v>587</v>
      </c>
      <c r="C9" s="23" t="s">
        <v>588</v>
      </c>
      <c r="D9" s="23" t="s">
        <v>589</v>
      </c>
      <c r="E9" s="9" t="s">
        <v>111</v>
      </c>
      <c r="F9" s="23" t="s">
        <v>590</v>
      </c>
      <c r="G9" s="23" t="s">
        <v>591</v>
      </c>
      <c r="H9" s="23" t="s">
        <v>394</v>
      </c>
      <c r="I9" s="23" t="s">
        <v>592</v>
      </c>
      <c r="J9" s="23" t="s">
        <v>219</v>
      </c>
      <c r="K9" s="26">
        <v>68</v>
      </c>
      <c r="L9" s="26">
        <v>45.33</v>
      </c>
      <c r="M9" s="27">
        <v>0</v>
      </c>
      <c r="N9" s="20">
        <v>22.67</v>
      </c>
      <c r="O9" s="21">
        <v>89.23</v>
      </c>
      <c r="P9" s="20">
        <v>44.62</v>
      </c>
      <c r="Q9" s="20">
        <f>P9+N9</f>
        <v>67.28999999999999</v>
      </c>
      <c r="R9" s="25">
        <v>5</v>
      </c>
    </row>
    <row r="10" spans="1:18" ht="15">
      <c r="A10" s="10" t="s">
        <v>166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50.25" customHeight="1">
      <c r="A11" s="11" t="s">
        <v>419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</sheetData>
  <sheetProtection/>
  <mergeCells count="16">
    <mergeCell ref="A1:R1"/>
    <mergeCell ref="E2:F2"/>
    <mergeCell ref="K2:N2"/>
    <mergeCell ref="O2:P2"/>
    <mergeCell ref="A10:R10"/>
    <mergeCell ref="A11:R11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A1" sqref="A1:R1"/>
    </sheetView>
  </sheetViews>
  <sheetFormatPr defaultColWidth="9.140625" defaultRowHeight="12.75"/>
  <cols>
    <col min="1" max="1" width="7.28125" style="0" bestFit="1" customWidth="1"/>
    <col min="2" max="2" width="14.140625" style="0" bestFit="1" customWidth="1"/>
    <col min="3" max="3" width="7.28125" style="0" bestFit="1" customWidth="1"/>
    <col min="4" max="4" width="3.7109375" style="0" bestFit="1" customWidth="1"/>
    <col min="5" max="5" width="5.421875" style="0" bestFit="1" customWidth="1"/>
    <col min="6" max="6" width="5.7109375" style="0" bestFit="1" customWidth="1"/>
    <col min="9" max="9" width="15.28125" style="0" bestFit="1" customWidth="1"/>
    <col min="10" max="10" width="9.7109375" style="0" bestFit="1" customWidth="1"/>
    <col min="11" max="11" width="7.57421875" style="0" customWidth="1"/>
    <col min="12" max="12" width="6.8515625" style="0" bestFit="1" customWidth="1"/>
    <col min="13" max="13" width="3.7109375" style="0" customWidth="1"/>
    <col min="14" max="14" width="5.7109375" style="0" customWidth="1"/>
    <col min="15" max="15" width="7.140625" style="0" customWidth="1"/>
    <col min="16" max="16" width="5.28125" style="0" customWidth="1"/>
    <col min="17" max="17" width="6.8515625" style="0" bestFit="1" customWidth="1"/>
    <col min="18" max="18" width="6.00390625" style="0" customWidth="1"/>
  </cols>
  <sheetData>
    <row r="1" spans="1:18" ht="18.75">
      <c r="A1" s="2" t="s">
        <v>593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6" t="s">
        <v>19</v>
      </c>
      <c r="O3" s="16" t="s">
        <v>171</v>
      </c>
      <c r="P3" s="16" t="s">
        <v>19</v>
      </c>
      <c r="Q3" s="12"/>
      <c r="R3" s="7"/>
    </row>
    <row r="4" spans="1:18" ht="34.5" customHeight="1">
      <c r="A4" s="8">
        <v>1</v>
      </c>
      <c r="B4" s="8" t="s">
        <v>594</v>
      </c>
      <c r="C4" s="8" t="s">
        <v>595</v>
      </c>
      <c r="D4" s="8" t="s">
        <v>27</v>
      </c>
      <c r="E4" s="9" t="s">
        <v>111</v>
      </c>
      <c r="F4" s="9" t="s">
        <v>267</v>
      </c>
      <c r="G4" s="8" t="s">
        <v>175</v>
      </c>
      <c r="H4" s="8" t="s">
        <v>30</v>
      </c>
      <c r="I4" s="8" t="s">
        <v>274</v>
      </c>
      <c r="J4" s="8" t="s">
        <v>65</v>
      </c>
      <c r="K4" s="18">
        <v>85.1</v>
      </c>
      <c r="L4" s="18">
        <v>56.73</v>
      </c>
      <c r="M4" s="8">
        <v>0</v>
      </c>
      <c r="N4" s="20">
        <f>L4/2</f>
        <v>28.365</v>
      </c>
      <c r="O4" s="8">
        <v>86.61</v>
      </c>
      <c r="P4" s="20">
        <f>O4/2</f>
        <v>43.305</v>
      </c>
      <c r="Q4" s="18">
        <f>P4+N4</f>
        <v>71.67</v>
      </c>
      <c r="R4" s="8">
        <v>1</v>
      </c>
    </row>
    <row r="5" spans="1:18" ht="15">
      <c r="A5" s="10" t="s">
        <v>166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53.25" customHeight="1">
      <c r="A6" s="11" t="s">
        <v>464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</sheetData>
  <sheetProtection/>
  <mergeCells count="16">
    <mergeCell ref="A1:R1"/>
    <mergeCell ref="E2:F2"/>
    <mergeCell ref="K2:N2"/>
    <mergeCell ref="O2:P2"/>
    <mergeCell ref="A5:R5"/>
    <mergeCell ref="A6:R6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A5" sqref="A5:IV5"/>
    </sheetView>
  </sheetViews>
  <sheetFormatPr defaultColWidth="9.140625" defaultRowHeight="12.75"/>
  <cols>
    <col min="1" max="1" width="7.00390625" style="0" customWidth="1"/>
    <col min="2" max="2" width="14.140625" style="0" bestFit="1" customWidth="1"/>
    <col min="3" max="3" width="7.28125" style="0" bestFit="1" customWidth="1"/>
    <col min="4" max="4" width="5.421875" style="0" customWidth="1"/>
    <col min="5" max="5" width="5.7109375" style="0" customWidth="1"/>
    <col min="6" max="6" width="5.7109375" style="0" bestFit="1" customWidth="1"/>
    <col min="7" max="7" width="21.57421875" style="0" bestFit="1" customWidth="1"/>
    <col min="10" max="10" width="7.7109375" style="0" customWidth="1"/>
    <col min="11" max="11" width="6.8515625" style="0" customWidth="1"/>
    <col min="12" max="12" width="7.00390625" style="0" bestFit="1" customWidth="1"/>
    <col min="13" max="13" width="5.00390625" style="0" customWidth="1"/>
    <col min="14" max="14" width="5.8515625" style="0" customWidth="1"/>
    <col min="15" max="15" width="5.140625" style="0" customWidth="1"/>
    <col min="16" max="16" width="5.57421875" style="0" customWidth="1"/>
    <col min="17" max="17" width="6.140625" style="0" bestFit="1" customWidth="1"/>
    <col min="18" max="18" width="5.140625" style="0" customWidth="1"/>
  </cols>
  <sheetData>
    <row r="1" spans="1:18" ht="18.75">
      <c r="A1" s="2" t="s">
        <v>596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6" t="s">
        <v>19</v>
      </c>
      <c r="O3" s="16" t="s">
        <v>171</v>
      </c>
      <c r="P3" s="16" t="s">
        <v>19</v>
      </c>
      <c r="Q3" s="12"/>
      <c r="R3" s="7"/>
    </row>
    <row r="4" spans="1:18" ht="20.25" customHeight="1">
      <c r="A4" s="8">
        <v>2</v>
      </c>
      <c r="B4" s="8" t="s">
        <v>597</v>
      </c>
      <c r="C4" s="8" t="s">
        <v>598</v>
      </c>
      <c r="D4" s="8" t="s">
        <v>27</v>
      </c>
      <c r="E4" s="9" t="s">
        <v>111</v>
      </c>
      <c r="F4" s="8" t="s">
        <v>330</v>
      </c>
      <c r="G4" s="9" t="s">
        <v>599</v>
      </c>
      <c r="H4" s="8" t="s">
        <v>30</v>
      </c>
      <c r="I4" s="8" t="s">
        <v>330</v>
      </c>
      <c r="J4" s="8" t="s">
        <v>199</v>
      </c>
      <c r="K4" s="21">
        <v>101.7</v>
      </c>
      <c r="L4" s="21">
        <v>67.8</v>
      </c>
      <c r="M4" s="21">
        <v>0</v>
      </c>
      <c r="N4" s="21">
        <v>33.9</v>
      </c>
      <c r="O4" s="21">
        <v>90.37</v>
      </c>
      <c r="P4" s="21">
        <v>45.19</v>
      </c>
      <c r="Q4" s="21">
        <f>P4+N4</f>
        <v>79.09</v>
      </c>
      <c r="R4" s="8">
        <v>1</v>
      </c>
    </row>
    <row r="5" spans="1:18" ht="20.25" customHeight="1">
      <c r="A5" s="8"/>
      <c r="B5" s="8"/>
      <c r="C5" s="8"/>
      <c r="D5" s="8"/>
      <c r="E5" s="9"/>
      <c r="F5" s="8"/>
      <c r="G5" s="9"/>
      <c r="H5" s="8"/>
      <c r="I5" s="8"/>
      <c r="J5" s="8"/>
      <c r="K5" s="21"/>
      <c r="L5" s="21"/>
      <c r="M5" s="21"/>
      <c r="N5" s="21"/>
      <c r="O5" s="21"/>
      <c r="P5" s="21"/>
      <c r="Q5" s="21"/>
      <c r="R5" s="8"/>
    </row>
    <row r="6" spans="1:18" ht="21" customHeight="1">
      <c r="A6" s="8">
        <v>1</v>
      </c>
      <c r="B6" s="8" t="s">
        <v>600</v>
      </c>
      <c r="C6" s="8" t="s">
        <v>601</v>
      </c>
      <c r="D6" s="8" t="s">
        <v>27</v>
      </c>
      <c r="E6" s="9" t="s">
        <v>111</v>
      </c>
      <c r="F6" s="8" t="s">
        <v>330</v>
      </c>
      <c r="G6" s="8" t="s">
        <v>57</v>
      </c>
      <c r="H6" s="8" t="s">
        <v>30</v>
      </c>
      <c r="I6" s="8" t="s">
        <v>377</v>
      </c>
      <c r="J6" s="8" t="s">
        <v>141</v>
      </c>
      <c r="K6" s="21">
        <v>96.7</v>
      </c>
      <c r="L6" s="21">
        <v>64.47</v>
      </c>
      <c r="M6" s="21">
        <v>0</v>
      </c>
      <c r="N6" s="21">
        <v>32.24</v>
      </c>
      <c r="O6" s="21">
        <v>85.51</v>
      </c>
      <c r="P6" s="21">
        <v>42.76</v>
      </c>
      <c r="Q6" s="21">
        <f>P6+N6</f>
        <v>75</v>
      </c>
      <c r="R6" s="8">
        <v>2</v>
      </c>
    </row>
    <row r="7" spans="1:18" ht="20.25" customHeight="1">
      <c r="A7" s="8">
        <v>3</v>
      </c>
      <c r="B7" s="8" t="s">
        <v>602</v>
      </c>
      <c r="C7" s="8" t="s">
        <v>603</v>
      </c>
      <c r="D7" s="8" t="s">
        <v>27</v>
      </c>
      <c r="E7" s="9" t="s">
        <v>111</v>
      </c>
      <c r="F7" s="8" t="s">
        <v>330</v>
      </c>
      <c r="G7" s="8" t="s">
        <v>401</v>
      </c>
      <c r="H7" s="8" t="s">
        <v>30</v>
      </c>
      <c r="I7" s="8" t="s">
        <v>604</v>
      </c>
      <c r="J7" s="8" t="s">
        <v>108</v>
      </c>
      <c r="K7" s="21">
        <v>90.8</v>
      </c>
      <c r="L7" s="21">
        <v>60.53</v>
      </c>
      <c r="M7" s="21">
        <v>0</v>
      </c>
      <c r="N7" s="21">
        <v>30.27</v>
      </c>
      <c r="O7" s="21">
        <v>82.38</v>
      </c>
      <c r="P7" s="21">
        <v>41.19</v>
      </c>
      <c r="Q7" s="21">
        <f>P7+N7</f>
        <v>71.46</v>
      </c>
      <c r="R7" s="8">
        <v>3</v>
      </c>
    </row>
    <row r="8" spans="1:18" ht="15">
      <c r="A8" s="10" t="s">
        <v>166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60" customHeight="1">
      <c r="A9" s="11" t="s">
        <v>464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</sheetData>
  <sheetProtection/>
  <mergeCells count="16">
    <mergeCell ref="A1:R1"/>
    <mergeCell ref="E2:F2"/>
    <mergeCell ref="K2:N2"/>
    <mergeCell ref="O2:P2"/>
    <mergeCell ref="A8:R8"/>
    <mergeCell ref="A9:R9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A1" sqref="A1:R1"/>
    </sheetView>
  </sheetViews>
  <sheetFormatPr defaultColWidth="9.140625" defaultRowHeight="12.75"/>
  <cols>
    <col min="1" max="1" width="7.28125" style="0" bestFit="1" customWidth="1"/>
    <col min="2" max="2" width="14.140625" style="0" bestFit="1" customWidth="1"/>
    <col min="3" max="3" width="5.7109375" style="0" bestFit="1" customWidth="1"/>
    <col min="4" max="4" width="5.28125" style="0" customWidth="1"/>
    <col min="5" max="5" width="5.8515625" style="0" customWidth="1"/>
    <col min="6" max="6" width="5.7109375" style="0" bestFit="1" customWidth="1"/>
    <col min="7" max="7" width="13.140625" style="0" bestFit="1" customWidth="1"/>
    <col min="9" max="10" width="8.00390625" style="0" customWidth="1"/>
    <col min="11" max="11" width="7.57421875" style="0" customWidth="1"/>
    <col min="12" max="12" width="6.8515625" style="0" bestFit="1" customWidth="1"/>
    <col min="13" max="13" width="5.140625" style="0" customWidth="1"/>
    <col min="14" max="14" width="6.8515625" style="0" bestFit="1" customWidth="1"/>
    <col min="15" max="15" width="6.8515625" style="1" bestFit="1" customWidth="1"/>
    <col min="16" max="17" width="6.8515625" style="0" bestFit="1" customWidth="1"/>
    <col min="18" max="18" width="6.28125" style="0" customWidth="1"/>
  </cols>
  <sheetData>
    <row r="1" spans="1:18" ht="18.75">
      <c r="A1" s="2" t="s">
        <v>605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6" t="s">
        <v>19</v>
      </c>
      <c r="O3" s="17" t="s">
        <v>171</v>
      </c>
      <c r="P3" s="16" t="s">
        <v>19</v>
      </c>
      <c r="Q3" s="12"/>
      <c r="R3" s="7"/>
    </row>
    <row r="4" spans="1:18" ht="24" customHeight="1">
      <c r="A4" s="8">
        <v>1</v>
      </c>
      <c r="B4" s="8" t="s">
        <v>606</v>
      </c>
      <c r="C4" s="8" t="s">
        <v>607</v>
      </c>
      <c r="D4" s="8" t="s">
        <v>214</v>
      </c>
      <c r="E4" s="9" t="s">
        <v>111</v>
      </c>
      <c r="F4" s="8" t="s">
        <v>515</v>
      </c>
      <c r="G4" s="8" t="s">
        <v>550</v>
      </c>
      <c r="H4" s="8" t="s">
        <v>30</v>
      </c>
      <c r="I4" s="8" t="s">
        <v>522</v>
      </c>
      <c r="J4" s="8" t="s">
        <v>150</v>
      </c>
      <c r="K4" s="18">
        <v>115.2</v>
      </c>
      <c r="L4" s="18">
        <v>76.8</v>
      </c>
      <c r="M4" s="8">
        <v>0</v>
      </c>
      <c r="N4" s="18">
        <f>L4/2</f>
        <v>38.4</v>
      </c>
      <c r="O4" s="19">
        <v>86.27</v>
      </c>
      <c r="P4" s="18">
        <f>O4/2</f>
        <v>43.135</v>
      </c>
      <c r="Q4" s="18">
        <f>P4+N4</f>
        <v>81.535</v>
      </c>
      <c r="R4" s="8">
        <v>1</v>
      </c>
    </row>
    <row r="5" spans="1:18" ht="15">
      <c r="A5" s="10" t="s">
        <v>166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58.5" customHeight="1">
      <c r="A6" s="11" t="s">
        <v>464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</sheetData>
  <sheetProtection/>
  <mergeCells count="16">
    <mergeCell ref="A1:R1"/>
    <mergeCell ref="E2:F2"/>
    <mergeCell ref="K2:N2"/>
    <mergeCell ref="O2:P2"/>
    <mergeCell ref="A5:R5"/>
    <mergeCell ref="A6:R6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6" sqref="A16:IV16"/>
    </sheetView>
  </sheetViews>
  <sheetFormatPr defaultColWidth="9.140625" defaultRowHeight="12.75"/>
  <cols>
    <col min="1" max="1" width="4.8515625" style="0" customWidth="1"/>
    <col min="2" max="2" width="13.8515625" style="0" customWidth="1"/>
    <col min="3" max="3" width="6.28125" style="0" customWidth="1"/>
    <col min="4" max="4" width="3.421875" style="0" customWidth="1"/>
    <col min="5" max="6" width="4.7109375" style="0" customWidth="1"/>
    <col min="7" max="7" width="18.28125" style="0" customWidth="1"/>
    <col min="9" max="9" width="11.00390625" style="0" customWidth="1"/>
    <col min="10" max="10" width="8.28125" style="0" customWidth="1"/>
    <col min="11" max="11" width="7.421875" style="0" customWidth="1"/>
    <col min="12" max="12" width="6.00390625" style="0" customWidth="1"/>
    <col min="13" max="13" width="5.00390625" style="0" customWidth="1"/>
    <col min="14" max="14" width="6.00390625" style="0" bestFit="1" customWidth="1"/>
    <col min="15" max="15" width="6.8515625" style="1" bestFit="1" customWidth="1"/>
    <col min="16" max="16" width="5.8515625" style="0" customWidth="1"/>
    <col min="17" max="17" width="7.57421875" style="0" customWidth="1"/>
    <col min="18" max="18" width="5.00390625" style="0" customWidth="1"/>
  </cols>
  <sheetData>
    <row r="1" spans="2:19" ht="18.75">
      <c r="B1" s="57" t="s">
        <v>168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18" ht="12.75" customHeight="1">
      <c r="A2" s="43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72">
      <c r="A3" s="44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6" t="s">
        <v>170</v>
      </c>
      <c r="N3" s="16" t="s">
        <v>19</v>
      </c>
      <c r="O3" s="17" t="s">
        <v>171</v>
      </c>
      <c r="P3" s="16" t="s">
        <v>19</v>
      </c>
      <c r="Q3" s="12"/>
      <c r="R3" s="7"/>
    </row>
    <row r="4" spans="1:18" ht="21.75" customHeight="1">
      <c r="A4" s="8">
        <v>24</v>
      </c>
      <c r="B4" s="8" t="s">
        <v>172</v>
      </c>
      <c r="C4" s="8" t="s">
        <v>173</v>
      </c>
      <c r="D4" s="8" t="s">
        <v>27</v>
      </c>
      <c r="E4" s="9" t="s">
        <v>111</v>
      </c>
      <c r="F4" s="9" t="s">
        <v>174</v>
      </c>
      <c r="G4" s="8" t="s">
        <v>175</v>
      </c>
      <c r="H4" s="8" t="s">
        <v>30</v>
      </c>
      <c r="I4" s="9" t="s">
        <v>176</v>
      </c>
      <c r="J4" s="8" t="s">
        <v>32</v>
      </c>
      <c r="K4" s="18">
        <v>102.8</v>
      </c>
      <c r="L4" s="18">
        <v>70.53</v>
      </c>
      <c r="M4" s="8">
        <v>2</v>
      </c>
      <c r="N4" s="20">
        <v>35.27</v>
      </c>
      <c r="O4" s="19">
        <v>87.87</v>
      </c>
      <c r="P4" s="18">
        <v>43.94</v>
      </c>
      <c r="Q4" s="18">
        <f aca="true" t="shared" si="0" ref="Q4:Q18">P4+N4</f>
        <v>79.21000000000001</v>
      </c>
      <c r="R4" s="8">
        <v>1</v>
      </c>
    </row>
    <row r="5" spans="1:18" ht="21.75" customHeight="1">
      <c r="A5" s="8">
        <v>27</v>
      </c>
      <c r="B5" s="8" t="s">
        <v>177</v>
      </c>
      <c r="C5" s="8" t="s">
        <v>178</v>
      </c>
      <c r="D5" s="8" t="s">
        <v>27</v>
      </c>
      <c r="E5" s="9" t="s">
        <v>98</v>
      </c>
      <c r="F5" s="9" t="s">
        <v>174</v>
      </c>
      <c r="G5" s="8" t="s">
        <v>29</v>
      </c>
      <c r="H5" s="8" t="s">
        <v>30</v>
      </c>
      <c r="I5" s="8" t="s">
        <v>176</v>
      </c>
      <c r="J5" s="8" t="s">
        <v>39</v>
      </c>
      <c r="K5" s="18">
        <v>110.1</v>
      </c>
      <c r="L5" s="18">
        <v>73.4</v>
      </c>
      <c r="M5" s="8">
        <v>0</v>
      </c>
      <c r="N5" s="20">
        <v>36.7</v>
      </c>
      <c r="O5" s="19">
        <v>84.36</v>
      </c>
      <c r="P5" s="18">
        <v>42.18</v>
      </c>
      <c r="Q5" s="18">
        <f t="shared" si="0"/>
        <v>78.88</v>
      </c>
      <c r="R5" s="8">
        <v>2</v>
      </c>
    </row>
    <row r="6" spans="1:18" ht="21.75" customHeight="1">
      <c r="A6" s="8">
        <v>8</v>
      </c>
      <c r="B6" s="8" t="s">
        <v>179</v>
      </c>
      <c r="C6" s="8" t="s">
        <v>180</v>
      </c>
      <c r="D6" s="8" t="s">
        <v>27</v>
      </c>
      <c r="E6" s="9" t="s">
        <v>68</v>
      </c>
      <c r="F6" s="8" t="s">
        <v>174</v>
      </c>
      <c r="G6" s="8" t="s">
        <v>181</v>
      </c>
      <c r="H6" s="8" t="s">
        <v>30</v>
      </c>
      <c r="I6" s="8" t="s">
        <v>182</v>
      </c>
      <c r="J6" s="8" t="s">
        <v>150</v>
      </c>
      <c r="K6" s="18">
        <v>100.4</v>
      </c>
      <c r="L6" s="18">
        <v>66.93</v>
      </c>
      <c r="M6" s="8">
        <v>0</v>
      </c>
      <c r="N6" s="20">
        <v>33.47</v>
      </c>
      <c r="O6" s="19">
        <v>90.52</v>
      </c>
      <c r="P6" s="18">
        <v>45.26</v>
      </c>
      <c r="Q6" s="18">
        <f t="shared" si="0"/>
        <v>78.72999999999999</v>
      </c>
      <c r="R6" s="8">
        <v>3</v>
      </c>
    </row>
    <row r="7" spans="1:18" ht="21.75" customHeight="1">
      <c r="A7" s="8">
        <v>10</v>
      </c>
      <c r="B7" s="8" t="s">
        <v>183</v>
      </c>
      <c r="C7" s="8" t="s">
        <v>184</v>
      </c>
      <c r="D7" s="8" t="s">
        <v>27</v>
      </c>
      <c r="E7" s="9" t="s">
        <v>68</v>
      </c>
      <c r="F7" s="9" t="s">
        <v>174</v>
      </c>
      <c r="G7" s="8" t="s">
        <v>185</v>
      </c>
      <c r="H7" s="8" t="s">
        <v>38</v>
      </c>
      <c r="I7" s="9" t="s">
        <v>186</v>
      </c>
      <c r="J7" s="8" t="s">
        <v>187</v>
      </c>
      <c r="K7" s="18">
        <v>103.2</v>
      </c>
      <c r="L7" s="18">
        <v>68.8</v>
      </c>
      <c r="M7" s="8">
        <v>0</v>
      </c>
      <c r="N7" s="20">
        <v>34.4</v>
      </c>
      <c r="O7" s="19">
        <v>87.95</v>
      </c>
      <c r="P7" s="18">
        <v>43.98</v>
      </c>
      <c r="Q7" s="18">
        <f t="shared" si="0"/>
        <v>78.38</v>
      </c>
      <c r="R7" s="8">
        <v>4</v>
      </c>
    </row>
    <row r="8" spans="1:18" ht="21.75" customHeight="1">
      <c r="A8" s="8">
        <v>25</v>
      </c>
      <c r="B8" s="8" t="s">
        <v>188</v>
      </c>
      <c r="C8" s="8" t="s">
        <v>189</v>
      </c>
      <c r="D8" s="8" t="s">
        <v>27</v>
      </c>
      <c r="E8" s="9" t="s">
        <v>68</v>
      </c>
      <c r="F8" s="8" t="s">
        <v>174</v>
      </c>
      <c r="G8" s="8" t="s">
        <v>29</v>
      </c>
      <c r="H8" s="8" t="s">
        <v>38</v>
      </c>
      <c r="I8" s="8" t="s">
        <v>186</v>
      </c>
      <c r="J8" s="8" t="s">
        <v>190</v>
      </c>
      <c r="K8" s="18">
        <v>100.7</v>
      </c>
      <c r="L8" s="18">
        <v>67.13</v>
      </c>
      <c r="M8" s="8">
        <v>0</v>
      </c>
      <c r="N8" s="20">
        <v>33.57</v>
      </c>
      <c r="O8" s="19">
        <v>89.44</v>
      </c>
      <c r="P8" s="18">
        <v>44.72</v>
      </c>
      <c r="Q8" s="18">
        <f t="shared" si="0"/>
        <v>78.28999999999999</v>
      </c>
      <c r="R8" s="8">
        <v>5</v>
      </c>
    </row>
    <row r="9" spans="1:18" ht="21.75" customHeight="1">
      <c r="A9" s="8">
        <v>14</v>
      </c>
      <c r="B9" s="8" t="s">
        <v>191</v>
      </c>
      <c r="C9" s="8" t="s">
        <v>192</v>
      </c>
      <c r="D9" s="8" t="s">
        <v>27</v>
      </c>
      <c r="E9" s="9" t="s">
        <v>68</v>
      </c>
      <c r="F9" s="9" t="s">
        <v>174</v>
      </c>
      <c r="G9" s="8" t="s">
        <v>29</v>
      </c>
      <c r="H9" s="8" t="s">
        <v>38</v>
      </c>
      <c r="I9" s="8" t="s">
        <v>186</v>
      </c>
      <c r="J9" s="8" t="s">
        <v>193</v>
      </c>
      <c r="K9" s="18">
        <v>100.6</v>
      </c>
      <c r="L9" s="18">
        <v>67.07</v>
      </c>
      <c r="M9" s="8">
        <v>0</v>
      </c>
      <c r="N9" s="20">
        <v>33.54</v>
      </c>
      <c r="O9" s="19">
        <v>88.65</v>
      </c>
      <c r="P9" s="18">
        <v>44.33</v>
      </c>
      <c r="Q9" s="18">
        <f t="shared" si="0"/>
        <v>77.87</v>
      </c>
      <c r="R9" s="8">
        <v>6</v>
      </c>
    </row>
    <row r="10" spans="1:18" ht="21.75" customHeight="1">
      <c r="A10" s="8">
        <v>19</v>
      </c>
      <c r="B10" s="8" t="s">
        <v>194</v>
      </c>
      <c r="C10" s="8" t="s">
        <v>195</v>
      </c>
      <c r="D10" s="8" t="s">
        <v>27</v>
      </c>
      <c r="E10" s="9" t="s">
        <v>68</v>
      </c>
      <c r="F10" s="9" t="s">
        <v>174</v>
      </c>
      <c r="G10" s="8" t="s">
        <v>145</v>
      </c>
      <c r="H10" s="8" t="s">
        <v>38</v>
      </c>
      <c r="I10" s="9" t="s">
        <v>186</v>
      </c>
      <c r="J10" s="8" t="s">
        <v>196</v>
      </c>
      <c r="K10" s="18">
        <v>106.7</v>
      </c>
      <c r="L10" s="18">
        <v>71.13</v>
      </c>
      <c r="M10" s="8">
        <v>0</v>
      </c>
      <c r="N10" s="20">
        <v>35.57</v>
      </c>
      <c r="O10" s="19">
        <v>83.79</v>
      </c>
      <c r="P10" s="18">
        <v>41.9</v>
      </c>
      <c r="Q10" s="18">
        <f t="shared" si="0"/>
        <v>77.47</v>
      </c>
      <c r="R10" s="8">
        <v>7</v>
      </c>
    </row>
    <row r="11" spans="1:18" ht="21.75" customHeight="1">
      <c r="A11" s="8">
        <v>29</v>
      </c>
      <c r="B11" s="8" t="s">
        <v>197</v>
      </c>
      <c r="C11" s="8" t="s">
        <v>198</v>
      </c>
      <c r="D11" s="8" t="s">
        <v>27</v>
      </c>
      <c r="E11" s="9" t="s">
        <v>68</v>
      </c>
      <c r="F11" s="9" t="s">
        <v>174</v>
      </c>
      <c r="G11" s="8" t="s">
        <v>145</v>
      </c>
      <c r="H11" s="8" t="s">
        <v>38</v>
      </c>
      <c r="I11" s="9" t="s">
        <v>186</v>
      </c>
      <c r="J11" s="8" t="s">
        <v>199</v>
      </c>
      <c r="K11" s="18">
        <v>102.4</v>
      </c>
      <c r="L11" s="18">
        <v>68.27</v>
      </c>
      <c r="M11" s="8">
        <v>0</v>
      </c>
      <c r="N11" s="20">
        <v>34.14</v>
      </c>
      <c r="O11" s="19">
        <v>85.93</v>
      </c>
      <c r="P11" s="18">
        <v>42.97</v>
      </c>
      <c r="Q11" s="18">
        <f t="shared" si="0"/>
        <v>77.11</v>
      </c>
      <c r="R11" s="8">
        <v>8</v>
      </c>
    </row>
    <row r="12" spans="1:18" ht="21.75" customHeight="1">
      <c r="A12" s="8">
        <v>1</v>
      </c>
      <c r="B12" s="8" t="s">
        <v>200</v>
      </c>
      <c r="C12" s="8" t="s">
        <v>201</v>
      </c>
      <c r="D12" s="8" t="s">
        <v>27</v>
      </c>
      <c r="E12" s="9" t="s">
        <v>68</v>
      </c>
      <c r="F12" s="8" t="s">
        <v>174</v>
      </c>
      <c r="G12" s="9" t="s">
        <v>42</v>
      </c>
      <c r="H12" s="8" t="s">
        <v>38</v>
      </c>
      <c r="I12" s="8" t="s">
        <v>202</v>
      </c>
      <c r="J12" s="8" t="s">
        <v>39</v>
      </c>
      <c r="K12" s="18">
        <v>104.3</v>
      </c>
      <c r="L12" s="18">
        <v>69.53</v>
      </c>
      <c r="M12" s="8">
        <v>0</v>
      </c>
      <c r="N12" s="20">
        <v>34.77</v>
      </c>
      <c r="O12" s="19">
        <v>84.59</v>
      </c>
      <c r="P12" s="18">
        <v>42.3</v>
      </c>
      <c r="Q12" s="18">
        <f t="shared" si="0"/>
        <v>77.07</v>
      </c>
      <c r="R12" s="8">
        <v>9</v>
      </c>
    </row>
    <row r="13" spans="1:18" ht="21.75" customHeight="1">
      <c r="A13" s="8">
        <v>3</v>
      </c>
      <c r="B13" s="8" t="s">
        <v>203</v>
      </c>
      <c r="C13" s="8" t="s">
        <v>204</v>
      </c>
      <c r="D13" s="8" t="s">
        <v>27</v>
      </c>
      <c r="E13" s="9" t="s">
        <v>68</v>
      </c>
      <c r="F13" s="8" t="s">
        <v>174</v>
      </c>
      <c r="G13" s="8" t="s">
        <v>205</v>
      </c>
      <c r="H13" s="8" t="s">
        <v>30</v>
      </c>
      <c r="I13" s="8" t="s">
        <v>31</v>
      </c>
      <c r="J13" s="8" t="s">
        <v>32</v>
      </c>
      <c r="K13" s="18">
        <v>96.3</v>
      </c>
      <c r="L13" s="18">
        <v>64.2</v>
      </c>
      <c r="M13" s="8">
        <v>0</v>
      </c>
      <c r="N13" s="20">
        <v>32.1</v>
      </c>
      <c r="O13" s="19">
        <v>88.91</v>
      </c>
      <c r="P13" s="18">
        <v>44.46</v>
      </c>
      <c r="Q13" s="18">
        <f t="shared" si="0"/>
        <v>76.56</v>
      </c>
      <c r="R13" s="8">
        <v>10</v>
      </c>
    </row>
    <row r="14" spans="1:18" ht="21.75" customHeight="1">
      <c r="A14" s="8">
        <v>18</v>
      </c>
      <c r="B14" s="8" t="s">
        <v>206</v>
      </c>
      <c r="C14" s="8" t="s">
        <v>207</v>
      </c>
      <c r="D14" s="8" t="s">
        <v>27</v>
      </c>
      <c r="E14" s="9" t="s">
        <v>68</v>
      </c>
      <c r="F14" s="9" t="s">
        <v>174</v>
      </c>
      <c r="G14" s="8" t="s">
        <v>29</v>
      </c>
      <c r="H14" s="8" t="s">
        <v>38</v>
      </c>
      <c r="I14" s="8" t="s">
        <v>202</v>
      </c>
      <c r="J14" s="8" t="s">
        <v>54</v>
      </c>
      <c r="K14" s="18">
        <v>97</v>
      </c>
      <c r="L14" s="18">
        <v>66.67</v>
      </c>
      <c r="M14" s="8">
        <v>2</v>
      </c>
      <c r="N14" s="20">
        <v>33.34</v>
      </c>
      <c r="O14" s="19">
        <v>86.21</v>
      </c>
      <c r="P14" s="18">
        <v>43.11</v>
      </c>
      <c r="Q14" s="18">
        <f t="shared" si="0"/>
        <v>76.45</v>
      </c>
      <c r="R14" s="8">
        <v>11</v>
      </c>
    </row>
    <row r="15" spans="1:18" ht="21.75" customHeight="1">
      <c r="A15" s="8">
        <v>15</v>
      </c>
      <c r="B15" s="8" t="s">
        <v>208</v>
      </c>
      <c r="C15" s="8" t="s">
        <v>209</v>
      </c>
      <c r="D15" s="8" t="s">
        <v>27</v>
      </c>
      <c r="E15" s="9" t="s">
        <v>68</v>
      </c>
      <c r="F15" s="8" t="s">
        <v>174</v>
      </c>
      <c r="G15" s="8" t="s">
        <v>107</v>
      </c>
      <c r="H15" s="8" t="s">
        <v>38</v>
      </c>
      <c r="I15" s="8" t="s">
        <v>186</v>
      </c>
      <c r="J15" s="8" t="s">
        <v>95</v>
      </c>
      <c r="K15" s="18">
        <v>98.7</v>
      </c>
      <c r="L15" s="18">
        <v>65.8</v>
      </c>
      <c r="M15" s="8">
        <v>0</v>
      </c>
      <c r="N15" s="20">
        <v>32.9</v>
      </c>
      <c r="O15" s="19">
        <v>86.8</v>
      </c>
      <c r="P15" s="18">
        <v>43.4</v>
      </c>
      <c r="Q15" s="18">
        <f t="shared" si="0"/>
        <v>76.3</v>
      </c>
      <c r="R15" s="8">
        <v>12</v>
      </c>
    </row>
    <row r="16" spans="1:18" ht="21.75" customHeight="1">
      <c r="A16" s="8">
        <v>16</v>
      </c>
      <c r="B16" s="8" t="s">
        <v>210</v>
      </c>
      <c r="C16" s="8" t="s">
        <v>211</v>
      </c>
      <c r="D16" s="8" t="s">
        <v>27</v>
      </c>
      <c r="E16" s="9" t="s">
        <v>68</v>
      </c>
      <c r="F16" s="8" t="s">
        <v>174</v>
      </c>
      <c r="G16" s="8" t="s">
        <v>29</v>
      </c>
      <c r="H16" s="8" t="s">
        <v>38</v>
      </c>
      <c r="I16" s="9" t="s">
        <v>186</v>
      </c>
      <c r="J16" s="8" t="s">
        <v>141</v>
      </c>
      <c r="K16" s="18">
        <v>102</v>
      </c>
      <c r="L16" s="18">
        <v>68</v>
      </c>
      <c r="M16" s="8">
        <v>0</v>
      </c>
      <c r="N16" s="20">
        <v>34</v>
      </c>
      <c r="O16" s="19">
        <v>84.57</v>
      </c>
      <c r="P16" s="18">
        <v>42.29</v>
      </c>
      <c r="Q16" s="18">
        <f t="shared" si="0"/>
        <v>76.28999999999999</v>
      </c>
      <c r="R16" s="8">
        <v>13</v>
      </c>
    </row>
    <row r="17" spans="1:18" ht="21.75" customHeight="1">
      <c r="A17" s="8">
        <v>9</v>
      </c>
      <c r="B17" s="8" t="s">
        <v>212</v>
      </c>
      <c r="C17" s="8" t="s">
        <v>213</v>
      </c>
      <c r="D17" s="8" t="s">
        <v>214</v>
      </c>
      <c r="E17" s="9" t="s">
        <v>68</v>
      </c>
      <c r="F17" s="9" t="s">
        <v>174</v>
      </c>
      <c r="G17" s="8" t="s">
        <v>185</v>
      </c>
      <c r="H17" s="8" t="s">
        <v>30</v>
      </c>
      <c r="I17" s="8" t="s">
        <v>202</v>
      </c>
      <c r="J17" s="8" t="s">
        <v>39</v>
      </c>
      <c r="K17" s="18">
        <v>97.4</v>
      </c>
      <c r="L17" s="18">
        <v>64.93</v>
      </c>
      <c r="M17" s="8">
        <v>0</v>
      </c>
      <c r="N17" s="20">
        <v>32.47</v>
      </c>
      <c r="O17" s="19">
        <v>84.55</v>
      </c>
      <c r="P17" s="18">
        <v>42.28</v>
      </c>
      <c r="Q17" s="18">
        <f t="shared" si="0"/>
        <v>74.75</v>
      </c>
      <c r="R17" s="8">
        <v>14</v>
      </c>
    </row>
    <row r="18" spans="1:18" ht="21.75" customHeight="1">
      <c r="A18" s="8">
        <v>31</v>
      </c>
      <c r="B18" s="8" t="s">
        <v>215</v>
      </c>
      <c r="C18" s="8" t="s">
        <v>216</v>
      </c>
      <c r="D18" s="8" t="s">
        <v>27</v>
      </c>
      <c r="E18" s="9" t="s">
        <v>68</v>
      </c>
      <c r="F18" s="9" t="s">
        <v>174</v>
      </c>
      <c r="G18" s="8" t="s">
        <v>217</v>
      </c>
      <c r="H18" s="8" t="s">
        <v>30</v>
      </c>
      <c r="I18" s="8" t="s">
        <v>218</v>
      </c>
      <c r="J18" s="8" t="s">
        <v>219</v>
      </c>
      <c r="K18" s="18">
        <v>91.7</v>
      </c>
      <c r="L18" s="18">
        <v>61.13</v>
      </c>
      <c r="M18" s="8">
        <v>0</v>
      </c>
      <c r="N18" s="20">
        <v>30.57</v>
      </c>
      <c r="O18" s="19">
        <v>88.11</v>
      </c>
      <c r="P18" s="18">
        <v>44.06</v>
      </c>
      <c r="Q18" s="18">
        <f t="shared" si="0"/>
        <v>74.63</v>
      </c>
      <c r="R18" s="8">
        <v>15</v>
      </c>
    </row>
    <row r="19" spans="1:18" ht="21.75" customHeight="1">
      <c r="A19" s="8"/>
      <c r="B19" s="8"/>
      <c r="C19" s="8"/>
      <c r="D19" s="8"/>
      <c r="E19" s="9"/>
      <c r="F19" s="9"/>
      <c r="G19" s="8"/>
      <c r="H19" s="8"/>
      <c r="I19" s="8"/>
      <c r="J19" s="8"/>
      <c r="K19" s="18"/>
      <c r="L19" s="18"/>
      <c r="M19" s="8"/>
      <c r="N19" s="20"/>
      <c r="O19" s="19"/>
      <c r="P19" s="18"/>
      <c r="Q19" s="18"/>
      <c r="R19" s="8"/>
    </row>
    <row r="20" spans="1:18" ht="21.75" customHeight="1">
      <c r="A20" s="8">
        <v>28</v>
      </c>
      <c r="B20" s="8" t="s">
        <v>220</v>
      </c>
      <c r="C20" s="8" t="s">
        <v>221</v>
      </c>
      <c r="D20" s="8" t="s">
        <v>27</v>
      </c>
      <c r="E20" s="9" t="s">
        <v>68</v>
      </c>
      <c r="F20" s="8" t="s">
        <v>174</v>
      </c>
      <c r="G20" s="9" t="s">
        <v>42</v>
      </c>
      <c r="H20" s="8" t="s">
        <v>38</v>
      </c>
      <c r="I20" s="9" t="s">
        <v>202</v>
      </c>
      <c r="J20" s="8" t="s">
        <v>39</v>
      </c>
      <c r="K20" s="18">
        <v>95.3</v>
      </c>
      <c r="L20" s="18">
        <v>63.53</v>
      </c>
      <c r="M20" s="8">
        <v>0</v>
      </c>
      <c r="N20" s="20">
        <v>31.77</v>
      </c>
      <c r="O20" s="19">
        <v>83.54</v>
      </c>
      <c r="P20" s="18">
        <v>41.77</v>
      </c>
      <c r="Q20" s="18">
        <f aca="true" t="shared" si="1" ref="Q20:Q34">P20+N20</f>
        <v>73.54</v>
      </c>
      <c r="R20" s="8">
        <v>16</v>
      </c>
    </row>
    <row r="21" spans="1:18" ht="21.75" customHeight="1">
      <c r="A21" s="8">
        <v>6</v>
      </c>
      <c r="B21" s="8" t="s">
        <v>222</v>
      </c>
      <c r="C21" s="8" t="s">
        <v>223</v>
      </c>
      <c r="D21" s="8" t="s">
        <v>27</v>
      </c>
      <c r="E21" s="9" t="s">
        <v>68</v>
      </c>
      <c r="F21" s="8" t="s">
        <v>174</v>
      </c>
      <c r="G21" s="8" t="s">
        <v>29</v>
      </c>
      <c r="H21" s="8" t="s">
        <v>38</v>
      </c>
      <c r="I21" s="8" t="s">
        <v>186</v>
      </c>
      <c r="J21" s="8" t="s">
        <v>193</v>
      </c>
      <c r="K21" s="18">
        <v>83.8</v>
      </c>
      <c r="L21" s="18">
        <v>59.87</v>
      </c>
      <c r="M21" s="8">
        <v>4</v>
      </c>
      <c r="N21" s="20">
        <v>29.94</v>
      </c>
      <c r="O21" s="19">
        <v>86.51</v>
      </c>
      <c r="P21" s="18">
        <v>43.26</v>
      </c>
      <c r="Q21" s="18">
        <f t="shared" si="1"/>
        <v>73.2</v>
      </c>
      <c r="R21" s="8">
        <v>17</v>
      </c>
    </row>
    <row r="22" spans="1:18" ht="21.75" customHeight="1">
      <c r="A22" s="8">
        <v>5</v>
      </c>
      <c r="B22" s="8" t="s">
        <v>224</v>
      </c>
      <c r="C22" s="8" t="s">
        <v>225</v>
      </c>
      <c r="D22" s="8" t="s">
        <v>27</v>
      </c>
      <c r="E22" s="9" t="s">
        <v>68</v>
      </c>
      <c r="F22" s="9" t="s">
        <v>174</v>
      </c>
      <c r="G22" s="8" t="s">
        <v>107</v>
      </c>
      <c r="H22" s="8" t="s">
        <v>38</v>
      </c>
      <c r="I22" s="8" t="s">
        <v>186</v>
      </c>
      <c r="J22" s="8" t="s">
        <v>108</v>
      </c>
      <c r="K22" s="18">
        <v>92.3</v>
      </c>
      <c r="L22" s="18">
        <v>61.53</v>
      </c>
      <c r="M22" s="8">
        <v>0</v>
      </c>
      <c r="N22" s="20">
        <v>30.77</v>
      </c>
      <c r="O22" s="19">
        <v>84.72</v>
      </c>
      <c r="P22" s="18">
        <v>42.36</v>
      </c>
      <c r="Q22" s="18">
        <f t="shared" si="1"/>
        <v>73.13</v>
      </c>
      <c r="R22" s="8">
        <v>18</v>
      </c>
    </row>
    <row r="23" spans="1:18" ht="21.75" customHeight="1">
      <c r="A23" s="8">
        <v>23</v>
      </c>
      <c r="B23" s="8" t="s">
        <v>226</v>
      </c>
      <c r="C23" s="8" t="s">
        <v>227</v>
      </c>
      <c r="D23" s="8" t="s">
        <v>27</v>
      </c>
      <c r="E23" s="9" t="s">
        <v>68</v>
      </c>
      <c r="F23" s="9" t="s">
        <v>174</v>
      </c>
      <c r="G23" s="8" t="s">
        <v>185</v>
      </c>
      <c r="H23" s="8" t="s">
        <v>30</v>
      </c>
      <c r="I23" s="9" t="s">
        <v>228</v>
      </c>
      <c r="J23" s="8" t="s">
        <v>141</v>
      </c>
      <c r="K23" s="18">
        <v>89.6</v>
      </c>
      <c r="L23" s="18">
        <v>59.73</v>
      </c>
      <c r="M23" s="8">
        <v>0</v>
      </c>
      <c r="N23" s="20">
        <v>29.87</v>
      </c>
      <c r="O23" s="19">
        <v>86.41</v>
      </c>
      <c r="P23" s="18">
        <v>43.21</v>
      </c>
      <c r="Q23" s="18">
        <f t="shared" si="1"/>
        <v>73.08</v>
      </c>
      <c r="R23" s="8">
        <v>19</v>
      </c>
    </row>
    <row r="24" spans="1:18" ht="21.75" customHeight="1">
      <c r="A24" s="8">
        <v>13</v>
      </c>
      <c r="B24" s="8" t="s">
        <v>229</v>
      </c>
      <c r="C24" s="8" t="s">
        <v>230</v>
      </c>
      <c r="D24" s="8" t="s">
        <v>27</v>
      </c>
      <c r="E24" s="9" t="s">
        <v>98</v>
      </c>
      <c r="F24" s="8" t="s">
        <v>174</v>
      </c>
      <c r="G24" s="8" t="s">
        <v>231</v>
      </c>
      <c r="H24" s="8" t="s">
        <v>38</v>
      </c>
      <c r="I24" s="8" t="s">
        <v>232</v>
      </c>
      <c r="J24" s="8" t="s">
        <v>108</v>
      </c>
      <c r="K24" s="18">
        <v>86.7</v>
      </c>
      <c r="L24" s="18">
        <v>57.8</v>
      </c>
      <c r="M24" s="8">
        <v>0</v>
      </c>
      <c r="N24" s="20">
        <v>28.9</v>
      </c>
      <c r="O24" s="19">
        <v>87.73</v>
      </c>
      <c r="P24" s="18">
        <v>43.87</v>
      </c>
      <c r="Q24" s="18">
        <f t="shared" si="1"/>
        <v>72.77</v>
      </c>
      <c r="R24" s="8">
        <v>20</v>
      </c>
    </row>
    <row r="25" spans="1:18" ht="21.75" customHeight="1">
      <c r="A25" s="8">
        <v>17</v>
      </c>
      <c r="B25" s="8" t="s">
        <v>233</v>
      </c>
      <c r="C25" s="8" t="s">
        <v>234</v>
      </c>
      <c r="D25" s="8" t="s">
        <v>27</v>
      </c>
      <c r="E25" s="9" t="s">
        <v>68</v>
      </c>
      <c r="F25" s="8" t="s">
        <v>174</v>
      </c>
      <c r="G25" s="8" t="s">
        <v>29</v>
      </c>
      <c r="H25" s="8" t="s">
        <v>38</v>
      </c>
      <c r="I25" s="8" t="s">
        <v>186</v>
      </c>
      <c r="J25" s="8" t="s">
        <v>187</v>
      </c>
      <c r="K25" s="18">
        <v>88.8</v>
      </c>
      <c r="L25" s="18">
        <v>59.2</v>
      </c>
      <c r="M25" s="8">
        <v>0</v>
      </c>
      <c r="N25" s="20">
        <v>29.6</v>
      </c>
      <c r="O25" s="19">
        <v>85.25</v>
      </c>
      <c r="P25" s="18">
        <v>42.63</v>
      </c>
      <c r="Q25" s="18">
        <f t="shared" si="1"/>
        <v>72.23</v>
      </c>
      <c r="R25" s="8">
        <v>21</v>
      </c>
    </row>
    <row r="26" spans="1:18" ht="21.75" customHeight="1">
      <c r="A26" s="8">
        <v>26</v>
      </c>
      <c r="B26" s="8" t="s">
        <v>235</v>
      </c>
      <c r="C26" s="8" t="s">
        <v>236</v>
      </c>
      <c r="D26" s="8" t="s">
        <v>27</v>
      </c>
      <c r="E26" s="9" t="s">
        <v>68</v>
      </c>
      <c r="F26" s="9" t="s">
        <v>174</v>
      </c>
      <c r="G26" s="8" t="s">
        <v>29</v>
      </c>
      <c r="H26" s="8" t="s">
        <v>38</v>
      </c>
      <c r="I26" s="8" t="s">
        <v>186</v>
      </c>
      <c r="J26" s="8" t="s">
        <v>187</v>
      </c>
      <c r="K26" s="18">
        <v>82.9</v>
      </c>
      <c r="L26" s="18">
        <v>55.27</v>
      </c>
      <c r="M26" s="8">
        <v>0</v>
      </c>
      <c r="N26" s="20">
        <v>27.64</v>
      </c>
      <c r="O26" s="19">
        <v>87.2</v>
      </c>
      <c r="P26" s="18">
        <v>43.6</v>
      </c>
      <c r="Q26" s="18">
        <f t="shared" si="1"/>
        <v>71.24000000000001</v>
      </c>
      <c r="R26" s="8">
        <v>22</v>
      </c>
    </row>
    <row r="27" spans="1:18" ht="21.75" customHeight="1">
      <c r="A27" s="8">
        <v>20</v>
      </c>
      <c r="B27" s="8" t="s">
        <v>237</v>
      </c>
      <c r="C27" s="8" t="s">
        <v>238</v>
      </c>
      <c r="D27" s="8" t="s">
        <v>27</v>
      </c>
      <c r="E27" s="9" t="s">
        <v>111</v>
      </c>
      <c r="F27" s="8" t="s">
        <v>174</v>
      </c>
      <c r="G27" s="8" t="s">
        <v>239</v>
      </c>
      <c r="H27" s="8" t="s">
        <v>30</v>
      </c>
      <c r="I27" s="8" t="s">
        <v>240</v>
      </c>
      <c r="J27" s="8" t="s">
        <v>219</v>
      </c>
      <c r="K27" s="18">
        <v>85</v>
      </c>
      <c r="L27" s="18">
        <v>56.67</v>
      </c>
      <c r="M27" s="8">
        <v>0</v>
      </c>
      <c r="N27" s="20">
        <v>28.34</v>
      </c>
      <c r="O27" s="19">
        <v>85.74</v>
      </c>
      <c r="P27" s="18">
        <v>42.87</v>
      </c>
      <c r="Q27" s="18">
        <f t="shared" si="1"/>
        <v>71.21</v>
      </c>
      <c r="R27" s="8">
        <v>23</v>
      </c>
    </row>
    <row r="28" spans="1:18" ht="21.75" customHeight="1">
      <c r="A28" s="8">
        <v>2</v>
      </c>
      <c r="B28" s="8" t="s">
        <v>241</v>
      </c>
      <c r="C28" s="8" t="s">
        <v>242</v>
      </c>
      <c r="D28" s="8" t="s">
        <v>27</v>
      </c>
      <c r="E28" s="9" t="s">
        <v>98</v>
      </c>
      <c r="F28" s="8" t="s">
        <v>174</v>
      </c>
      <c r="G28" s="8" t="s">
        <v>243</v>
      </c>
      <c r="H28" s="8" t="s">
        <v>38</v>
      </c>
      <c r="I28" s="8" t="s">
        <v>232</v>
      </c>
      <c r="J28" s="8" t="s">
        <v>244</v>
      </c>
      <c r="K28" s="18">
        <v>81.6</v>
      </c>
      <c r="L28" s="18">
        <v>54.4</v>
      </c>
      <c r="M28" s="8">
        <v>0</v>
      </c>
      <c r="N28" s="20">
        <v>27.2</v>
      </c>
      <c r="O28" s="19">
        <v>86.45</v>
      </c>
      <c r="P28" s="18">
        <v>43.23</v>
      </c>
      <c r="Q28" s="18">
        <f t="shared" si="1"/>
        <v>70.42999999999999</v>
      </c>
      <c r="R28" s="8">
        <v>24</v>
      </c>
    </row>
    <row r="29" spans="1:18" ht="21.75" customHeight="1">
      <c r="A29" s="8">
        <v>4</v>
      </c>
      <c r="B29" s="8" t="s">
        <v>245</v>
      </c>
      <c r="C29" s="8" t="s">
        <v>246</v>
      </c>
      <c r="D29" s="8" t="s">
        <v>27</v>
      </c>
      <c r="E29" s="9" t="s">
        <v>68</v>
      </c>
      <c r="F29" s="9" t="s">
        <v>174</v>
      </c>
      <c r="G29" s="8" t="s">
        <v>29</v>
      </c>
      <c r="H29" s="8" t="s">
        <v>38</v>
      </c>
      <c r="I29" s="8" t="s">
        <v>186</v>
      </c>
      <c r="J29" s="8" t="s">
        <v>117</v>
      </c>
      <c r="K29" s="18">
        <v>84.9</v>
      </c>
      <c r="L29" s="18">
        <v>58.6</v>
      </c>
      <c r="M29" s="8">
        <v>2</v>
      </c>
      <c r="N29" s="20">
        <v>29.3</v>
      </c>
      <c r="O29" s="19">
        <v>81.45</v>
      </c>
      <c r="P29" s="18">
        <v>40.73</v>
      </c>
      <c r="Q29" s="18">
        <f t="shared" si="1"/>
        <v>70.03</v>
      </c>
      <c r="R29" s="8">
        <v>25</v>
      </c>
    </row>
    <row r="30" spans="1:18" ht="21.75" customHeight="1">
      <c r="A30" s="8">
        <v>11</v>
      </c>
      <c r="B30" s="8" t="s">
        <v>247</v>
      </c>
      <c r="C30" s="8" t="s">
        <v>248</v>
      </c>
      <c r="D30" s="8" t="s">
        <v>27</v>
      </c>
      <c r="E30" s="9" t="s">
        <v>68</v>
      </c>
      <c r="F30" s="9" t="s">
        <v>174</v>
      </c>
      <c r="G30" s="8" t="s">
        <v>249</v>
      </c>
      <c r="H30" s="8" t="s">
        <v>38</v>
      </c>
      <c r="I30" s="8" t="s">
        <v>250</v>
      </c>
      <c r="J30" s="8" t="s">
        <v>150</v>
      </c>
      <c r="K30" s="18">
        <v>84</v>
      </c>
      <c r="L30" s="18">
        <v>56</v>
      </c>
      <c r="M30" s="8">
        <v>0</v>
      </c>
      <c r="N30" s="20">
        <v>28</v>
      </c>
      <c r="O30" s="19">
        <v>80.89</v>
      </c>
      <c r="P30" s="18">
        <v>40.45</v>
      </c>
      <c r="Q30" s="18">
        <f t="shared" si="1"/>
        <v>68.45</v>
      </c>
      <c r="R30" s="8">
        <v>26</v>
      </c>
    </row>
    <row r="31" spans="1:18" ht="21.75" customHeight="1">
      <c r="A31" s="8">
        <v>12</v>
      </c>
      <c r="B31" s="8" t="s">
        <v>251</v>
      </c>
      <c r="C31" s="8" t="s">
        <v>252</v>
      </c>
      <c r="D31" s="8" t="s">
        <v>27</v>
      </c>
      <c r="E31" s="9" t="s">
        <v>68</v>
      </c>
      <c r="F31" s="8" t="s">
        <v>174</v>
      </c>
      <c r="G31" s="8" t="s">
        <v>145</v>
      </c>
      <c r="H31" s="8" t="s">
        <v>38</v>
      </c>
      <c r="I31" s="9" t="s">
        <v>186</v>
      </c>
      <c r="J31" s="8" t="s">
        <v>196</v>
      </c>
      <c r="K31" s="18">
        <v>81.8</v>
      </c>
      <c r="L31" s="18">
        <v>54.53</v>
      </c>
      <c r="M31" s="8">
        <v>0</v>
      </c>
      <c r="N31" s="20">
        <v>27.27</v>
      </c>
      <c r="O31" s="19">
        <v>82.07</v>
      </c>
      <c r="P31" s="18">
        <v>41.04</v>
      </c>
      <c r="Q31" s="18">
        <f t="shared" si="1"/>
        <v>68.31</v>
      </c>
      <c r="R31" s="8">
        <v>27</v>
      </c>
    </row>
    <row r="32" spans="1:18" ht="21.75" customHeight="1">
      <c r="A32" s="8">
        <v>22</v>
      </c>
      <c r="B32" s="8" t="s">
        <v>253</v>
      </c>
      <c r="C32" s="8" t="s">
        <v>254</v>
      </c>
      <c r="D32" s="8" t="s">
        <v>27</v>
      </c>
      <c r="E32" s="9" t="s">
        <v>68</v>
      </c>
      <c r="F32" s="8" t="s">
        <v>174</v>
      </c>
      <c r="G32" s="8" t="s">
        <v>29</v>
      </c>
      <c r="H32" s="8" t="s">
        <v>38</v>
      </c>
      <c r="I32" s="8" t="s">
        <v>186</v>
      </c>
      <c r="J32" s="8" t="s">
        <v>244</v>
      </c>
      <c r="K32" s="18">
        <v>76.7</v>
      </c>
      <c r="L32" s="18">
        <v>51.13</v>
      </c>
      <c r="M32" s="8">
        <v>0</v>
      </c>
      <c r="N32" s="20">
        <v>25.57</v>
      </c>
      <c r="O32" s="19">
        <v>84.28</v>
      </c>
      <c r="P32" s="18">
        <v>42.14</v>
      </c>
      <c r="Q32" s="18">
        <f t="shared" si="1"/>
        <v>67.71000000000001</v>
      </c>
      <c r="R32" s="8">
        <v>28</v>
      </c>
    </row>
    <row r="33" spans="1:18" ht="21.75" customHeight="1">
      <c r="A33" s="8">
        <v>30</v>
      </c>
      <c r="B33" s="8" t="s">
        <v>255</v>
      </c>
      <c r="C33" s="8" t="s">
        <v>256</v>
      </c>
      <c r="D33" s="8" t="s">
        <v>27</v>
      </c>
      <c r="E33" s="9" t="s">
        <v>68</v>
      </c>
      <c r="F33" s="9" t="s">
        <v>174</v>
      </c>
      <c r="G33" s="8" t="s">
        <v>29</v>
      </c>
      <c r="H33" s="8" t="s">
        <v>38</v>
      </c>
      <c r="I33" s="8" t="s">
        <v>186</v>
      </c>
      <c r="J33" s="8" t="s">
        <v>219</v>
      </c>
      <c r="K33" s="18">
        <v>64.1</v>
      </c>
      <c r="L33" s="18">
        <v>42.73</v>
      </c>
      <c r="M33" s="8">
        <v>0</v>
      </c>
      <c r="N33" s="20">
        <v>21.37</v>
      </c>
      <c r="O33" s="19">
        <v>79.83</v>
      </c>
      <c r="P33" s="18">
        <v>39.92</v>
      </c>
      <c r="Q33" s="18">
        <f t="shared" si="1"/>
        <v>61.290000000000006</v>
      </c>
      <c r="R33" s="8">
        <v>29</v>
      </c>
    </row>
    <row r="34" spans="1:18" ht="21.75" customHeight="1">
      <c r="A34" s="8">
        <v>21</v>
      </c>
      <c r="B34" s="8" t="s">
        <v>257</v>
      </c>
      <c r="C34" s="8" t="s">
        <v>258</v>
      </c>
      <c r="D34" s="8" t="s">
        <v>27</v>
      </c>
      <c r="E34" s="9" t="s">
        <v>68</v>
      </c>
      <c r="F34" s="8" t="s">
        <v>174</v>
      </c>
      <c r="G34" s="8" t="s">
        <v>29</v>
      </c>
      <c r="H34" s="8" t="s">
        <v>38</v>
      </c>
      <c r="I34" s="8" t="s">
        <v>202</v>
      </c>
      <c r="J34" s="8" t="s">
        <v>54</v>
      </c>
      <c r="K34" s="18">
        <v>76.4</v>
      </c>
      <c r="L34" s="18">
        <v>50.93</v>
      </c>
      <c r="M34" s="8">
        <v>0</v>
      </c>
      <c r="N34" s="20">
        <v>25.47</v>
      </c>
      <c r="O34" s="19">
        <v>61.58</v>
      </c>
      <c r="P34" s="18">
        <v>30.79</v>
      </c>
      <c r="Q34" s="18">
        <f t="shared" si="1"/>
        <v>56.26</v>
      </c>
      <c r="R34" s="8">
        <v>30</v>
      </c>
    </row>
    <row r="35" spans="1:18" ht="21.75" customHeight="1">
      <c r="A35" s="8"/>
      <c r="B35" s="8" t="s">
        <v>259</v>
      </c>
      <c r="C35" s="8" t="s">
        <v>260</v>
      </c>
      <c r="D35" s="8" t="s">
        <v>27</v>
      </c>
      <c r="E35" s="9" t="s">
        <v>68</v>
      </c>
      <c r="F35" s="9" t="s">
        <v>174</v>
      </c>
      <c r="G35" s="8" t="s">
        <v>29</v>
      </c>
      <c r="H35" s="8" t="s">
        <v>38</v>
      </c>
      <c r="I35" s="8" t="s">
        <v>186</v>
      </c>
      <c r="J35" s="8" t="s">
        <v>261</v>
      </c>
      <c r="K35" s="18">
        <v>85.8</v>
      </c>
      <c r="L35" s="18">
        <v>57.2</v>
      </c>
      <c r="M35" s="8">
        <v>0</v>
      </c>
      <c r="N35" s="20">
        <v>28.6</v>
      </c>
      <c r="O35" s="45" t="s">
        <v>163</v>
      </c>
      <c r="P35" s="46"/>
      <c r="Q35" s="46"/>
      <c r="R35" s="47"/>
    </row>
    <row r="36" spans="1:18" ht="27" customHeight="1">
      <c r="A36" s="10" t="s">
        <v>166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57.75" customHeight="1">
      <c r="A37" s="11" t="s">
        <v>167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</sheetData>
  <sheetProtection/>
  <mergeCells count="17">
    <mergeCell ref="B1:R1"/>
    <mergeCell ref="E2:F2"/>
    <mergeCell ref="K2:N2"/>
    <mergeCell ref="O2:P2"/>
    <mergeCell ref="O35:R35"/>
    <mergeCell ref="A36:R36"/>
    <mergeCell ref="A37:R37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J19" sqref="J19"/>
    </sheetView>
  </sheetViews>
  <sheetFormatPr defaultColWidth="9.140625" defaultRowHeight="12.75"/>
  <cols>
    <col min="1" max="1" width="7.28125" style="0" bestFit="1" customWidth="1"/>
    <col min="2" max="2" width="14.140625" style="0" bestFit="1" customWidth="1"/>
    <col min="3" max="3" width="7.28125" style="0" bestFit="1" customWidth="1"/>
    <col min="4" max="4" width="5.7109375" style="0" customWidth="1"/>
    <col min="5" max="5" width="4.7109375" style="0" customWidth="1"/>
    <col min="6" max="6" width="5.7109375" style="0" bestFit="1" customWidth="1"/>
    <col min="7" max="7" width="13.140625" style="0" bestFit="1" customWidth="1"/>
    <col min="10" max="10" width="8.28125" style="0" customWidth="1"/>
    <col min="11" max="11" width="7.421875" style="0" customWidth="1"/>
    <col min="12" max="12" width="6.8515625" style="0" bestFit="1" customWidth="1"/>
    <col min="13" max="13" width="4.28125" style="0" customWidth="1"/>
    <col min="14" max="14" width="6.8515625" style="0" bestFit="1" customWidth="1"/>
    <col min="15" max="15" width="6.00390625" style="1" customWidth="1"/>
    <col min="16" max="16" width="5.00390625" style="0" customWidth="1"/>
    <col min="17" max="17" width="6.8515625" style="0" bestFit="1" customWidth="1"/>
    <col min="18" max="18" width="5.140625" style="0" customWidth="1"/>
  </cols>
  <sheetData>
    <row r="1" spans="1:18" ht="18.75">
      <c r="A1" s="2" t="s">
        <v>608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6" t="s">
        <v>19</v>
      </c>
      <c r="O3" s="17" t="s">
        <v>171</v>
      </c>
      <c r="P3" s="16" t="s">
        <v>19</v>
      </c>
      <c r="Q3" s="12"/>
      <c r="R3" s="7"/>
    </row>
    <row r="4" spans="1:18" ht="25.5" customHeight="1">
      <c r="A4" s="8">
        <v>2</v>
      </c>
      <c r="B4" s="8" t="s">
        <v>609</v>
      </c>
      <c r="C4" s="8" t="s">
        <v>610</v>
      </c>
      <c r="D4" s="8" t="s">
        <v>27</v>
      </c>
      <c r="E4" s="9" t="s">
        <v>111</v>
      </c>
      <c r="F4" s="8" t="s">
        <v>611</v>
      </c>
      <c r="G4" s="8" t="s">
        <v>70</v>
      </c>
      <c r="H4" s="8" t="s">
        <v>30</v>
      </c>
      <c r="I4" s="8" t="s">
        <v>490</v>
      </c>
      <c r="J4" s="8" t="s">
        <v>95</v>
      </c>
      <c r="K4" s="18">
        <v>117.3</v>
      </c>
      <c r="L4" s="18">
        <v>78.2</v>
      </c>
      <c r="M4" s="8">
        <v>0</v>
      </c>
      <c r="N4" s="18">
        <v>39.1</v>
      </c>
      <c r="O4" s="19">
        <v>89.9</v>
      </c>
      <c r="P4" s="20">
        <v>44.95</v>
      </c>
      <c r="Q4" s="18">
        <f>P4+N4</f>
        <v>84.05000000000001</v>
      </c>
      <c r="R4" s="8">
        <v>1</v>
      </c>
    </row>
    <row r="5" spans="1:18" ht="25.5" customHeight="1">
      <c r="A5" s="8"/>
      <c r="B5" s="8"/>
      <c r="C5" s="8"/>
      <c r="D5" s="8"/>
      <c r="E5" s="9"/>
      <c r="F5" s="8"/>
      <c r="G5" s="8"/>
      <c r="H5" s="8"/>
      <c r="I5" s="8"/>
      <c r="J5" s="8"/>
      <c r="K5" s="18"/>
      <c r="L5" s="18"/>
      <c r="M5" s="8"/>
      <c r="N5" s="18"/>
      <c r="O5" s="19"/>
      <c r="P5" s="20"/>
      <c r="Q5" s="18"/>
      <c r="R5" s="8"/>
    </row>
    <row r="6" spans="1:18" ht="24" customHeight="1">
      <c r="A6" s="8">
        <v>1</v>
      </c>
      <c r="B6" s="8" t="s">
        <v>612</v>
      </c>
      <c r="C6" s="8" t="s">
        <v>613</v>
      </c>
      <c r="D6" s="8" t="s">
        <v>27</v>
      </c>
      <c r="E6" s="9" t="s">
        <v>111</v>
      </c>
      <c r="F6" s="8" t="s">
        <v>611</v>
      </c>
      <c r="G6" s="8" t="s">
        <v>70</v>
      </c>
      <c r="H6" s="8" t="s">
        <v>30</v>
      </c>
      <c r="I6" s="8" t="s">
        <v>490</v>
      </c>
      <c r="J6" s="8" t="s">
        <v>244</v>
      </c>
      <c r="K6" s="18">
        <v>104.3</v>
      </c>
      <c r="L6" s="18">
        <v>69.53</v>
      </c>
      <c r="M6" s="8">
        <v>0</v>
      </c>
      <c r="N6" s="18">
        <v>34.77</v>
      </c>
      <c r="O6" s="19">
        <v>86.37</v>
      </c>
      <c r="P6" s="20">
        <v>43.19</v>
      </c>
      <c r="Q6" s="18">
        <f>P6+N6</f>
        <v>77.96000000000001</v>
      </c>
      <c r="R6" s="8">
        <v>2</v>
      </c>
    </row>
    <row r="7" spans="1:18" ht="15">
      <c r="A7" s="10" t="s">
        <v>166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57" customHeight="1">
      <c r="A8" s="11" t="s">
        <v>464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</sheetData>
  <sheetProtection/>
  <mergeCells count="16">
    <mergeCell ref="A1:R1"/>
    <mergeCell ref="E2:F2"/>
    <mergeCell ref="K2:N2"/>
    <mergeCell ref="O2:P2"/>
    <mergeCell ref="A7:R7"/>
    <mergeCell ref="A8:R8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8515625" style="0" customWidth="1"/>
    <col min="2" max="2" width="14.140625" style="0" bestFit="1" customWidth="1"/>
    <col min="3" max="3" width="7.7109375" style="0" bestFit="1" customWidth="1"/>
    <col min="4" max="4" width="4.421875" style="0" customWidth="1"/>
    <col min="5" max="5" width="5.7109375" style="0" customWidth="1"/>
    <col min="6" max="6" width="5.7109375" style="0" bestFit="1" customWidth="1"/>
    <col min="7" max="7" width="14.140625" style="0" customWidth="1"/>
    <col min="8" max="8" width="8.140625" style="0" customWidth="1"/>
    <col min="9" max="9" width="15.28125" style="0" bestFit="1" customWidth="1"/>
    <col min="10" max="10" width="8.140625" style="0" customWidth="1"/>
    <col min="11" max="11" width="7.8515625" style="0" bestFit="1" customWidth="1"/>
    <col min="12" max="12" width="6.8515625" style="0" bestFit="1" customWidth="1"/>
    <col min="13" max="13" width="3.140625" style="0" customWidth="1"/>
    <col min="14" max="14" width="5.421875" style="0" customWidth="1"/>
    <col min="15" max="15" width="6.421875" style="1" customWidth="1"/>
    <col min="16" max="16" width="6.28125" style="0" customWidth="1"/>
    <col min="17" max="17" width="6.8515625" style="0" bestFit="1" customWidth="1"/>
    <col min="18" max="18" width="3.7109375" style="0" bestFit="1" customWidth="1"/>
  </cols>
  <sheetData>
    <row r="1" spans="1:18" ht="18.75">
      <c r="A1" s="2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6"/>
    </row>
    <row r="2" spans="1:18" ht="12.75">
      <c r="A2" s="37" t="s">
        <v>263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6" t="s">
        <v>18</v>
      </c>
      <c r="N3" s="16" t="s">
        <v>19</v>
      </c>
      <c r="O3" s="17" t="s">
        <v>264</v>
      </c>
      <c r="P3" s="16" t="s">
        <v>19</v>
      </c>
      <c r="Q3" s="12"/>
      <c r="R3" s="7"/>
    </row>
    <row r="4" spans="1:18" ht="24" customHeight="1">
      <c r="A4" s="8">
        <v>11</v>
      </c>
      <c r="B4" s="8" t="s">
        <v>265</v>
      </c>
      <c r="C4" s="8" t="s">
        <v>266</v>
      </c>
      <c r="D4" s="8" t="s">
        <v>27</v>
      </c>
      <c r="E4" s="9" t="s">
        <v>68</v>
      </c>
      <c r="F4" s="9" t="s">
        <v>267</v>
      </c>
      <c r="G4" s="8" t="s">
        <v>128</v>
      </c>
      <c r="H4" s="8" t="s">
        <v>30</v>
      </c>
      <c r="I4" s="8" t="s">
        <v>202</v>
      </c>
      <c r="J4" s="8" t="s">
        <v>65</v>
      </c>
      <c r="K4" s="18">
        <v>116.5</v>
      </c>
      <c r="L4" s="18">
        <v>77.67</v>
      </c>
      <c r="M4" s="8">
        <v>0</v>
      </c>
      <c r="N4" s="20">
        <v>38.84</v>
      </c>
      <c r="O4" s="19">
        <v>90.07</v>
      </c>
      <c r="P4" s="18">
        <v>45.04</v>
      </c>
      <c r="Q4" s="18">
        <f aca="true" t="shared" si="0" ref="Q4:Q15">P4+N4</f>
        <v>83.88</v>
      </c>
      <c r="R4" s="8">
        <v>1</v>
      </c>
    </row>
    <row r="5" spans="1:18" ht="24" customHeight="1">
      <c r="A5" s="8">
        <v>24</v>
      </c>
      <c r="B5" s="8" t="s">
        <v>268</v>
      </c>
      <c r="C5" s="8" t="s">
        <v>269</v>
      </c>
      <c r="D5" s="8" t="s">
        <v>27</v>
      </c>
      <c r="E5" s="9" t="s">
        <v>68</v>
      </c>
      <c r="F5" s="8" t="s">
        <v>267</v>
      </c>
      <c r="G5" s="8" t="s">
        <v>70</v>
      </c>
      <c r="H5" s="8" t="s">
        <v>30</v>
      </c>
      <c r="I5" s="8" t="s">
        <v>270</v>
      </c>
      <c r="J5" s="8" t="s">
        <v>65</v>
      </c>
      <c r="K5" s="18">
        <v>114.2</v>
      </c>
      <c r="L5" s="18">
        <v>76.13</v>
      </c>
      <c r="M5" s="8">
        <v>0</v>
      </c>
      <c r="N5" s="20">
        <v>38.07</v>
      </c>
      <c r="O5" s="19">
        <v>91.21</v>
      </c>
      <c r="P5" s="18">
        <v>45.61</v>
      </c>
      <c r="Q5" s="18">
        <f t="shared" si="0"/>
        <v>83.68</v>
      </c>
      <c r="R5" s="8">
        <v>2</v>
      </c>
    </row>
    <row r="6" spans="1:18" ht="24" customHeight="1">
      <c r="A6" s="8">
        <v>31</v>
      </c>
      <c r="B6" s="8" t="s">
        <v>271</v>
      </c>
      <c r="C6" s="8" t="s">
        <v>272</v>
      </c>
      <c r="D6" s="8" t="s">
        <v>27</v>
      </c>
      <c r="E6" s="9" t="s">
        <v>111</v>
      </c>
      <c r="F6" s="8" t="s">
        <v>267</v>
      </c>
      <c r="G6" s="8" t="s">
        <v>273</v>
      </c>
      <c r="H6" s="8" t="s">
        <v>30</v>
      </c>
      <c r="I6" s="8" t="s">
        <v>274</v>
      </c>
      <c r="J6" s="8" t="s">
        <v>39</v>
      </c>
      <c r="K6" s="18">
        <v>111.5</v>
      </c>
      <c r="L6" s="18">
        <v>74.33</v>
      </c>
      <c r="M6" s="8">
        <v>0</v>
      </c>
      <c r="N6" s="20">
        <v>37.17</v>
      </c>
      <c r="O6" s="19">
        <v>90.41</v>
      </c>
      <c r="P6" s="18">
        <v>45.21</v>
      </c>
      <c r="Q6" s="18">
        <f t="shared" si="0"/>
        <v>82.38</v>
      </c>
      <c r="R6" s="8">
        <v>3</v>
      </c>
    </row>
    <row r="7" spans="1:18" ht="24" customHeight="1">
      <c r="A7" s="8">
        <v>25</v>
      </c>
      <c r="B7" s="8" t="s">
        <v>275</v>
      </c>
      <c r="C7" s="8" t="s">
        <v>276</v>
      </c>
      <c r="D7" s="8" t="s">
        <v>27</v>
      </c>
      <c r="E7" s="9" t="s">
        <v>98</v>
      </c>
      <c r="F7" s="8" t="s">
        <v>267</v>
      </c>
      <c r="G7" s="8" t="s">
        <v>29</v>
      </c>
      <c r="H7" s="8" t="s">
        <v>30</v>
      </c>
      <c r="I7" s="8" t="s">
        <v>274</v>
      </c>
      <c r="J7" s="8" t="s">
        <v>32</v>
      </c>
      <c r="K7" s="18">
        <v>112.8</v>
      </c>
      <c r="L7" s="18">
        <v>75.2</v>
      </c>
      <c r="M7" s="8">
        <v>0</v>
      </c>
      <c r="N7" s="20">
        <v>37.6</v>
      </c>
      <c r="O7" s="19">
        <v>89.06</v>
      </c>
      <c r="P7" s="18">
        <v>44.53</v>
      </c>
      <c r="Q7" s="18">
        <f t="shared" si="0"/>
        <v>82.13</v>
      </c>
      <c r="R7" s="8">
        <v>4</v>
      </c>
    </row>
    <row r="8" spans="1:18" ht="24" customHeight="1">
      <c r="A8" s="8">
        <v>20</v>
      </c>
      <c r="B8" s="8" t="s">
        <v>277</v>
      </c>
      <c r="C8" s="8" t="s">
        <v>278</v>
      </c>
      <c r="D8" s="8" t="s">
        <v>27</v>
      </c>
      <c r="E8" s="9" t="s">
        <v>98</v>
      </c>
      <c r="F8" s="8" t="s">
        <v>267</v>
      </c>
      <c r="G8" s="8" t="s">
        <v>279</v>
      </c>
      <c r="H8" s="8" t="s">
        <v>30</v>
      </c>
      <c r="I8" s="8" t="s">
        <v>280</v>
      </c>
      <c r="J8" s="8" t="s">
        <v>65</v>
      </c>
      <c r="K8" s="18">
        <v>111.8</v>
      </c>
      <c r="L8" s="18">
        <v>74.53</v>
      </c>
      <c r="M8" s="8">
        <v>0</v>
      </c>
      <c r="N8" s="20">
        <v>37.27</v>
      </c>
      <c r="O8" s="19">
        <v>89.57</v>
      </c>
      <c r="P8" s="18">
        <v>44.79</v>
      </c>
      <c r="Q8" s="18">
        <f t="shared" si="0"/>
        <v>82.06</v>
      </c>
      <c r="R8" s="8">
        <v>5</v>
      </c>
    </row>
    <row r="9" spans="1:18" ht="24" customHeight="1">
      <c r="A9" s="8">
        <v>13</v>
      </c>
      <c r="B9" s="8" t="s">
        <v>281</v>
      </c>
      <c r="C9" s="8" t="s">
        <v>282</v>
      </c>
      <c r="D9" s="8" t="s">
        <v>27</v>
      </c>
      <c r="E9" s="9" t="s">
        <v>68</v>
      </c>
      <c r="F9" s="8" t="s">
        <v>267</v>
      </c>
      <c r="G9" s="8" t="s">
        <v>185</v>
      </c>
      <c r="H9" s="8" t="s">
        <v>30</v>
      </c>
      <c r="I9" s="8" t="s">
        <v>202</v>
      </c>
      <c r="J9" s="8" t="s">
        <v>32</v>
      </c>
      <c r="K9" s="18">
        <v>112.1</v>
      </c>
      <c r="L9" s="18">
        <v>74.73</v>
      </c>
      <c r="M9" s="8">
        <v>0</v>
      </c>
      <c r="N9" s="20">
        <v>37.37</v>
      </c>
      <c r="O9" s="19">
        <v>88.92</v>
      </c>
      <c r="P9" s="18">
        <v>44.46</v>
      </c>
      <c r="Q9" s="18">
        <f t="shared" si="0"/>
        <v>81.83</v>
      </c>
      <c r="R9" s="8">
        <v>6</v>
      </c>
    </row>
    <row r="10" spans="1:18" ht="24" customHeight="1">
      <c r="A10" s="8">
        <v>4</v>
      </c>
      <c r="B10" s="8" t="s">
        <v>283</v>
      </c>
      <c r="C10" s="8" t="s">
        <v>284</v>
      </c>
      <c r="D10" s="8" t="s">
        <v>27</v>
      </c>
      <c r="E10" s="9" t="s">
        <v>98</v>
      </c>
      <c r="F10" s="8" t="s">
        <v>267</v>
      </c>
      <c r="G10" s="8" t="s">
        <v>285</v>
      </c>
      <c r="H10" s="8" t="s">
        <v>30</v>
      </c>
      <c r="I10" s="8" t="s">
        <v>286</v>
      </c>
      <c r="J10" s="8" t="s">
        <v>244</v>
      </c>
      <c r="K10" s="18">
        <v>108.2</v>
      </c>
      <c r="L10" s="18">
        <v>72.13</v>
      </c>
      <c r="M10" s="8">
        <v>0</v>
      </c>
      <c r="N10" s="20">
        <v>36.07</v>
      </c>
      <c r="O10" s="19">
        <v>89.96</v>
      </c>
      <c r="P10" s="18">
        <v>44.98</v>
      </c>
      <c r="Q10" s="18">
        <f t="shared" si="0"/>
        <v>81.05</v>
      </c>
      <c r="R10" s="8">
        <v>7</v>
      </c>
    </row>
    <row r="11" spans="1:18" ht="24" customHeight="1">
      <c r="A11" s="8">
        <v>32</v>
      </c>
      <c r="B11" s="8" t="s">
        <v>287</v>
      </c>
      <c r="C11" s="8" t="s">
        <v>288</v>
      </c>
      <c r="D11" s="8" t="s">
        <v>27</v>
      </c>
      <c r="E11" s="9" t="s">
        <v>98</v>
      </c>
      <c r="F11" s="9" t="s">
        <v>267</v>
      </c>
      <c r="G11" s="8" t="s">
        <v>289</v>
      </c>
      <c r="H11" s="8" t="s">
        <v>30</v>
      </c>
      <c r="I11" s="8" t="s">
        <v>286</v>
      </c>
      <c r="J11" s="8" t="s">
        <v>65</v>
      </c>
      <c r="K11" s="18">
        <v>113.1</v>
      </c>
      <c r="L11" s="18">
        <v>75.4</v>
      </c>
      <c r="M11" s="8">
        <v>0</v>
      </c>
      <c r="N11" s="20">
        <v>37.7</v>
      </c>
      <c r="O11" s="19">
        <v>85.76</v>
      </c>
      <c r="P11" s="18">
        <v>42.88</v>
      </c>
      <c r="Q11" s="18">
        <f t="shared" si="0"/>
        <v>80.58000000000001</v>
      </c>
      <c r="R11" s="8">
        <v>8</v>
      </c>
    </row>
    <row r="12" spans="1:18" ht="24" customHeight="1">
      <c r="A12" s="8">
        <v>30</v>
      </c>
      <c r="B12" s="8" t="s">
        <v>290</v>
      </c>
      <c r="C12" s="8" t="s">
        <v>291</v>
      </c>
      <c r="D12" s="8" t="s">
        <v>27</v>
      </c>
      <c r="E12" s="9" t="s">
        <v>111</v>
      </c>
      <c r="F12" s="9" t="s">
        <v>267</v>
      </c>
      <c r="G12" s="8" t="s">
        <v>292</v>
      </c>
      <c r="H12" s="8" t="s">
        <v>30</v>
      </c>
      <c r="I12" s="9" t="s">
        <v>267</v>
      </c>
      <c r="J12" s="8" t="s">
        <v>39</v>
      </c>
      <c r="K12" s="18">
        <v>113.2</v>
      </c>
      <c r="L12" s="18">
        <v>75.47</v>
      </c>
      <c r="M12" s="8">
        <v>0</v>
      </c>
      <c r="N12" s="20">
        <v>37.74</v>
      </c>
      <c r="O12" s="19">
        <v>84.38</v>
      </c>
      <c r="P12" s="18">
        <v>42.19</v>
      </c>
      <c r="Q12" s="18">
        <f t="shared" si="0"/>
        <v>79.93</v>
      </c>
      <c r="R12" s="8">
        <v>9</v>
      </c>
    </row>
    <row r="13" spans="1:18" ht="24" customHeight="1">
      <c r="A13" s="8">
        <v>29</v>
      </c>
      <c r="B13" s="8" t="s">
        <v>293</v>
      </c>
      <c r="C13" s="8" t="s">
        <v>294</v>
      </c>
      <c r="D13" s="8" t="s">
        <v>27</v>
      </c>
      <c r="E13" s="9" t="s">
        <v>111</v>
      </c>
      <c r="F13" s="8" t="s">
        <v>267</v>
      </c>
      <c r="G13" s="8" t="s">
        <v>292</v>
      </c>
      <c r="H13" s="8" t="s">
        <v>30</v>
      </c>
      <c r="I13" s="9" t="s">
        <v>267</v>
      </c>
      <c r="J13" s="8" t="s">
        <v>39</v>
      </c>
      <c r="K13" s="18">
        <v>109.5</v>
      </c>
      <c r="L13" s="18">
        <v>73</v>
      </c>
      <c r="M13" s="8">
        <v>0</v>
      </c>
      <c r="N13" s="20">
        <v>36.5</v>
      </c>
      <c r="O13" s="19">
        <v>86.64</v>
      </c>
      <c r="P13" s="18">
        <v>43.32</v>
      </c>
      <c r="Q13" s="18">
        <f t="shared" si="0"/>
        <v>79.82</v>
      </c>
      <c r="R13" s="8">
        <v>10</v>
      </c>
    </row>
    <row r="14" spans="1:18" ht="24" customHeight="1">
      <c r="A14" s="8">
        <v>5</v>
      </c>
      <c r="B14" s="8" t="s">
        <v>295</v>
      </c>
      <c r="C14" s="8" t="s">
        <v>296</v>
      </c>
      <c r="D14" s="8" t="s">
        <v>27</v>
      </c>
      <c r="E14" s="9" t="s">
        <v>111</v>
      </c>
      <c r="F14" s="8" t="s">
        <v>267</v>
      </c>
      <c r="G14" s="8" t="s">
        <v>175</v>
      </c>
      <c r="H14" s="8" t="s">
        <v>30</v>
      </c>
      <c r="I14" s="8" t="s">
        <v>274</v>
      </c>
      <c r="J14" s="8" t="s">
        <v>65</v>
      </c>
      <c r="K14" s="18">
        <v>107.5</v>
      </c>
      <c r="L14" s="18">
        <v>71.67</v>
      </c>
      <c r="M14" s="8">
        <v>0</v>
      </c>
      <c r="N14" s="20">
        <v>35.84</v>
      </c>
      <c r="O14" s="19">
        <v>86.91</v>
      </c>
      <c r="P14" s="18">
        <v>43.46</v>
      </c>
      <c r="Q14" s="18">
        <f t="shared" si="0"/>
        <v>79.30000000000001</v>
      </c>
      <c r="R14" s="8">
        <v>11</v>
      </c>
    </row>
    <row r="15" spans="1:18" ht="24" customHeight="1">
      <c r="A15" s="8">
        <v>12</v>
      </c>
      <c r="B15" s="8" t="s">
        <v>297</v>
      </c>
      <c r="C15" s="8" t="s">
        <v>298</v>
      </c>
      <c r="D15" s="8" t="s">
        <v>27</v>
      </c>
      <c r="E15" s="9" t="s">
        <v>68</v>
      </c>
      <c r="F15" s="8" t="s">
        <v>267</v>
      </c>
      <c r="G15" s="8" t="s">
        <v>181</v>
      </c>
      <c r="H15" s="8" t="s">
        <v>30</v>
      </c>
      <c r="I15" s="8" t="s">
        <v>299</v>
      </c>
      <c r="J15" s="8" t="s">
        <v>117</v>
      </c>
      <c r="K15" s="18">
        <v>102</v>
      </c>
      <c r="L15" s="18">
        <v>68</v>
      </c>
      <c r="M15" s="8">
        <v>0</v>
      </c>
      <c r="N15" s="20">
        <v>34</v>
      </c>
      <c r="O15" s="19">
        <v>88.14</v>
      </c>
      <c r="P15" s="18">
        <v>44.07</v>
      </c>
      <c r="Q15" s="18">
        <f t="shared" si="0"/>
        <v>78.07</v>
      </c>
      <c r="R15" s="8">
        <v>12</v>
      </c>
    </row>
    <row r="16" spans="1:18" ht="24" customHeight="1">
      <c r="A16" s="8"/>
      <c r="B16" s="8"/>
      <c r="C16" s="8"/>
      <c r="D16" s="8"/>
      <c r="E16" s="9"/>
      <c r="F16" s="8"/>
      <c r="G16" s="8"/>
      <c r="H16" s="8"/>
      <c r="I16" s="8"/>
      <c r="J16" s="8"/>
      <c r="K16" s="18"/>
      <c r="L16" s="18"/>
      <c r="M16" s="8"/>
      <c r="N16" s="20"/>
      <c r="O16" s="19"/>
      <c r="P16" s="18"/>
      <c r="Q16" s="18"/>
      <c r="R16" s="8"/>
    </row>
    <row r="17" spans="1:18" ht="24" customHeight="1">
      <c r="A17" s="8">
        <v>22</v>
      </c>
      <c r="B17" s="8" t="s">
        <v>300</v>
      </c>
      <c r="C17" s="8" t="s">
        <v>301</v>
      </c>
      <c r="D17" s="8" t="s">
        <v>27</v>
      </c>
      <c r="E17" s="9" t="s">
        <v>68</v>
      </c>
      <c r="F17" s="9" t="s">
        <v>267</v>
      </c>
      <c r="G17" s="8" t="s">
        <v>302</v>
      </c>
      <c r="H17" s="8" t="s">
        <v>30</v>
      </c>
      <c r="I17" s="8" t="s">
        <v>303</v>
      </c>
      <c r="J17" s="8" t="s">
        <v>65</v>
      </c>
      <c r="K17" s="18">
        <v>100.1</v>
      </c>
      <c r="L17" s="18">
        <v>66.73</v>
      </c>
      <c r="M17" s="8">
        <v>0</v>
      </c>
      <c r="N17" s="20">
        <v>33.37</v>
      </c>
      <c r="O17" s="19">
        <v>88.5</v>
      </c>
      <c r="P17" s="18">
        <v>44.25</v>
      </c>
      <c r="Q17" s="18">
        <f aca="true" t="shared" si="1" ref="Q17:Q36">P17+N17</f>
        <v>77.62</v>
      </c>
      <c r="R17" s="8">
        <v>13</v>
      </c>
    </row>
    <row r="18" spans="1:18" ht="24" customHeight="1">
      <c r="A18" s="8">
        <v>9</v>
      </c>
      <c r="B18" s="8" t="s">
        <v>304</v>
      </c>
      <c r="C18" s="8" t="s">
        <v>305</v>
      </c>
      <c r="D18" s="8" t="s">
        <v>27</v>
      </c>
      <c r="E18" s="9" t="s">
        <v>111</v>
      </c>
      <c r="F18" s="8" t="s">
        <v>267</v>
      </c>
      <c r="G18" s="8" t="s">
        <v>306</v>
      </c>
      <c r="H18" s="8" t="s">
        <v>30</v>
      </c>
      <c r="I18" s="8" t="s">
        <v>274</v>
      </c>
      <c r="J18" s="8" t="s">
        <v>95</v>
      </c>
      <c r="K18" s="18">
        <v>108.2</v>
      </c>
      <c r="L18" s="18">
        <v>72.13</v>
      </c>
      <c r="M18" s="8">
        <v>0</v>
      </c>
      <c r="N18" s="20">
        <v>36.07</v>
      </c>
      <c r="O18" s="19">
        <v>83.05</v>
      </c>
      <c r="P18" s="18">
        <v>41.53</v>
      </c>
      <c r="Q18" s="18">
        <f t="shared" si="1"/>
        <v>77.6</v>
      </c>
      <c r="R18" s="8">
        <v>14</v>
      </c>
    </row>
    <row r="19" spans="1:18" ht="24" customHeight="1">
      <c r="A19" s="8">
        <v>26</v>
      </c>
      <c r="B19" s="8" t="s">
        <v>307</v>
      </c>
      <c r="C19" s="8" t="s">
        <v>308</v>
      </c>
      <c r="D19" s="8" t="s">
        <v>27</v>
      </c>
      <c r="E19" s="9" t="s">
        <v>68</v>
      </c>
      <c r="F19" s="9" t="s">
        <v>267</v>
      </c>
      <c r="G19" s="8" t="s">
        <v>70</v>
      </c>
      <c r="H19" s="8" t="s">
        <v>30</v>
      </c>
      <c r="I19" s="8" t="s">
        <v>228</v>
      </c>
      <c r="J19" s="8" t="s">
        <v>45</v>
      </c>
      <c r="K19" s="18">
        <v>100.5</v>
      </c>
      <c r="L19" s="18">
        <v>67</v>
      </c>
      <c r="M19" s="8">
        <v>0</v>
      </c>
      <c r="N19" s="20">
        <v>33.5</v>
      </c>
      <c r="O19" s="19">
        <v>87.63</v>
      </c>
      <c r="P19" s="18">
        <v>43.82</v>
      </c>
      <c r="Q19" s="18">
        <f t="shared" si="1"/>
        <v>77.32</v>
      </c>
      <c r="R19" s="8">
        <v>15</v>
      </c>
    </row>
    <row r="20" spans="1:18" ht="24" customHeight="1">
      <c r="A20" s="8">
        <v>10</v>
      </c>
      <c r="B20" s="8" t="s">
        <v>309</v>
      </c>
      <c r="C20" s="8" t="s">
        <v>310</v>
      </c>
      <c r="D20" s="8" t="s">
        <v>27</v>
      </c>
      <c r="E20" s="9" t="s">
        <v>68</v>
      </c>
      <c r="F20" s="9" t="s">
        <v>267</v>
      </c>
      <c r="G20" s="8" t="s">
        <v>128</v>
      </c>
      <c r="H20" s="8" t="s">
        <v>30</v>
      </c>
      <c r="I20" s="8" t="s">
        <v>202</v>
      </c>
      <c r="J20" s="8" t="s">
        <v>65</v>
      </c>
      <c r="K20" s="18">
        <v>99.2</v>
      </c>
      <c r="L20" s="18">
        <v>66.13</v>
      </c>
      <c r="M20" s="8">
        <v>0</v>
      </c>
      <c r="N20" s="20">
        <v>33.07</v>
      </c>
      <c r="O20" s="19">
        <v>86.99</v>
      </c>
      <c r="P20" s="18">
        <v>43.5</v>
      </c>
      <c r="Q20" s="18">
        <f t="shared" si="1"/>
        <v>76.57</v>
      </c>
      <c r="R20" s="8">
        <v>16</v>
      </c>
    </row>
    <row r="21" spans="1:18" ht="24" customHeight="1">
      <c r="A21" s="8">
        <v>15</v>
      </c>
      <c r="B21" s="8" t="s">
        <v>311</v>
      </c>
      <c r="C21" s="8" t="s">
        <v>312</v>
      </c>
      <c r="D21" s="8" t="s">
        <v>27</v>
      </c>
      <c r="E21" s="9" t="s">
        <v>68</v>
      </c>
      <c r="F21" s="9" t="s">
        <v>267</v>
      </c>
      <c r="G21" s="8" t="s">
        <v>313</v>
      </c>
      <c r="H21" s="8" t="s">
        <v>38</v>
      </c>
      <c r="I21" s="9" t="s">
        <v>314</v>
      </c>
      <c r="J21" s="8" t="s">
        <v>72</v>
      </c>
      <c r="K21" s="18">
        <v>101.3</v>
      </c>
      <c r="L21" s="18">
        <v>67.53</v>
      </c>
      <c r="M21" s="8">
        <v>0</v>
      </c>
      <c r="N21" s="20">
        <v>33.77</v>
      </c>
      <c r="O21" s="19">
        <v>84.76</v>
      </c>
      <c r="P21" s="18">
        <v>42.38</v>
      </c>
      <c r="Q21" s="18">
        <f t="shared" si="1"/>
        <v>76.15</v>
      </c>
      <c r="R21" s="8">
        <v>17</v>
      </c>
    </row>
    <row r="22" spans="1:18" ht="24" customHeight="1">
      <c r="A22" s="8">
        <v>23</v>
      </c>
      <c r="B22" s="8" t="s">
        <v>315</v>
      </c>
      <c r="C22" s="8" t="s">
        <v>316</v>
      </c>
      <c r="D22" s="8" t="s">
        <v>27</v>
      </c>
      <c r="E22" s="9" t="s">
        <v>68</v>
      </c>
      <c r="F22" s="8" t="s">
        <v>267</v>
      </c>
      <c r="G22" s="8" t="s">
        <v>57</v>
      </c>
      <c r="H22" s="8" t="s">
        <v>30</v>
      </c>
      <c r="I22" s="8" t="s">
        <v>317</v>
      </c>
      <c r="J22" s="8" t="s">
        <v>54</v>
      </c>
      <c r="K22" s="18">
        <v>94.3</v>
      </c>
      <c r="L22" s="18">
        <v>64.87</v>
      </c>
      <c r="M22" s="8">
        <v>2</v>
      </c>
      <c r="N22" s="20">
        <v>32.44</v>
      </c>
      <c r="O22" s="19">
        <v>85.45</v>
      </c>
      <c r="P22" s="18">
        <v>42.73</v>
      </c>
      <c r="Q22" s="18">
        <f t="shared" si="1"/>
        <v>75.16999999999999</v>
      </c>
      <c r="R22" s="8">
        <v>18</v>
      </c>
    </row>
    <row r="23" spans="1:18" ht="24" customHeight="1">
      <c r="A23" s="8">
        <v>14</v>
      </c>
      <c r="B23" s="8" t="s">
        <v>318</v>
      </c>
      <c r="C23" s="8" t="s">
        <v>319</v>
      </c>
      <c r="D23" s="8" t="s">
        <v>27</v>
      </c>
      <c r="E23" s="9" t="s">
        <v>68</v>
      </c>
      <c r="F23" s="9" t="s">
        <v>267</v>
      </c>
      <c r="G23" s="8" t="s">
        <v>185</v>
      </c>
      <c r="H23" s="8" t="s">
        <v>30</v>
      </c>
      <c r="I23" s="8" t="s">
        <v>202</v>
      </c>
      <c r="J23" s="8" t="s">
        <v>39</v>
      </c>
      <c r="K23" s="18">
        <v>96.8</v>
      </c>
      <c r="L23" s="18">
        <v>64.53</v>
      </c>
      <c r="M23" s="8">
        <v>0</v>
      </c>
      <c r="N23" s="20">
        <v>32.27</v>
      </c>
      <c r="O23" s="19">
        <v>84</v>
      </c>
      <c r="P23" s="18">
        <v>42</v>
      </c>
      <c r="Q23" s="18">
        <f t="shared" si="1"/>
        <v>74.27000000000001</v>
      </c>
      <c r="R23" s="8">
        <v>19</v>
      </c>
    </row>
    <row r="24" spans="1:18" ht="24" customHeight="1">
      <c r="A24" s="8">
        <v>21</v>
      </c>
      <c r="B24" s="8" t="s">
        <v>320</v>
      </c>
      <c r="C24" s="8" t="s">
        <v>321</v>
      </c>
      <c r="D24" s="8" t="s">
        <v>27</v>
      </c>
      <c r="E24" s="9" t="s">
        <v>68</v>
      </c>
      <c r="F24" s="8" t="s">
        <v>267</v>
      </c>
      <c r="G24" s="8" t="s">
        <v>29</v>
      </c>
      <c r="H24" s="8" t="s">
        <v>38</v>
      </c>
      <c r="I24" s="9" t="s">
        <v>186</v>
      </c>
      <c r="J24" s="8" t="s">
        <v>150</v>
      </c>
      <c r="K24" s="18">
        <v>93.4</v>
      </c>
      <c r="L24" s="18">
        <v>64.27</v>
      </c>
      <c r="M24" s="8">
        <v>2</v>
      </c>
      <c r="N24" s="20">
        <v>32.14</v>
      </c>
      <c r="O24" s="19">
        <v>83.17</v>
      </c>
      <c r="P24" s="18">
        <v>41.59</v>
      </c>
      <c r="Q24" s="18">
        <f t="shared" si="1"/>
        <v>73.73</v>
      </c>
      <c r="R24" s="8">
        <v>20</v>
      </c>
    </row>
    <row r="25" spans="1:18" ht="24" customHeight="1">
      <c r="A25" s="8">
        <v>19</v>
      </c>
      <c r="B25" s="8" t="s">
        <v>322</v>
      </c>
      <c r="C25" s="8" t="s">
        <v>323</v>
      </c>
      <c r="D25" s="8" t="s">
        <v>27</v>
      </c>
      <c r="E25" s="9" t="s">
        <v>68</v>
      </c>
      <c r="F25" s="9" t="s">
        <v>267</v>
      </c>
      <c r="G25" s="8" t="s">
        <v>324</v>
      </c>
      <c r="H25" s="8" t="s">
        <v>38</v>
      </c>
      <c r="I25" s="8" t="s">
        <v>325</v>
      </c>
      <c r="J25" s="8" t="s">
        <v>65</v>
      </c>
      <c r="K25" s="18">
        <v>94.7</v>
      </c>
      <c r="L25" s="18">
        <v>63.13</v>
      </c>
      <c r="M25" s="8">
        <v>0</v>
      </c>
      <c r="N25" s="20">
        <v>31.57</v>
      </c>
      <c r="O25" s="19">
        <v>84.08</v>
      </c>
      <c r="P25" s="18">
        <v>42.04</v>
      </c>
      <c r="Q25" s="18">
        <f t="shared" si="1"/>
        <v>73.61</v>
      </c>
      <c r="R25" s="8">
        <v>21</v>
      </c>
    </row>
    <row r="26" spans="1:18" ht="24" customHeight="1">
      <c r="A26" s="8">
        <v>2</v>
      </c>
      <c r="B26" s="8" t="s">
        <v>326</v>
      </c>
      <c r="C26" s="8" t="s">
        <v>327</v>
      </c>
      <c r="D26" s="8" t="s">
        <v>27</v>
      </c>
      <c r="E26" s="9" t="s">
        <v>68</v>
      </c>
      <c r="F26" s="9" t="s">
        <v>267</v>
      </c>
      <c r="G26" s="8" t="s">
        <v>29</v>
      </c>
      <c r="H26" s="8" t="s">
        <v>38</v>
      </c>
      <c r="I26" s="8" t="s">
        <v>186</v>
      </c>
      <c r="J26" s="8" t="s">
        <v>219</v>
      </c>
      <c r="K26" s="18">
        <v>88</v>
      </c>
      <c r="L26" s="18">
        <v>60.67</v>
      </c>
      <c r="M26" s="8">
        <v>2</v>
      </c>
      <c r="N26" s="20">
        <v>30.34</v>
      </c>
      <c r="O26" s="19">
        <v>85.87</v>
      </c>
      <c r="P26" s="18">
        <v>42.94</v>
      </c>
      <c r="Q26" s="18">
        <f t="shared" si="1"/>
        <v>73.28</v>
      </c>
      <c r="R26" s="8">
        <v>22</v>
      </c>
    </row>
    <row r="27" spans="1:18" ht="24" customHeight="1">
      <c r="A27" s="8">
        <v>3</v>
      </c>
      <c r="B27" s="8" t="s">
        <v>328</v>
      </c>
      <c r="C27" s="8" t="s">
        <v>329</v>
      </c>
      <c r="D27" s="8" t="s">
        <v>27</v>
      </c>
      <c r="E27" s="9" t="s">
        <v>68</v>
      </c>
      <c r="F27" s="9" t="s">
        <v>267</v>
      </c>
      <c r="G27" s="8" t="s">
        <v>29</v>
      </c>
      <c r="H27" s="8" t="s">
        <v>38</v>
      </c>
      <c r="I27" s="8" t="s">
        <v>330</v>
      </c>
      <c r="J27" s="8" t="s">
        <v>117</v>
      </c>
      <c r="K27" s="18">
        <v>86.1</v>
      </c>
      <c r="L27" s="18">
        <v>57.4</v>
      </c>
      <c r="M27" s="8">
        <v>0</v>
      </c>
      <c r="N27" s="20">
        <v>28.7</v>
      </c>
      <c r="O27" s="19">
        <v>87.75</v>
      </c>
      <c r="P27" s="18">
        <v>43.88</v>
      </c>
      <c r="Q27" s="18">
        <f t="shared" si="1"/>
        <v>72.58</v>
      </c>
      <c r="R27" s="8">
        <v>23</v>
      </c>
    </row>
    <row r="28" spans="1:18" ht="24" customHeight="1">
      <c r="A28" s="8">
        <v>7</v>
      </c>
      <c r="B28" s="8" t="s">
        <v>331</v>
      </c>
      <c r="C28" s="8" t="s">
        <v>332</v>
      </c>
      <c r="D28" s="8" t="s">
        <v>27</v>
      </c>
      <c r="E28" s="9" t="s">
        <v>68</v>
      </c>
      <c r="F28" s="9" t="s">
        <v>267</v>
      </c>
      <c r="G28" s="8" t="s">
        <v>292</v>
      </c>
      <c r="H28" s="8" t="s">
        <v>30</v>
      </c>
      <c r="I28" s="8" t="s">
        <v>333</v>
      </c>
      <c r="J28" s="8" t="s">
        <v>65</v>
      </c>
      <c r="K28" s="18">
        <v>99</v>
      </c>
      <c r="L28" s="18">
        <v>66</v>
      </c>
      <c r="M28" s="8">
        <v>0</v>
      </c>
      <c r="N28" s="20">
        <v>33</v>
      </c>
      <c r="O28" s="19">
        <v>77.91</v>
      </c>
      <c r="P28" s="18">
        <v>38.96</v>
      </c>
      <c r="Q28" s="18">
        <f t="shared" si="1"/>
        <v>71.96000000000001</v>
      </c>
      <c r="R28" s="8">
        <v>24</v>
      </c>
    </row>
    <row r="29" spans="1:18" ht="24" customHeight="1">
      <c r="A29" s="8">
        <v>18</v>
      </c>
      <c r="B29" s="8" t="s">
        <v>334</v>
      </c>
      <c r="C29" s="8" t="s">
        <v>335</v>
      </c>
      <c r="D29" s="8" t="s">
        <v>27</v>
      </c>
      <c r="E29" s="9" t="s">
        <v>98</v>
      </c>
      <c r="F29" s="8" t="s">
        <v>267</v>
      </c>
      <c r="G29" s="8" t="s">
        <v>99</v>
      </c>
      <c r="H29" s="8" t="s">
        <v>30</v>
      </c>
      <c r="I29" s="9" t="s">
        <v>274</v>
      </c>
      <c r="J29" s="8" t="s">
        <v>65</v>
      </c>
      <c r="K29" s="18">
        <v>86.3</v>
      </c>
      <c r="L29" s="18">
        <v>57.53</v>
      </c>
      <c r="M29" s="8">
        <v>0</v>
      </c>
      <c r="N29" s="20">
        <v>28.77</v>
      </c>
      <c r="O29" s="19">
        <v>83.83</v>
      </c>
      <c r="P29" s="18">
        <v>41.92</v>
      </c>
      <c r="Q29" s="18">
        <f t="shared" si="1"/>
        <v>70.69</v>
      </c>
      <c r="R29" s="8">
        <v>25</v>
      </c>
    </row>
    <row r="30" spans="1:18" ht="24" customHeight="1">
      <c r="A30" s="8">
        <v>16</v>
      </c>
      <c r="B30" s="8" t="s">
        <v>336</v>
      </c>
      <c r="C30" s="8" t="s">
        <v>337</v>
      </c>
      <c r="D30" s="8" t="s">
        <v>27</v>
      </c>
      <c r="E30" s="9" t="s">
        <v>68</v>
      </c>
      <c r="F30" s="9" t="s">
        <v>267</v>
      </c>
      <c r="G30" s="8" t="s">
        <v>145</v>
      </c>
      <c r="H30" s="8" t="s">
        <v>38</v>
      </c>
      <c r="I30" s="8" t="s">
        <v>186</v>
      </c>
      <c r="J30" s="8" t="s">
        <v>199</v>
      </c>
      <c r="K30" s="18">
        <v>80.6</v>
      </c>
      <c r="L30" s="18">
        <v>53.73</v>
      </c>
      <c r="M30" s="8">
        <v>0</v>
      </c>
      <c r="N30" s="20">
        <v>26.87</v>
      </c>
      <c r="O30" s="19">
        <v>85.23</v>
      </c>
      <c r="P30" s="18">
        <v>42.62</v>
      </c>
      <c r="Q30" s="18">
        <f t="shared" si="1"/>
        <v>69.49</v>
      </c>
      <c r="R30" s="8">
        <v>26</v>
      </c>
    </row>
    <row r="31" spans="1:18" ht="24" customHeight="1">
      <c r="A31" s="8">
        <v>28</v>
      </c>
      <c r="B31" s="8" t="s">
        <v>338</v>
      </c>
      <c r="C31" s="8" t="s">
        <v>339</v>
      </c>
      <c r="D31" s="8" t="s">
        <v>214</v>
      </c>
      <c r="E31" s="9" t="s">
        <v>111</v>
      </c>
      <c r="F31" s="8" t="s">
        <v>267</v>
      </c>
      <c r="G31" s="8" t="s">
        <v>29</v>
      </c>
      <c r="H31" s="8" t="s">
        <v>30</v>
      </c>
      <c r="I31" s="8" t="s">
        <v>340</v>
      </c>
      <c r="J31" s="8" t="s">
        <v>72</v>
      </c>
      <c r="K31" s="18">
        <v>80.1</v>
      </c>
      <c r="L31" s="18">
        <v>53.4</v>
      </c>
      <c r="M31" s="8">
        <v>0</v>
      </c>
      <c r="N31" s="20">
        <v>26.7</v>
      </c>
      <c r="O31" s="19">
        <v>85.29</v>
      </c>
      <c r="P31" s="18">
        <v>42.65</v>
      </c>
      <c r="Q31" s="18">
        <f t="shared" si="1"/>
        <v>69.35</v>
      </c>
      <c r="R31" s="8">
        <v>27</v>
      </c>
    </row>
    <row r="32" spans="1:18" ht="24" customHeight="1">
      <c r="A32" s="8">
        <v>17</v>
      </c>
      <c r="B32" s="8" t="s">
        <v>341</v>
      </c>
      <c r="C32" s="8" t="s">
        <v>342</v>
      </c>
      <c r="D32" s="8" t="s">
        <v>27</v>
      </c>
      <c r="E32" s="9" t="s">
        <v>68</v>
      </c>
      <c r="F32" s="8" t="s">
        <v>267</v>
      </c>
      <c r="G32" s="9" t="s">
        <v>42</v>
      </c>
      <c r="H32" s="8" t="s">
        <v>38</v>
      </c>
      <c r="I32" s="8" t="s">
        <v>202</v>
      </c>
      <c r="J32" s="8" t="s">
        <v>39</v>
      </c>
      <c r="K32" s="18">
        <v>79.2</v>
      </c>
      <c r="L32" s="18">
        <v>52.8</v>
      </c>
      <c r="M32" s="8">
        <v>0</v>
      </c>
      <c r="N32" s="20">
        <v>26.4</v>
      </c>
      <c r="O32" s="19">
        <v>83.69</v>
      </c>
      <c r="P32" s="18">
        <v>41.85</v>
      </c>
      <c r="Q32" s="18">
        <f t="shared" si="1"/>
        <v>68.25</v>
      </c>
      <c r="R32" s="8">
        <v>28</v>
      </c>
    </row>
    <row r="33" spans="1:18" ht="24" customHeight="1">
      <c r="A33" s="8">
        <v>27</v>
      </c>
      <c r="B33" s="8" t="s">
        <v>343</v>
      </c>
      <c r="C33" s="8" t="s">
        <v>344</v>
      </c>
      <c r="D33" s="8" t="s">
        <v>27</v>
      </c>
      <c r="E33" s="9" t="s">
        <v>68</v>
      </c>
      <c r="F33" s="8" t="s">
        <v>267</v>
      </c>
      <c r="G33" s="8" t="s">
        <v>99</v>
      </c>
      <c r="H33" s="8" t="s">
        <v>30</v>
      </c>
      <c r="I33" s="9" t="s">
        <v>345</v>
      </c>
      <c r="J33" s="8" t="s">
        <v>95</v>
      </c>
      <c r="K33" s="18">
        <v>77.1</v>
      </c>
      <c r="L33" s="18">
        <v>51.4</v>
      </c>
      <c r="M33" s="8">
        <v>0</v>
      </c>
      <c r="N33" s="20">
        <v>25.7</v>
      </c>
      <c r="O33" s="19">
        <v>83.81</v>
      </c>
      <c r="P33" s="18">
        <v>41.91</v>
      </c>
      <c r="Q33" s="18">
        <f t="shared" si="1"/>
        <v>67.61</v>
      </c>
      <c r="R33" s="8">
        <v>29</v>
      </c>
    </row>
    <row r="34" spans="1:18" ht="24" customHeight="1">
      <c r="A34" s="8">
        <v>6</v>
      </c>
      <c r="B34" s="8" t="s">
        <v>346</v>
      </c>
      <c r="C34" s="8" t="s">
        <v>347</v>
      </c>
      <c r="D34" s="8" t="s">
        <v>27</v>
      </c>
      <c r="E34" s="9" t="s">
        <v>68</v>
      </c>
      <c r="F34" s="8" t="s">
        <v>267</v>
      </c>
      <c r="G34" s="8" t="s">
        <v>348</v>
      </c>
      <c r="H34" s="8" t="s">
        <v>30</v>
      </c>
      <c r="I34" s="9" t="s">
        <v>349</v>
      </c>
      <c r="J34" s="8" t="s">
        <v>65</v>
      </c>
      <c r="K34" s="18">
        <v>80.3</v>
      </c>
      <c r="L34" s="18">
        <v>53.53</v>
      </c>
      <c r="M34" s="8">
        <v>0</v>
      </c>
      <c r="N34" s="20">
        <v>26.77</v>
      </c>
      <c r="O34" s="19">
        <v>73.34</v>
      </c>
      <c r="P34" s="18">
        <v>36.67</v>
      </c>
      <c r="Q34" s="18">
        <f t="shared" si="1"/>
        <v>63.44</v>
      </c>
      <c r="R34" s="8">
        <v>30</v>
      </c>
    </row>
    <row r="35" spans="1:18" ht="24" customHeight="1">
      <c r="A35" s="8">
        <v>8</v>
      </c>
      <c r="B35" s="8" t="s">
        <v>350</v>
      </c>
      <c r="C35" s="8" t="s">
        <v>351</v>
      </c>
      <c r="D35" s="8" t="s">
        <v>27</v>
      </c>
      <c r="E35" s="9" t="s">
        <v>68</v>
      </c>
      <c r="F35" s="9" t="s">
        <v>267</v>
      </c>
      <c r="G35" s="8" t="s">
        <v>128</v>
      </c>
      <c r="H35" s="8" t="s">
        <v>30</v>
      </c>
      <c r="I35" s="8" t="s">
        <v>202</v>
      </c>
      <c r="J35" s="8" t="s">
        <v>39</v>
      </c>
      <c r="K35" s="18">
        <v>67.7</v>
      </c>
      <c r="L35" s="18">
        <v>45.13</v>
      </c>
      <c r="M35" s="8">
        <v>0</v>
      </c>
      <c r="N35" s="20">
        <v>22.57</v>
      </c>
      <c r="O35" s="19">
        <v>77.68</v>
      </c>
      <c r="P35" s="18">
        <v>38.84</v>
      </c>
      <c r="Q35" s="18">
        <f t="shared" si="1"/>
        <v>61.410000000000004</v>
      </c>
      <c r="R35" s="8">
        <v>31</v>
      </c>
    </row>
    <row r="36" spans="1:18" s="22" customFormat="1" ht="23.25" customHeight="1">
      <c r="A36" s="23">
        <v>1</v>
      </c>
      <c r="B36" s="24" t="s">
        <v>352</v>
      </c>
      <c r="C36" s="23" t="s">
        <v>353</v>
      </c>
      <c r="D36" s="23" t="s">
        <v>27</v>
      </c>
      <c r="E36" s="23" t="s">
        <v>354</v>
      </c>
      <c r="F36" s="9" t="s">
        <v>267</v>
      </c>
      <c r="G36" s="23" t="s">
        <v>128</v>
      </c>
      <c r="H36" s="23" t="s">
        <v>30</v>
      </c>
      <c r="I36" s="23" t="s">
        <v>202</v>
      </c>
      <c r="J36" s="23" t="s">
        <v>39</v>
      </c>
      <c r="K36" s="26">
        <v>52.3</v>
      </c>
      <c r="L36" s="26">
        <v>34.87</v>
      </c>
      <c r="M36" s="23">
        <v>0</v>
      </c>
      <c r="N36" s="20">
        <v>17.44</v>
      </c>
      <c r="O36" s="55">
        <v>72.75</v>
      </c>
      <c r="P36" s="18">
        <v>36.38</v>
      </c>
      <c r="Q36" s="18">
        <f t="shared" si="1"/>
        <v>53.82000000000001</v>
      </c>
      <c r="R36" s="8">
        <v>32</v>
      </c>
    </row>
    <row r="37" spans="1:18" ht="24.75" customHeight="1">
      <c r="A37" s="10" t="s">
        <v>166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55.5" customHeight="1">
      <c r="A38" s="11" t="s">
        <v>355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</sheetData>
  <sheetProtection/>
  <mergeCells count="16">
    <mergeCell ref="A1:R1"/>
    <mergeCell ref="E2:F2"/>
    <mergeCell ref="K2:N2"/>
    <mergeCell ref="O2:P2"/>
    <mergeCell ref="A37:R37"/>
    <mergeCell ref="A38:R38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8" sqref="A8:IV8"/>
    </sheetView>
  </sheetViews>
  <sheetFormatPr defaultColWidth="9.140625" defaultRowHeight="12.75"/>
  <cols>
    <col min="1" max="1" width="6.00390625" style="0" customWidth="1"/>
    <col min="2" max="2" width="14.140625" style="0" bestFit="1" customWidth="1"/>
    <col min="3" max="3" width="7.28125" style="0" bestFit="1" customWidth="1"/>
    <col min="4" max="4" width="5.140625" style="0" customWidth="1"/>
    <col min="5" max="5" width="6.8515625" style="0" customWidth="1"/>
    <col min="6" max="6" width="5.57421875" style="0" customWidth="1"/>
    <col min="7" max="7" width="20.00390625" style="0" customWidth="1"/>
    <col min="9" max="9" width="11.8515625" style="0" customWidth="1"/>
    <col min="11" max="11" width="6.00390625" style="0" customWidth="1"/>
    <col min="12" max="12" width="7.00390625" style="0" customWidth="1"/>
    <col min="13" max="13" width="3.57421875" style="0" customWidth="1"/>
    <col min="14" max="14" width="5.57421875" style="0" customWidth="1"/>
    <col min="15" max="15" width="5.140625" style="0" customWidth="1"/>
    <col min="16" max="16" width="6.00390625" style="0" bestFit="1" customWidth="1"/>
    <col min="17" max="17" width="5.421875" style="0" customWidth="1"/>
    <col min="18" max="18" width="5.7109375" style="0" customWidth="1"/>
  </cols>
  <sheetData>
    <row r="1" spans="1:18" ht="18.75">
      <c r="A1" s="32" t="s">
        <v>356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52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49.5" customHeight="1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6" t="s">
        <v>18</v>
      </c>
      <c r="N3" s="16" t="s">
        <v>19</v>
      </c>
      <c r="O3" s="16" t="s">
        <v>171</v>
      </c>
      <c r="P3" s="16" t="s">
        <v>19</v>
      </c>
      <c r="Q3" s="12"/>
      <c r="R3" s="7"/>
    </row>
    <row r="4" spans="1:18" ht="21.75" customHeight="1">
      <c r="A4" s="8">
        <v>1</v>
      </c>
      <c r="B4" s="8" t="s">
        <v>357</v>
      </c>
      <c r="C4" s="8" t="s">
        <v>358</v>
      </c>
      <c r="D4" s="8" t="s">
        <v>27</v>
      </c>
      <c r="E4" s="9" t="s">
        <v>111</v>
      </c>
      <c r="F4" s="8" t="s">
        <v>330</v>
      </c>
      <c r="G4" s="8" t="s">
        <v>185</v>
      </c>
      <c r="H4" s="8" t="s">
        <v>30</v>
      </c>
      <c r="I4" s="8" t="s">
        <v>330</v>
      </c>
      <c r="J4" s="8" t="s">
        <v>193</v>
      </c>
      <c r="K4" s="20">
        <v>115.1</v>
      </c>
      <c r="L4" s="20">
        <v>76.73</v>
      </c>
      <c r="M4" s="25">
        <v>0</v>
      </c>
      <c r="N4" s="20">
        <v>38.37</v>
      </c>
      <c r="O4" s="20">
        <v>88.7</v>
      </c>
      <c r="P4" s="20">
        <v>44.35</v>
      </c>
      <c r="Q4" s="20">
        <f>P4+N4</f>
        <v>82.72</v>
      </c>
      <c r="R4" s="25">
        <v>1</v>
      </c>
    </row>
    <row r="5" spans="1:18" ht="21.75" customHeight="1">
      <c r="A5" s="8">
        <v>4</v>
      </c>
      <c r="B5" s="8" t="s">
        <v>359</v>
      </c>
      <c r="C5" s="8" t="s">
        <v>360</v>
      </c>
      <c r="D5" s="8" t="s">
        <v>27</v>
      </c>
      <c r="E5" s="9" t="s">
        <v>111</v>
      </c>
      <c r="F5" s="8" t="s">
        <v>330</v>
      </c>
      <c r="G5" s="8" t="s">
        <v>70</v>
      </c>
      <c r="H5" s="8" t="s">
        <v>30</v>
      </c>
      <c r="I5" s="8" t="s">
        <v>330</v>
      </c>
      <c r="J5" s="8" t="s">
        <v>45</v>
      </c>
      <c r="K5" s="20">
        <v>111.1</v>
      </c>
      <c r="L5" s="20">
        <v>74.07</v>
      </c>
      <c r="M5" s="25">
        <v>0</v>
      </c>
      <c r="N5" s="20">
        <v>37.04</v>
      </c>
      <c r="O5" s="20">
        <v>88.74</v>
      </c>
      <c r="P5" s="20">
        <v>44.37</v>
      </c>
      <c r="Q5" s="20">
        <f>P5+N5</f>
        <v>81.41</v>
      </c>
      <c r="R5" s="25">
        <v>2</v>
      </c>
    </row>
    <row r="6" spans="1:18" ht="21.75" customHeight="1">
      <c r="A6" s="8">
        <v>3</v>
      </c>
      <c r="B6" s="8" t="s">
        <v>361</v>
      </c>
      <c r="C6" s="8" t="s">
        <v>362</v>
      </c>
      <c r="D6" s="8" t="s">
        <v>27</v>
      </c>
      <c r="E6" s="9" t="s">
        <v>98</v>
      </c>
      <c r="F6" s="8" t="s">
        <v>330</v>
      </c>
      <c r="G6" s="8" t="s">
        <v>29</v>
      </c>
      <c r="H6" s="8" t="s">
        <v>30</v>
      </c>
      <c r="I6" s="8" t="s">
        <v>363</v>
      </c>
      <c r="J6" s="8" t="s">
        <v>158</v>
      </c>
      <c r="K6" s="20">
        <v>102.4</v>
      </c>
      <c r="L6" s="20">
        <v>68.27</v>
      </c>
      <c r="M6" s="25">
        <v>0</v>
      </c>
      <c r="N6" s="20">
        <v>34.14</v>
      </c>
      <c r="O6" s="20">
        <v>92.43</v>
      </c>
      <c r="P6" s="20">
        <v>46.22</v>
      </c>
      <c r="Q6" s="20">
        <f>P6+N6</f>
        <v>80.36</v>
      </c>
      <c r="R6" s="25">
        <v>3</v>
      </c>
    </row>
    <row r="7" spans="1:18" ht="21.75" customHeight="1">
      <c r="A7" s="8">
        <v>2</v>
      </c>
      <c r="B7" s="8" t="s">
        <v>364</v>
      </c>
      <c r="C7" s="8" t="s">
        <v>365</v>
      </c>
      <c r="D7" s="8" t="s">
        <v>27</v>
      </c>
      <c r="E7" s="9" t="s">
        <v>98</v>
      </c>
      <c r="F7" s="8" t="s">
        <v>330</v>
      </c>
      <c r="G7" s="8" t="s">
        <v>292</v>
      </c>
      <c r="H7" s="8" t="s">
        <v>30</v>
      </c>
      <c r="I7" s="8" t="s">
        <v>366</v>
      </c>
      <c r="J7" s="8" t="s">
        <v>95</v>
      </c>
      <c r="K7" s="20">
        <v>101</v>
      </c>
      <c r="L7" s="20">
        <v>67.33</v>
      </c>
      <c r="M7" s="25">
        <v>0</v>
      </c>
      <c r="N7" s="20">
        <v>33.67</v>
      </c>
      <c r="O7" s="20">
        <v>91.55</v>
      </c>
      <c r="P7" s="20">
        <v>45.78</v>
      </c>
      <c r="Q7" s="20">
        <f>P7+N7</f>
        <v>79.45</v>
      </c>
      <c r="R7" s="25">
        <v>4</v>
      </c>
    </row>
    <row r="8" spans="1:18" ht="21.75" customHeight="1">
      <c r="A8" s="8"/>
      <c r="B8" s="8"/>
      <c r="C8" s="8"/>
      <c r="D8" s="8"/>
      <c r="E8" s="9"/>
      <c r="F8" s="8"/>
      <c r="G8" s="8"/>
      <c r="H8" s="8"/>
      <c r="I8" s="8"/>
      <c r="J8" s="8"/>
      <c r="K8" s="20"/>
      <c r="L8" s="20"/>
      <c r="M8" s="25"/>
      <c r="N8" s="20"/>
      <c r="O8" s="20"/>
      <c r="P8" s="20"/>
      <c r="Q8" s="20"/>
      <c r="R8" s="25"/>
    </row>
    <row r="9" spans="1:18" ht="21.75" customHeight="1">
      <c r="A9" s="8">
        <v>9</v>
      </c>
      <c r="B9" s="8" t="s">
        <v>367</v>
      </c>
      <c r="C9" s="8" t="s">
        <v>368</v>
      </c>
      <c r="D9" s="8" t="s">
        <v>27</v>
      </c>
      <c r="E9" s="9" t="s">
        <v>111</v>
      </c>
      <c r="F9" s="8" t="s">
        <v>330</v>
      </c>
      <c r="G9" s="9" t="s">
        <v>369</v>
      </c>
      <c r="H9" s="8" t="s">
        <v>30</v>
      </c>
      <c r="I9" s="8" t="s">
        <v>370</v>
      </c>
      <c r="J9" s="8" t="s">
        <v>193</v>
      </c>
      <c r="K9" s="20">
        <v>103.1</v>
      </c>
      <c r="L9" s="20">
        <v>68.73</v>
      </c>
      <c r="M9" s="25">
        <v>0</v>
      </c>
      <c r="N9" s="20">
        <v>34.37</v>
      </c>
      <c r="O9" s="20">
        <v>89.84</v>
      </c>
      <c r="P9" s="20">
        <v>44.92</v>
      </c>
      <c r="Q9" s="20">
        <f aca="true" t="shared" si="0" ref="Q9:Q14">P9+N9</f>
        <v>79.28999999999999</v>
      </c>
      <c r="R9" s="25">
        <v>5</v>
      </c>
    </row>
    <row r="10" spans="1:18" ht="21.75" customHeight="1">
      <c r="A10" s="8">
        <v>8</v>
      </c>
      <c r="B10" s="8" t="s">
        <v>371</v>
      </c>
      <c r="C10" s="8" t="s">
        <v>372</v>
      </c>
      <c r="D10" s="8" t="s">
        <v>27</v>
      </c>
      <c r="E10" s="9" t="s">
        <v>111</v>
      </c>
      <c r="F10" s="8" t="s">
        <v>330</v>
      </c>
      <c r="G10" s="8" t="s">
        <v>99</v>
      </c>
      <c r="H10" s="8" t="s">
        <v>30</v>
      </c>
      <c r="I10" s="8" t="s">
        <v>330</v>
      </c>
      <c r="J10" s="8" t="s">
        <v>187</v>
      </c>
      <c r="K10" s="20">
        <v>100.6</v>
      </c>
      <c r="L10" s="20">
        <v>67.07</v>
      </c>
      <c r="M10" s="25">
        <v>0</v>
      </c>
      <c r="N10" s="20">
        <v>33.54</v>
      </c>
      <c r="O10" s="20">
        <v>91.17</v>
      </c>
      <c r="P10" s="20">
        <v>45.59</v>
      </c>
      <c r="Q10" s="20">
        <f t="shared" si="0"/>
        <v>79.13</v>
      </c>
      <c r="R10" s="25">
        <v>6</v>
      </c>
    </row>
    <row r="11" spans="1:18" ht="21.75" customHeight="1">
      <c r="A11" s="8">
        <v>7</v>
      </c>
      <c r="B11" s="8" t="s">
        <v>373</v>
      </c>
      <c r="C11" s="8" t="s">
        <v>374</v>
      </c>
      <c r="D11" s="8" t="s">
        <v>27</v>
      </c>
      <c r="E11" s="9" t="s">
        <v>98</v>
      </c>
      <c r="F11" s="8" t="s">
        <v>375</v>
      </c>
      <c r="G11" s="8" t="s">
        <v>376</v>
      </c>
      <c r="H11" s="8" t="s">
        <v>38</v>
      </c>
      <c r="I11" s="8" t="s">
        <v>377</v>
      </c>
      <c r="J11" s="8" t="s">
        <v>101</v>
      </c>
      <c r="K11" s="20">
        <v>103.1</v>
      </c>
      <c r="L11" s="20">
        <v>68.73</v>
      </c>
      <c r="M11" s="25">
        <v>0</v>
      </c>
      <c r="N11" s="20">
        <v>34.37</v>
      </c>
      <c r="O11" s="20">
        <v>87.65</v>
      </c>
      <c r="P11" s="20">
        <v>43.83</v>
      </c>
      <c r="Q11" s="20">
        <f t="shared" si="0"/>
        <v>78.19999999999999</v>
      </c>
      <c r="R11" s="25">
        <v>7</v>
      </c>
    </row>
    <row r="12" spans="1:18" ht="21.75" customHeight="1">
      <c r="A12" s="8">
        <v>6</v>
      </c>
      <c r="B12" s="8" t="s">
        <v>378</v>
      </c>
      <c r="C12" s="8" t="s">
        <v>379</v>
      </c>
      <c r="D12" s="8" t="s">
        <v>27</v>
      </c>
      <c r="E12" s="9" t="s">
        <v>68</v>
      </c>
      <c r="F12" s="9" t="s">
        <v>330</v>
      </c>
      <c r="G12" s="8" t="s">
        <v>324</v>
      </c>
      <c r="H12" s="8" t="s">
        <v>38</v>
      </c>
      <c r="I12" s="9" t="s">
        <v>380</v>
      </c>
      <c r="J12" s="8" t="s">
        <v>45</v>
      </c>
      <c r="K12" s="20">
        <v>99.7</v>
      </c>
      <c r="L12" s="20">
        <v>66.47</v>
      </c>
      <c r="M12" s="25">
        <v>0</v>
      </c>
      <c r="N12" s="20">
        <v>33.24</v>
      </c>
      <c r="O12" s="20">
        <v>89.7</v>
      </c>
      <c r="P12" s="20">
        <v>44.85</v>
      </c>
      <c r="Q12" s="20">
        <f t="shared" si="0"/>
        <v>78.09</v>
      </c>
      <c r="R12" s="25">
        <v>8</v>
      </c>
    </row>
    <row r="13" spans="1:18" ht="21.75" customHeight="1">
      <c r="A13" s="8">
        <v>10</v>
      </c>
      <c r="B13" s="8" t="s">
        <v>381</v>
      </c>
      <c r="C13" s="8" t="s">
        <v>382</v>
      </c>
      <c r="D13" s="8" t="s">
        <v>27</v>
      </c>
      <c r="E13" s="9" t="s">
        <v>98</v>
      </c>
      <c r="F13" s="9" t="s">
        <v>330</v>
      </c>
      <c r="G13" s="8" t="s">
        <v>185</v>
      </c>
      <c r="H13" s="8" t="s">
        <v>30</v>
      </c>
      <c r="I13" s="9" t="s">
        <v>383</v>
      </c>
      <c r="J13" s="8" t="s">
        <v>39</v>
      </c>
      <c r="K13" s="20">
        <v>100.4</v>
      </c>
      <c r="L13" s="20">
        <v>68.93</v>
      </c>
      <c r="M13" s="34">
        <v>2</v>
      </c>
      <c r="N13" s="20">
        <v>34.47</v>
      </c>
      <c r="O13" s="20">
        <v>87.11</v>
      </c>
      <c r="P13" s="20">
        <v>43.56</v>
      </c>
      <c r="Q13" s="20">
        <f t="shared" si="0"/>
        <v>78.03</v>
      </c>
      <c r="R13" s="25">
        <v>9</v>
      </c>
    </row>
    <row r="14" spans="1:18" ht="21.75" customHeight="1">
      <c r="A14" s="8">
        <v>5</v>
      </c>
      <c r="B14" s="8" t="s">
        <v>384</v>
      </c>
      <c r="C14" s="8" t="s">
        <v>385</v>
      </c>
      <c r="D14" s="8" t="s">
        <v>27</v>
      </c>
      <c r="E14" s="9" t="s">
        <v>111</v>
      </c>
      <c r="F14" s="8" t="s">
        <v>330</v>
      </c>
      <c r="G14" s="8" t="s">
        <v>70</v>
      </c>
      <c r="H14" s="8" t="s">
        <v>30</v>
      </c>
      <c r="I14" s="8" t="s">
        <v>330</v>
      </c>
      <c r="J14" s="8" t="s">
        <v>32</v>
      </c>
      <c r="K14" s="20">
        <v>96.3</v>
      </c>
      <c r="L14" s="20">
        <v>64.2</v>
      </c>
      <c r="M14" s="25">
        <v>0</v>
      </c>
      <c r="N14" s="20">
        <v>32.1</v>
      </c>
      <c r="O14" s="20">
        <v>87.66</v>
      </c>
      <c r="P14" s="20">
        <v>43.83</v>
      </c>
      <c r="Q14" s="20">
        <f t="shared" si="0"/>
        <v>75.93</v>
      </c>
      <c r="R14" s="25">
        <v>10</v>
      </c>
    </row>
    <row r="15" spans="1:18" ht="21.75" customHeight="1">
      <c r="A15" s="8"/>
      <c r="B15" s="8" t="s">
        <v>386</v>
      </c>
      <c r="C15" s="8" t="s">
        <v>387</v>
      </c>
      <c r="D15" s="8" t="s">
        <v>27</v>
      </c>
      <c r="E15" s="9" t="s">
        <v>111</v>
      </c>
      <c r="F15" s="8" t="s">
        <v>330</v>
      </c>
      <c r="G15" s="8" t="s">
        <v>175</v>
      </c>
      <c r="H15" s="8" t="s">
        <v>30</v>
      </c>
      <c r="I15" s="8" t="s">
        <v>388</v>
      </c>
      <c r="J15" s="8" t="s">
        <v>219</v>
      </c>
      <c r="K15" s="18">
        <v>89.6</v>
      </c>
      <c r="L15" s="18">
        <v>59.73</v>
      </c>
      <c r="M15" s="8">
        <v>0</v>
      </c>
      <c r="N15" s="20">
        <v>32.1</v>
      </c>
      <c r="O15" s="48" t="s">
        <v>163</v>
      </c>
      <c r="P15" s="49"/>
      <c r="Q15" s="49"/>
      <c r="R15" s="53"/>
    </row>
    <row r="16" spans="1:18" s="22" customFormat="1" ht="21.75" customHeight="1">
      <c r="A16" s="23"/>
      <c r="B16" s="24" t="s">
        <v>389</v>
      </c>
      <c r="C16" s="23" t="s">
        <v>390</v>
      </c>
      <c r="D16" s="23" t="s">
        <v>391</v>
      </c>
      <c r="E16" s="9" t="s">
        <v>111</v>
      </c>
      <c r="F16" s="23" t="s">
        <v>392</v>
      </c>
      <c r="G16" s="23" t="s">
        <v>393</v>
      </c>
      <c r="H16" s="23" t="s">
        <v>394</v>
      </c>
      <c r="I16" s="23" t="s">
        <v>395</v>
      </c>
      <c r="J16" s="23" t="s">
        <v>65</v>
      </c>
      <c r="K16" s="26">
        <v>86.2</v>
      </c>
      <c r="L16" s="26">
        <v>57.47</v>
      </c>
      <c r="M16" s="23">
        <v>0</v>
      </c>
      <c r="N16" s="20">
        <v>32.1</v>
      </c>
      <c r="O16" s="50"/>
      <c r="P16" s="51"/>
      <c r="Q16" s="51"/>
      <c r="R16" s="54"/>
    </row>
    <row r="17" spans="1:18" ht="15">
      <c r="A17" s="10" t="s">
        <v>166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47.25" customHeight="1">
      <c r="A18" s="11" t="s">
        <v>396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</sheetData>
  <sheetProtection/>
  <mergeCells count="17">
    <mergeCell ref="A1:R1"/>
    <mergeCell ref="E2:F2"/>
    <mergeCell ref="K2:N2"/>
    <mergeCell ref="O2:P2"/>
    <mergeCell ref="A17:R17"/>
    <mergeCell ref="A18:R18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  <mergeCell ref="O15:R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IV6"/>
    </sheetView>
  </sheetViews>
  <sheetFormatPr defaultColWidth="9.140625" defaultRowHeight="12.75"/>
  <cols>
    <col min="1" max="1" width="5.00390625" style="0" customWidth="1"/>
    <col min="2" max="2" width="14.140625" style="0" bestFit="1" customWidth="1"/>
    <col min="3" max="3" width="7.28125" style="0" bestFit="1" customWidth="1"/>
    <col min="4" max="4" width="3.8515625" style="0" customWidth="1"/>
    <col min="5" max="5" width="4.8515625" style="0" customWidth="1"/>
    <col min="6" max="6" width="5.7109375" style="0" bestFit="1" customWidth="1"/>
    <col min="7" max="7" width="18.57421875" style="0" customWidth="1"/>
    <col min="8" max="8" width="10.57421875" style="0" customWidth="1"/>
    <col min="10" max="10" width="7.140625" style="0" customWidth="1"/>
    <col min="11" max="11" width="7.8515625" style="0" bestFit="1" customWidth="1"/>
    <col min="12" max="12" width="7.7109375" style="0" bestFit="1" customWidth="1"/>
    <col min="13" max="13" width="4.28125" style="0" customWidth="1"/>
    <col min="14" max="14" width="5.7109375" style="1" customWidth="1"/>
    <col min="15" max="15" width="6.421875" style="1" customWidth="1"/>
    <col min="16" max="16" width="5.57421875" style="0" customWidth="1"/>
    <col min="17" max="17" width="6.8515625" style="0" bestFit="1" customWidth="1"/>
    <col min="18" max="18" width="6.140625" style="0" customWidth="1"/>
  </cols>
  <sheetData>
    <row r="1" spans="1:18" ht="18.75">
      <c r="A1" s="2" t="s">
        <v>397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3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49.5" customHeight="1">
      <c r="A3" s="44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7" t="s">
        <v>19</v>
      </c>
      <c r="O3" s="31" t="s">
        <v>171</v>
      </c>
      <c r="P3" s="16" t="s">
        <v>19</v>
      </c>
      <c r="Q3" s="12"/>
      <c r="R3" s="7"/>
    </row>
    <row r="4" spans="1:18" ht="30" customHeight="1">
      <c r="A4" s="8">
        <v>4</v>
      </c>
      <c r="B4" s="8" t="s">
        <v>398</v>
      </c>
      <c r="C4" s="8" t="s">
        <v>399</v>
      </c>
      <c r="D4" s="8" t="s">
        <v>27</v>
      </c>
      <c r="E4" s="9" t="s">
        <v>111</v>
      </c>
      <c r="F4" s="8" t="s">
        <v>400</v>
      </c>
      <c r="G4" s="8" t="s">
        <v>401</v>
      </c>
      <c r="H4" s="8" t="s">
        <v>30</v>
      </c>
      <c r="I4" s="8" t="s">
        <v>402</v>
      </c>
      <c r="J4" s="8" t="s">
        <v>403</v>
      </c>
      <c r="K4" s="18">
        <v>112.1</v>
      </c>
      <c r="L4" s="18">
        <v>74.73</v>
      </c>
      <c r="M4" s="8">
        <v>0</v>
      </c>
      <c r="N4" s="21">
        <v>37.37</v>
      </c>
      <c r="O4" s="19">
        <v>91.03</v>
      </c>
      <c r="P4" s="20">
        <v>45.52</v>
      </c>
      <c r="Q4" s="19">
        <f>N4+P4</f>
        <v>82.89</v>
      </c>
      <c r="R4" s="8">
        <v>1</v>
      </c>
    </row>
    <row r="5" spans="1:18" ht="30" customHeight="1">
      <c r="A5" s="8">
        <v>3</v>
      </c>
      <c r="B5" s="8" t="s">
        <v>404</v>
      </c>
      <c r="C5" s="8" t="s">
        <v>405</v>
      </c>
      <c r="D5" s="8" t="s">
        <v>214</v>
      </c>
      <c r="E5" s="9" t="s">
        <v>111</v>
      </c>
      <c r="F5" s="8" t="s">
        <v>400</v>
      </c>
      <c r="G5" s="8" t="s">
        <v>175</v>
      </c>
      <c r="H5" s="8" t="s">
        <v>406</v>
      </c>
      <c r="I5" s="8" t="s">
        <v>407</v>
      </c>
      <c r="J5" s="8" t="s">
        <v>408</v>
      </c>
      <c r="K5" s="18">
        <v>89.5</v>
      </c>
      <c r="L5" s="18">
        <v>59.67</v>
      </c>
      <c r="M5" s="8">
        <v>0</v>
      </c>
      <c r="N5" s="21">
        <v>29.84</v>
      </c>
      <c r="O5" s="19">
        <v>89.35</v>
      </c>
      <c r="P5" s="20">
        <v>44.68</v>
      </c>
      <c r="Q5" s="19">
        <f>N5+P5</f>
        <v>74.52</v>
      </c>
      <c r="R5" s="8">
        <v>2</v>
      </c>
    </row>
    <row r="6" spans="1:18" ht="30" customHeight="1">
      <c r="A6" s="8"/>
      <c r="B6" s="8"/>
      <c r="C6" s="8"/>
      <c r="D6" s="8"/>
      <c r="E6" s="9"/>
      <c r="F6" s="8"/>
      <c r="G6" s="8"/>
      <c r="H6" s="8"/>
      <c r="I6" s="8"/>
      <c r="J6" s="8"/>
      <c r="K6" s="18"/>
      <c r="L6" s="18"/>
      <c r="M6" s="8"/>
      <c r="N6" s="21"/>
      <c r="O6" s="19"/>
      <c r="P6" s="20"/>
      <c r="Q6" s="19"/>
      <c r="R6" s="8"/>
    </row>
    <row r="7" spans="1:18" ht="30" customHeight="1">
      <c r="A7" s="8">
        <v>2</v>
      </c>
      <c r="B7" s="8" t="s">
        <v>409</v>
      </c>
      <c r="C7" s="8" t="s">
        <v>410</v>
      </c>
      <c r="D7" s="8" t="s">
        <v>27</v>
      </c>
      <c r="E7" s="9" t="s">
        <v>111</v>
      </c>
      <c r="F7" s="9" t="s">
        <v>400</v>
      </c>
      <c r="G7" s="8" t="s">
        <v>70</v>
      </c>
      <c r="H7" s="8" t="s">
        <v>30</v>
      </c>
      <c r="I7" s="8" t="s">
        <v>402</v>
      </c>
      <c r="J7" s="8" t="s">
        <v>65</v>
      </c>
      <c r="K7" s="18">
        <v>77.4</v>
      </c>
      <c r="L7" s="18">
        <v>51.6</v>
      </c>
      <c r="M7" s="8">
        <v>0</v>
      </c>
      <c r="N7" s="21">
        <v>25.8</v>
      </c>
      <c r="O7" s="19">
        <v>84.79</v>
      </c>
      <c r="P7" s="20">
        <v>42.4</v>
      </c>
      <c r="Q7" s="19">
        <f>N7+P7</f>
        <v>68.2</v>
      </c>
      <c r="R7" s="8">
        <v>3</v>
      </c>
    </row>
    <row r="8" spans="1:18" ht="30" customHeight="1">
      <c r="A8" s="8">
        <v>1</v>
      </c>
      <c r="B8" s="8" t="s">
        <v>411</v>
      </c>
      <c r="C8" s="8" t="s">
        <v>412</v>
      </c>
      <c r="D8" s="8" t="s">
        <v>214</v>
      </c>
      <c r="E8" s="9" t="s">
        <v>111</v>
      </c>
      <c r="F8" s="9" t="s">
        <v>400</v>
      </c>
      <c r="G8" s="8" t="s">
        <v>292</v>
      </c>
      <c r="H8" s="8" t="s">
        <v>30</v>
      </c>
      <c r="I8" s="8" t="s">
        <v>402</v>
      </c>
      <c r="J8" s="8" t="s">
        <v>45</v>
      </c>
      <c r="K8" s="18">
        <v>81.4</v>
      </c>
      <c r="L8" s="18">
        <v>54.27</v>
      </c>
      <c r="M8" s="8">
        <v>0</v>
      </c>
      <c r="N8" s="21">
        <v>27.14</v>
      </c>
      <c r="O8" s="19">
        <v>76.84</v>
      </c>
      <c r="P8" s="20">
        <v>38.42</v>
      </c>
      <c r="Q8" s="19">
        <f>N8+P8</f>
        <v>65.56</v>
      </c>
      <c r="R8" s="8">
        <v>4</v>
      </c>
    </row>
    <row r="9" spans="1:18" ht="30" customHeight="1">
      <c r="A9" s="8">
        <v>5</v>
      </c>
      <c r="B9" s="8" t="s">
        <v>413</v>
      </c>
      <c r="C9" s="8" t="s">
        <v>414</v>
      </c>
      <c r="D9" s="8" t="s">
        <v>27</v>
      </c>
      <c r="E9" s="9" t="s">
        <v>68</v>
      </c>
      <c r="F9" s="8" t="s">
        <v>400</v>
      </c>
      <c r="G9" s="8" t="s">
        <v>415</v>
      </c>
      <c r="H9" s="8" t="s">
        <v>38</v>
      </c>
      <c r="I9" s="8" t="s">
        <v>416</v>
      </c>
      <c r="J9" s="8" t="s">
        <v>108</v>
      </c>
      <c r="K9" s="18">
        <v>72.4</v>
      </c>
      <c r="L9" s="18">
        <v>48.27</v>
      </c>
      <c r="M9" s="8">
        <v>0</v>
      </c>
      <c r="N9" s="21">
        <v>24.14</v>
      </c>
      <c r="O9" s="19">
        <v>82.01</v>
      </c>
      <c r="P9" s="20">
        <v>41.01</v>
      </c>
      <c r="Q9" s="19">
        <f>N9+P9</f>
        <v>65.15</v>
      </c>
      <c r="R9" s="8">
        <v>5</v>
      </c>
    </row>
    <row r="10" spans="1:18" ht="30" customHeight="1">
      <c r="A10" s="8"/>
      <c r="B10" s="8" t="s">
        <v>417</v>
      </c>
      <c r="C10" s="8" t="s">
        <v>418</v>
      </c>
      <c r="D10" s="8" t="s">
        <v>214</v>
      </c>
      <c r="E10" s="9" t="s">
        <v>111</v>
      </c>
      <c r="F10" s="9" t="s">
        <v>400</v>
      </c>
      <c r="G10" s="8" t="s">
        <v>29</v>
      </c>
      <c r="H10" s="8" t="s">
        <v>30</v>
      </c>
      <c r="I10" s="8" t="s">
        <v>402</v>
      </c>
      <c r="J10" s="8" t="s">
        <v>108</v>
      </c>
      <c r="K10" s="18">
        <v>69.1</v>
      </c>
      <c r="L10" s="18">
        <v>46.07</v>
      </c>
      <c r="M10" s="8">
        <v>0</v>
      </c>
      <c r="N10" s="45" t="s">
        <v>163</v>
      </c>
      <c r="O10" s="46"/>
      <c r="P10" s="46"/>
      <c r="Q10" s="46"/>
      <c r="R10" s="47"/>
    </row>
    <row r="11" spans="1:18" ht="15">
      <c r="A11" s="10" t="s">
        <v>166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47.25" customHeight="1">
      <c r="A12" s="11" t="s">
        <v>419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</sheetData>
  <sheetProtection/>
  <mergeCells count="17">
    <mergeCell ref="A1:R1"/>
    <mergeCell ref="E2:F2"/>
    <mergeCell ref="K2:N2"/>
    <mergeCell ref="O2:P2"/>
    <mergeCell ref="N10:R10"/>
    <mergeCell ref="A11:R11"/>
    <mergeCell ref="A12:R12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8" sqref="A8:IV8"/>
    </sheetView>
  </sheetViews>
  <sheetFormatPr defaultColWidth="9.140625" defaultRowHeight="12.75"/>
  <cols>
    <col min="1" max="1" width="4.421875" style="0" customWidth="1"/>
    <col min="2" max="2" width="13.28125" style="0" customWidth="1"/>
    <col min="3" max="3" width="7.28125" style="0" bestFit="1" customWidth="1"/>
    <col min="4" max="4" width="4.140625" style="0" customWidth="1"/>
    <col min="5" max="5" width="5.7109375" style="0" bestFit="1" customWidth="1"/>
    <col min="7" max="7" width="17.8515625" style="0" customWidth="1"/>
    <col min="8" max="8" width="8.7109375" style="0" customWidth="1"/>
    <col min="9" max="9" width="13.00390625" style="0" customWidth="1"/>
    <col min="10" max="10" width="8.28125" style="0" bestFit="1" customWidth="1"/>
    <col min="11" max="12" width="6.8515625" style="0" bestFit="1" customWidth="1"/>
    <col min="13" max="13" width="3.8515625" style="0" customWidth="1"/>
    <col min="14" max="14" width="6.00390625" style="0" bestFit="1" customWidth="1"/>
    <col min="15" max="15" width="6.57421875" style="1" customWidth="1"/>
    <col min="16" max="16" width="6.140625" style="1" bestFit="1" customWidth="1"/>
    <col min="17" max="17" width="6.140625" style="0" bestFit="1" customWidth="1"/>
    <col min="18" max="18" width="5.28125" style="0" customWidth="1"/>
  </cols>
  <sheetData>
    <row r="1" spans="1:18" ht="18.75">
      <c r="A1" s="2" t="s">
        <v>420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7" t="s">
        <v>263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6" t="s">
        <v>421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49.5" customHeight="1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38" t="s">
        <v>422</v>
      </c>
      <c r="L3" s="39" t="s">
        <v>17</v>
      </c>
      <c r="M3" s="40" t="s">
        <v>18</v>
      </c>
      <c r="N3" s="41" t="s">
        <v>423</v>
      </c>
      <c r="O3" s="42" t="s">
        <v>424</v>
      </c>
      <c r="P3" s="42" t="s">
        <v>423</v>
      </c>
      <c r="Q3" s="12"/>
      <c r="R3" s="7"/>
    </row>
    <row r="4" spans="1:18" ht="31.5" customHeight="1">
      <c r="A4" s="8">
        <v>7</v>
      </c>
      <c r="B4" s="8" t="s">
        <v>425</v>
      </c>
      <c r="C4" s="8" t="s">
        <v>426</v>
      </c>
      <c r="D4" s="8" t="s">
        <v>27</v>
      </c>
      <c r="E4" s="9" t="s">
        <v>68</v>
      </c>
      <c r="F4" s="8" t="s">
        <v>427</v>
      </c>
      <c r="G4" s="8" t="s">
        <v>428</v>
      </c>
      <c r="H4" s="8" t="s">
        <v>30</v>
      </c>
      <c r="I4" s="9" t="s">
        <v>349</v>
      </c>
      <c r="J4" s="8" t="s">
        <v>54</v>
      </c>
      <c r="K4" s="20">
        <v>116.8</v>
      </c>
      <c r="L4" s="20">
        <v>77.87</v>
      </c>
      <c r="M4" s="25">
        <v>0</v>
      </c>
      <c r="N4" s="20">
        <v>38.94</v>
      </c>
      <c r="O4" s="21">
        <v>87.63</v>
      </c>
      <c r="P4" s="21">
        <v>43.82</v>
      </c>
      <c r="Q4" s="21">
        <f>P4+N4</f>
        <v>82.75999999999999</v>
      </c>
      <c r="R4" s="8">
        <v>1</v>
      </c>
    </row>
    <row r="5" spans="1:18" ht="31.5" customHeight="1">
      <c r="A5" s="8">
        <v>5</v>
      </c>
      <c r="B5" s="8" t="s">
        <v>429</v>
      </c>
      <c r="C5" s="8" t="s">
        <v>430</v>
      </c>
      <c r="D5" s="8" t="s">
        <v>27</v>
      </c>
      <c r="E5" s="9" t="s">
        <v>111</v>
      </c>
      <c r="F5" s="8" t="s">
        <v>427</v>
      </c>
      <c r="G5" s="8" t="s">
        <v>29</v>
      </c>
      <c r="H5" s="8" t="s">
        <v>30</v>
      </c>
      <c r="I5" s="9" t="s">
        <v>349</v>
      </c>
      <c r="J5" s="8" t="s">
        <v>95</v>
      </c>
      <c r="K5" s="20">
        <v>105.7</v>
      </c>
      <c r="L5" s="20">
        <v>70.47</v>
      </c>
      <c r="M5" s="25">
        <v>0</v>
      </c>
      <c r="N5" s="20">
        <v>35.24</v>
      </c>
      <c r="O5" s="21">
        <v>87.26</v>
      </c>
      <c r="P5" s="21">
        <v>43.63</v>
      </c>
      <c r="Q5" s="21">
        <f>P5+N5</f>
        <v>78.87</v>
      </c>
      <c r="R5" s="8">
        <v>2</v>
      </c>
    </row>
    <row r="6" spans="1:18" ht="31.5" customHeight="1">
      <c r="A6" s="8">
        <v>2</v>
      </c>
      <c r="B6" s="8" t="s">
        <v>431</v>
      </c>
      <c r="C6" s="8" t="s">
        <v>432</v>
      </c>
      <c r="D6" s="8" t="s">
        <v>27</v>
      </c>
      <c r="E6" s="9" t="s">
        <v>68</v>
      </c>
      <c r="F6" s="8" t="s">
        <v>427</v>
      </c>
      <c r="G6" s="8" t="s">
        <v>433</v>
      </c>
      <c r="H6" s="8" t="s">
        <v>38</v>
      </c>
      <c r="I6" s="9" t="s">
        <v>186</v>
      </c>
      <c r="J6" s="8" t="s">
        <v>150</v>
      </c>
      <c r="K6" s="20">
        <v>101.7</v>
      </c>
      <c r="L6" s="20">
        <v>67.8</v>
      </c>
      <c r="M6" s="25">
        <v>0</v>
      </c>
      <c r="N6" s="20">
        <v>33.9</v>
      </c>
      <c r="O6" s="21">
        <v>87.25</v>
      </c>
      <c r="P6" s="21">
        <v>43.63</v>
      </c>
      <c r="Q6" s="21">
        <f>P6+N6</f>
        <v>77.53</v>
      </c>
      <c r="R6" s="8">
        <v>3</v>
      </c>
    </row>
    <row r="7" spans="1:18" ht="31.5" customHeight="1">
      <c r="A7" s="8">
        <v>9</v>
      </c>
      <c r="B7" s="8" t="s">
        <v>434</v>
      </c>
      <c r="C7" s="8" t="s">
        <v>435</v>
      </c>
      <c r="D7" s="8" t="s">
        <v>27</v>
      </c>
      <c r="E7" s="9" t="s">
        <v>111</v>
      </c>
      <c r="F7" s="8" t="s">
        <v>427</v>
      </c>
      <c r="G7" s="8" t="s">
        <v>436</v>
      </c>
      <c r="H7" s="8" t="s">
        <v>30</v>
      </c>
      <c r="I7" s="9" t="s">
        <v>349</v>
      </c>
      <c r="J7" s="8" t="s">
        <v>65</v>
      </c>
      <c r="K7" s="20">
        <v>98.2</v>
      </c>
      <c r="L7" s="20">
        <v>65.47</v>
      </c>
      <c r="M7" s="25">
        <v>0</v>
      </c>
      <c r="N7" s="20">
        <v>32.74</v>
      </c>
      <c r="O7" s="21">
        <v>86.94</v>
      </c>
      <c r="P7" s="21">
        <v>43.47</v>
      </c>
      <c r="Q7" s="21">
        <f>P7+N7</f>
        <v>76.21000000000001</v>
      </c>
      <c r="R7" s="8">
        <v>4</v>
      </c>
    </row>
    <row r="8" spans="1:18" ht="31.5" customHeight="1">
      <c r="A8" s="8"/>
      <c r="B8" s="8"/>
      <c r="C8" s="8"/>
      <c r="D8" s="8"/>
      <c r="E8" s="9"/>
      <c r="F8" s="8"/>
      <c r="G8" s="8"/>
      <c r="H8" s="8"/>
      <c r="I8" s="9"/>
      <c r="J8" s="8"/>
      <c r="K8" s="20"/>
      <c r="L8" s="20"/>
      <c r="M8" s="25"/>
      <c r="N8" s="20"/>
      <c r="O8" s="21"/>
      <c r="P8" s="21"/>
      <c r="Q8" s="21"/>
      <c r="R8" s="8"/>
    </row>
    <row r="9" spans="1:18" ht="31.5" customHeight="1">
      <c r="A9" s="8">
        <v>1</v>
      </c>
      <c r="B9" s="8" t="s">
        <v>437</v>
      </c>
      <c r="C9" s="8" t="s">
        <v>438</v>
      </c>
      <c r="D9" s="8" t="s">
        <v>27</v>
      </c>
      <c r="E9" s="9" t="s">
        <v>111</v>
      </c>
      <c r="F9" s="8" t="s">
        <v>427</v>
      </c>
      <c r="G9" s="8" t="s">
        <v>29</v>
      </c>
      <c r="H9" s="8" t="s">
        <v>30</v>
      </c>
      <c r="I9" s="9" t="s">
        <v>349</v>
      </c>
      <c r="J9" s="8" t="s">
        <v>108</v>
      </c>
      <c r="K9" s="20">
        <v>93.4</v>
      </c>
      <c r="L9" s="20">
        <v>62.27</v>
      </c>
      <c r="M9" s="25">
        <v>0</v>
      </c>
      <c r="N9" s="20">
        <v>31.14</v>
      </c>
      <c r="O9" s="21">
        <v>85.51</v>
      </c>
      <c r="P9" s="21">
        <v>42.76</v>
      </c>
      <c r="Q9" s="21">
        <f aca="true" t="shared" si="0" ref="Q9:Q14">P9+N9</f>
        <v>73.9</v>
      </c>
      <c r="R9" s="8">
        <v>5</v>
      </c>
    </row>
    <row r="10" spans="1:18" ht="31.5" customHeight="1">
      <c r="A10" s="8">
        <v>3</v>
      </c>
      <c r="B10" s="8" t="s">
        <v>439</v>
      </c>
      <c r="C10" s="8" t="s">
        <v>440</v>
      </c>
      <c r="D10" s="8" t="s">
        <v>27</v>
      </c>
      <c r="E10" s="9" t="s">
        <v>111</v>
      </c>
      <c r="F10" s="9" t="s">
        <v>427</v>
      </c>
      <c r="G10" s="8" t="s">
        <v>29</v>
      </c>
      <c r="H10" s="8" t="s">
        <v>30</v>
      </c>
      <c r="I10" s="9" t="s">
        <v>349</v>
      </c>
      <c r="J10" s="8" t="s">
        <v>190</v>
      </c>
      <c r="K10" s="20">
        <v>88.9</v>
      </c>
      <c r="L10" s="20">
        <v>59.27</v>
      </c>
      <c r="M10" s="25">
        <v>0</v>
      </c>
      <c r="N10" s="20">
        <v>29.64</v>
      </c>
      <c r="O10" s="21">
        <v>85.03</v>
      </c>
      <c r="P10" s="21">
        <v>42.52</v>
      </c>
      <c r="Q10" s="21">
        <f t="shared" si="0"/>
        <v>72.16</v>
      </c>
      <c r="R10" s="8">
        <v>6</v>
      </c>
    </row>
    <row r="11" spans="1:18" ht="31.5" customHeight="1">
      <c r="A11" s="8">
        <v>6</v>
      </c>
      <c r="B11" s="8" t="s">
        <v>441</v>
      </c>
      <c r="C11" s="8" t="s">
        <v>442</v>
      </c>
      <c r="D11" s="8" t="s">
        <v>27</v>
      </c>
      <c r="E11" s="9" t="s">
        <v>68</v>
      </c>
      <c r="F11" s="9" t="s">
        <v>427</v>
      </c>
      <c r="G11" s="8" t="s">
        <v>443</v>
      </c>
      <c r="H11" s="8" t="s">
        <v>38</v>
      </c>
      <c r="I11" s="8" t="s">
        <v>444</v>
      </c>
      <c r="J11" s="8" t="s">
        <v>445</v>
      </c>
      <c r="K11" s="20">
        <v>85.6</v>
      </c>
      <c r="L11" s="20">
        <v>57.07</v>
      </c>
      <c r="M11" s="25">
        <v>0</v>
      </c>
      <c r="N11" s="20">
        <v>28.54</v>
      </c>
      <c r="O11" s="21">
        <v>82.55</v>
      </c>
      <c r="P11" s="21">
        <v>41.28</v>
      </c>
      <c r="Q11" s="21">
        <f t="shared" si="0"/>
        <v>69.82</v>
      </c>
      <c r="R11" s="8">
        <v>7</v>
      </c>
    </row>
    <row r="12" spans="1:18" ht="31.5" customHeight="1">
      <c r="A12" s="8">
        <v>10</v>
      </c>
      <c r="B12" s="8" t="s">
        <v>446</v>
      </c>
      <c r="C12" s="8" t="s">
        <v>447</v>
      </c>
      <c r="D12" s="8" t="s">
        <v>27</v>
      </c>
      <c r="E12" s="9" t="s">
        <v>111</v>
      </c>
      <c r="F12" s="8" t="s">
        <v>427</v>
      </c>
      <c r="G12" s="8" t="s">
        <v>448</v>
      </c>
      <c r="H12" s="8" t="s">
        <v>30</v>
      </c>
      <c r="I12" s="8" t="s">
        <v>449</v>
      </c>
      <c r="J12" s="8" t="s">
        <v>95</v>
      </c>
      <c r="K12" s="20">
        <v>82.9</v>
      </c>
      <c r="L12" s="20">
        <v>55.27</v>
      </c>
      <c r="M12" s="25">
        <v>0</v>
      </c>
      <c r="N12" s="20">
        <v>27.64</v>
      </c>
      <c r="O12" s="21">
        <v>83.4</v>
      </c>
      <c r="P12" s="21">
        <v>41.7</v>
      </c>
      <c r="Q12" s="21">
        <f t="shared" si="0"/>
        <v>69.34</v>
      </c>
      <c r="R12" s="8">
        <v>8</v>
      </c>
    </row>
    <row r="13" spans="1:18" ht="31.5" customHeight="1">
      <c r="A13" s="8">
        <v>4</v>
      </c>
      <c r="B13" s="8" t="s">
        <v>450</v>
      </c>
      <c r="C13" s="8" t="s">
        <v>451</v>
      </c>
      <c r="D13" s="8" t="s">
        <v>27</v>
      </c>
      <c r="E13" s="9" t="s">
        <v>68</v>
      </c>
      <c r="F13" s="9" t="s">
        <v>427</v>
      </c>
      <c r="G13" s="8" t="s">
        <v>29</v>
      </c>
      <c r="H13" s="8" t="s">
        <v>38</v>
      </c>
      <c r="I13" s="8" t="s">
        <v>186</v>
      </c>
      <c r="J13" s="8" t="s">
        <v>72</v>
      </c>
      <c r="K13" s="20">
        <v>67.3</v>
      </c>
      <c r="L13" s="20">
        <v>44.87</v>
      </c>
      <c r="M13" s="25">
        <v>0</v>
      </c>
      <c r="N13" s="20">
        <v>22.44</v>
      </c>
      <c r="O13" s="21">
        <v>83.71</v>
      </c>
      <c r="P13" s="21">
        <v>41.86</v>
      </c>
      <c r="Q13" s="21">
        <f t="shared" si="0"/>
        <v>64.3</v>
      </c>
      <c r="R13" s="8">
        <v>9</v>
      </c>
    </row>
    <row r="14" spans="1:18" s="22" customFormat="1" ht="21.75" customHeight="1">
      <c r="A14" s="23">
        <v>8</v>
      </c>
      <c r="B14" s="24" t="s">
        <v>452</v>
      </c>
      <c r="C14" s="23" t="s">
        <v>453</v>
      </c>
      <c r="D14" s="23" t="s">
        <v>27</v>
      </c>
      <c r="E14" s="9" t="s">
        <v>68</v>
      </c>
      <c r="F14" s="23" t="s">
        <v>427</v>
      </c>
      <c r="G14" s="23" t="s">
        <v>145</v>
      </c>
      <c r="H14" s="23" t="s">
        <v>38</v>
      </c>
      <c r="I14" s="9" t="s">
        <v>186</v>
      </c>
      <c r="J14" s="23" t="s">
        <v>454</v>
      </c>
      <c r="K14" s="20">
        <v>60</v>
      </c>
      <c r="L14" s="20">
        <v>40</v>
      </c>
      <c r="M14" s="25">
        <v>0</v>
      </c>
      <c r="N14" s="20">
        <v>20</v>
      </c>
      <c r="O14" s="21">
        <v>81.57</v>
      </c>
      <c r="P14" s="21">
        <v>40.79</v>
      </c>
      <c r="Q14" s="21">
        <f t="shared" si="0"/>
        <v>60.79</v>
      </c>
      <c r="R14" s="8">
        <v>10</v>
      </c>
    </row>
    <row r="15" spans="1:18" ht="15">
      <c r="A15" s="10" t="s">
        <v>166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55.5" customHeight="1">
      <c r="A16" s="11" t="s">
        <v>396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</sheetData>
  <sheetProtection/>
  <mergeCells count="16">
    <mergeCell ref="A1:R1"/>
    <mergeCell ref="E2:F2"/>
    <mergeCell ref="K2:N2"/>
    <mergeCell ref="O2:P2"/>
    <mergeCell ref="A15:R15"/>
    <mergeCell ref="A16:R16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A5" sqref="A5:IV5"/>
    </sheetView>
  </sheetViews>
  <sheetFormatPr defaultColWidth="9.140625" defaultRowHeight="12.75"/>
  <cols>
    <col min="1" max="1" width="7.28125" style="0" bestFit="1" customWidth="1"/>
    <col min="2" max="2" width="14.140625" style="0" bestFit="1" customWidth="1"/>
    <col min="3" max="3" width="7.28125" style="0" bestFit="1" customWidth="1"/>
    <col min="4" max="4" width="4.8515625" style="0" customWidth="1"/>
    <col min="7" max="7" width="17.421875" style="0" bestFit="1" customWidth="1"/>
    <col min="9" max="9" width="8.28125" style="0" customWidth="1"/>
    <col min="10" max="10" width="8.00390625" style="0" customWidth="1"/>
    <col min="11" max="11" width="7.8515625" style="0" bestFit="1" customWidth="1"/>
    <col min="12" max="12" width="6.8515625" style="0" bestFit="1" customWidth="1"/>
    <col min="13" max="13" width="3.7109375" style="0" customWidth="1"/>
    <col min="14" max="14" width="5.57421875" style="1" customWidth="1"/>
    <col min="15" max="15" width="6.140625" style="1" customWidth="1"/>
    <col min="16" max="16" width="5.140625" style="0" customWidth="1"/>
    <col min="17" max="17" width="5.28125" style="0" customWidth="1"/>
    <col min="18" max="18" width="4.28125" style="0" customWidth="1"/>
  </cols>
  <sheetData>
    <row r="1" spans="1:18" ht="18.75">
      <c r="A1" s="35" t="s">
        <v>455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7" t="s">
        <v>19</v>
      </c>
      <c r="O3" s="17" t="s">
        <v>171</v>
      </c>
      <c r="P3" s="16" t="s">
        <v>19</v>
      </c>
      <c r="Q3" s="12"/>
      <c r="R3" s="7"/>
    </row>
    <row r="4" spans="1:18" ht="20.25" customHeight="1">
      <c r="A4" s="8">
        <v>3</v>
      </c>
      <c r="B4" s="8" t="s">
        <v>456</v>
      </c>
      <c r="C4" s="8" t="s">
        <v>457</v>
      </c>
      <c r="D4" s="8" t="s">
        <v>27</v>
      </c>
      <c r="E4" s="9" t="s">
        <v>111</v>
      </c>
      <c r="F4" s="8" t="s">
        <v>458</v>
      </c>
      <c r="G4" s="8" t="s">
        <v>70</v>
      </c>
      <c r="H4" s="8" t="s">
        <v>30</v>
      </c>
      <c r="I4" s="8" t="s">
        <v>458</v>
      </c>
      <c r="J4" s="8" t="s">
        <v>39</v>
      </c>
      <c r="K4" s="20">
        <v>113.9</v>
      </c>
      <c r="L4" s="20">
        <v>75.93</v>
      </c>
      <c r="M4" s="25">
        <v>0</v>
      </c>
      <c r="N4" s="21">
        <v>37.97</v>
      </c>
      <c r="O4" s="21">
        <v>84.45</v>
      </c>
      <c r="P4" s="20">
        <v>42.23</v>
      </c>
      <c r="Q4" s="20">
        <f>P4+N4</f>
        <v>80.19999999999999</v>
      </c>
      <c r="R4" s="8">
        <v>1</v>
      </c>
    </row>
    <row r="5" spans="1:18" ht="20.25" customHeight="1">
      <c r="A5" s="8"/>
      <c r="B5" s="8"/>
      <c r="C5" s="8"/>
      <c r="D5" s="8"/>
      <c r="E5" s="9"/>
      <c r="F5" s="8"/>
      <c r="G5" s="8"/>
      <c r="H5" s="8"/>
      <c r="I5" s="8"/>
      <c r="J5" s="8"/>
      <c r="K5" s="20"/>
      <c r="L5" s="20"/>
      <c r="M5" s="25"/>
      <c r="N5" s="21"/>
      <c r="O5" s="21"/>
      <c r="P5" s="20"/>
      <c r="Q5" s="20"/>
      <c r="R5" s="8"/>
    </row>
    <row r="6" spans="1:18" ht="23.25" customHeight="1">
      <c r="A6" s="8">
        <v>2</v>
      </c>
      <c r="B6" s="8" t="s">
        <v>459</v>
      </c>
      <c r="C6" s="8" t="s">
        <v>460</v>
      </c>
      <c r="D6" s="8" t="s">
        <v>27</v>
      </c>
      <c r="E6" s="9" t="s">
        <v>68</v>
      </c>
      <c r="F6" s="9" t="s">
        <v>461</v>
      </c>
      <c r="G6" s="8" t="s">
        <v>462</v>
      </c>
      <c r="H6" s="8" t="s">
        <v>38</v>
      </c>
      <c r="I6" s="9" t="s">
        <v>186</v>
      </c>
      <c r="J6" s="8" t="s">
        <v>54</v>
      </c>
      <c r="K6" s="20">
        <v>67.4</v>
      </c>
      <c r="L6" s="20">
        <v>44.93</v>
      </c>
      <c r="M6" s="25">
        <v>0</v>
      </c>
      <c r="N6" s="21">
        <v>22.47</v>
      </c>
      <c r="O6" s="21">
        <v>83.71</v>
      </c>
      <c r="P6" s="20">
        <v>41.86</v>
      </c>
      <c r="Q6" s="20">
        <f>P6+N6</f>
        <v>64.33</v>
      </c>
      <c r="R6" s="8">
        <v>2</v>
      </c>
    </row>
    <row r="7" spans="1:18" ht="20.25" customHeight="1">
      <c r="A7" s="8">
        <v>1</v>
      </c>
      <c r="B7" s="8" t="s">
        <v>463</v>
      </c>
      <c r="C7" s="8" t="s">
        <v>368</v>
      </c>
      <c r="D7" s="8" t="s">
        <v>27</v>
      </c>
      <c r="E7" s="9" t="s">
        <v>111</v>
      </c>
      <c r="F7" s="9" t="s">
        <v>461</v>
      </c>
      <c r="G7" s="8" t="s">
        <v>292</v>
      </c>
      <c r="H7" s="8" t="s">
        <v>30</v>
      </c>
      <c r="I7" s="8" t="s">
        <v>458</v>
      </c>
      <c r="J7" s="8" t="s">
        <v>45</v>
      </c>
      <c r="K7" s="20">
        <v>72.7</v>
      </c>
      <c r="L7" s="20">
        <v>48.47</v>
      </c>
      <c r="M7" s="25">
        <v>0</v>
      </c>
      <c r="N7" s="21">
        <v>24.24</v>
      </c>
      <c r="O7" s="21">
        <v>78.9</v>
      </c>
      <c r="P7" s="20">
        <v>39.45</v>
      </c>
      <c r="Q7" s="20">
        <f>P7+N7</f>
        <v>63.69</v>
      </c>
      <c r="R7" s="8">
        <v>3</v>
      </c>
    </row>
    <row r="8" spans="1:18" ht="15">
      <c r="A8" s="10" t="s">
        <v>166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72.75" customHeight="1">
      <c r="A9" s="11" t="s">
        <v>464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</sheetData>
  <sheetProtection/>
  <mergeCells count="16">
    <mergeCell ref="A1:R1"/>
    <mergeCell ref="E2:F2"/>
    <mergeCell ref="K2:N2"/>
    <mergeCell ref="O2:P2"/>
    <mergeCell ref="A8:R8"/>
    <mergeCell ref="A9:R9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O6" sqref="O6"/>
    </sheetView>
  </sheetViews>
  <sheetFormatPr defaultColWidth="9.140625" defaultRowHeight="12.75"/>
  <cols>
    <col min="1" max="1" width="7.28125" style="0" bestFit="1" customWidth="1"/>
    <col min="2" max="2" width="14.140625" style="0" bestFit="1" customWidth="1"/>
    <col min="3" max="3" width="7.28125" style="0" bestFit="1" customWidth="1"/>
    <col min="4" max="4" width="5.00390625" style="0" customWidth="1"/>
    <col min="5" max="5" width="4.8515625" style="0" customWidth="1"/>
    <col min="6" max="6" width="11.28125" style="0" customWidth="1"/>
    <col min="9" max="9" width="15.28125" style="0" bestFit="1" customWidth="1"/>
    <col min="10" max="10" width="7.57421875" style="0" customWidth="1"/>
    <col min="11" max="11" width="7.8515625" style="0" customWidth="1"/>
    <col min="12" max="12" width="6.8515625" style="0" bestFit="1" customWidth="1"/>
    <col min="13" max="13" width="3.7109375" style="0" customWidth="1"/>
    <col min="14" max="14" width="6.00390625" style="0" bestFit="1" customWidth="1"/>
    <col min="15" max="15" width="6.57421875" style="0" customWidth="1"/>
    <col min="16" max="16" width="5.8515625" style="0" customWidth="1"/>
    <col min="17" max="17" width="5.00390625" style="0" customWidth="1"/>
    <col min="18" max="18" width="5.7109375" style="0" customWidth="1"/>
  </cols>
  <sheetData>
    <row r="1" spans="1:18" ht="18.75">
      <c r="A1" s="32" t="s">
        <v>465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36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15" t="s">
        <v>170</v>
      </c>
      <c r="N3" s="16" t="s">
        <v>19</v>
      </c>
      <c r="O3" s="16" t="s">
        <v>171</v>
      </c>
      <c r="P3" s="16" t="s">
        <v>19</v>
      </c>
      <c r="Q3" s="12"/>
      <c r="R3" s="7"/>
    </row>
    <row r="4" spans="1:18" ht="25.5" customHeight="1">
      <c r="A4" s="8">
        <v>3</v>
      </c>
      <c r="B4" s="8" t="s">
        <v>466</v>
      </c>
      <c r="C4" s="8" t="s">
        <v>467</v>
      </c>
      <c r="D4" s="8" t="s">
        <v>214</v>
      </c>
      <c r="E4" s="9" t="s">
        <v>111</v>
      </c>
      <c r="F4" s="8" t="s">
        <v>174</v>
      </c>
      <c r="G4" s="8" t="s">
        <v>29</v>
      </c>
      <c r="H4" s="8" t="s">
        <v>30</v>
      </c>
      <c r="I4" s="8" t="s">
        <v>468</v>
      </c>
      <c r="J4" s="8" t="s">
        <v>193</v>
      </c>
      <c r="K4" s="20">
        <v>104.1</v>
      </c>
      <c r="L4" s="20">
        <v>69.4</v>
      </c>
      <c r="M4" s="25">
        <v>0</v>
      </c>
      <c r="N4" s="20">
        <v>34.7</v>
      </c>
      <c r="O4" s="25">
        <v>88.94</v>
      </c>
      <c r="P4" s="20">
        <v>44.47</v>
      </c>
      <c r="Q4" s="20">
        <f>P4+N4</f>
        <v>79.17</v>
      </c>
      <c r="R4" s="25">
        <v>1</v>
      </c>
    </row>
    <row r="5" spans="1:18" ht="30.75" customHeight="1">
      <c r="A5" s="8">
        <v>1</v>
      </c>
      <c r="B5" s="8" t="s">
        <v>469</v>
      </c>
      <c r="C5" s="8" t="s">
        <v>470</v>
      </c>
      <c r="D5" s="8" t="s">
        <v>27</v>
      </c>
      <c r="E5" s="9" t="s">
        <v>98</v>
      </c>
      <c r="F5" s="8" t="s">
        <v>174</v>
      </c>
      <c r="G5" s="33" t="s">
        <v>471</v>
      </c>
      <c r="H5" s="8" t="s">
        <v>30</v>
      </c>
      <c r="I5" s="8" t="s">
        <v>472</v>
      </c>
      <c r="J5" s="8" t="s">
        <v>54</v>
      </c>
      <c r="K5" s="20">
        <v>90.2</v>
      </c>
      <c r="L5" s="20">
        <v>62.13</v>
      </c>
      <c r="M5" s="34">
        <v>2</v>
      </c>
      <c r="N5" s="20">
        <v>31.07</v>
      </c>
      <c r="O5" s="25">
        <v>87.56</v>
      </c>
      <c r="P5" s="20">
        <v>43.78</v>
      </c>
      <c r="Q5" s="20">
        <f>P5+N5</f>
        <v>74.85</v>
      </c>
      <c r="R5" s="25">
        <v>2</v>
      </c>
    </row>
    <row r="6" spans="1:18" ht="24.75" customHeight="1">
      <c r="A6" s="8">
        <v>2</v>
      </c>
      <c r="B6" s="8" t="s">
        <v>473</v>
      </c>
      <c r="C6" s="8" t="s">
        <v>474</v>
      </c>
      <c r="D6" s="8" t="s">
        <v>27</v>
      </c>
      <c r="E6" s="9" t="s">
        <v>98</v>
      </c>
      <c r="F6" s="8" t="s">
        <v>174</v>
      </c>
      <c r="G6" s="8" t="s">
        <v>29</v>
      </c>
      <c r="H6" s="8" t="s">
        <v>30</v>
      </c>
      <c r="I6" s="8" t="s">
        <v>176</v>
      </c>
      <c r="J6" s="8" t="s">
        <v>32</v>
      </c>
      <c r="K6" s="20">
        <v>90.6</v>
      </c>
      <c r="L6" s="20">
        <v>60.4</v>
      </c>
      <c r="M6" s="25">
        <v>0</v>
      </c>
      <c r="N6" s="20">
        <v>30.2</v>
      </c>
      <c r="O6" s="25">
        <v>85.27</v>
      </c>
      <c r="P6" s="20">
        <v>42.64</v>
      </c>
      <c r="Q6" s="20">
        <f>P6+N6</f>
        <v>72.84</v>
      </c>
      <c r="R6" s="25">
        <v>3</v>
      </c>
    </row>
    <row r="7" spans="1:18" ht="15">
      <c r="A7" s="10" t="s">
        <v>166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63.75" customHeight="1">
      <c r="A8" s="11" t="s">
        <v>475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</sheetData>
  <sheetProtection/>
  <mergeCells count="16">
    <mergeCell ref="A1:R1"/>
    <mergeCell ref="E2:F2"/>
    <mergeCell ref="K2:N2"/>
    <mergeCell ref="O2:P2"/>
    <mergeCell ref="A7:R7"/>
    <mergeCell ref="A8:R8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IV6"/>
    </sheetView>
  </sheetViews>
  <sheetFormatPr defaultColWidth="9.140625" defaultRowHeight="12.75"/>
  <cols>
    <col min="1" max="1" width="7.28125" style="0" bestFit="1" customWidth="1"/>
    <col min="2" max="2" width="14.140625" style="0" bestFit="1" customWidth="1"/>
    <col min="3" max="3" width="7.28125" style="0" bestFit="1" customWidth="1"/>
    <col min="4" max="4" width="5.00390625" style="0" customWidth="1"/>
    <col min="5" max="5" width="5.421875" style="0" customWidth="1"/>
    <col min="6" max="6" width="5.7109375" style="0" bestFit="1" customWidth="1"/>
    <col min="7" max="7" width="12.140625" style="0" customWidth="1"/>
    <col min="8" max="8" width="11.140625" style="0" bestFit="1" customWidth="1"/>
    <col min="9" max="9" width="15.28125" style="0" bestFit="1" customWidth="1"/>
    <col min="10" max="10" width="9.8515625" style="0" bestFit="1" customWidth="1"/>
    <col min="11" max="11" width="7.421875" style="0" customWidth="1"/>
    <col min="12" max="12" width="6.57421875" style="0" customWidth="1"/>
    <col min="13" max="13" width="4.00390625" style="0" customWidth="1"/>
    <col min="14" max="14" width="6.00390625" style="0" bestFit="1" customWidth="1"/>
    <col min="15" max="16" width="5.57421875" style="0" customWidth="1"/>
    <col min="17" max="17" width="6.00390625" style="0" bestFit="1" customWidth="1"/>
    <col min="18" max="18" width="4.8515625" style="0" customWidth="1"/>
  </cols>
  <sheetData>
    <row r="1" spans="1:18" ht="18.75">
      <c r="A1" s="2" t="s">
        <v>476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/>
      <c r="M2" s="5"/>
      <c r="N2" s="5"/>
      <c r="O2" s="12" t="s">
        <v>169</v>
      </c>
      <c r="P2" s="12"/>
      <c r="Q2" s="12" t="s">
        <v>12</v>
      </c>
      <c r="R2" s="6" t="s">
        <v>13</v>
      </c>
    </row>
    <row r="3" spans="1:18" ht="60">
      <c r="A3" s="7"/>
      <c r="B3" s="7"/>
      <c r="C3" s="7"/>
      <c r="D3" s="7"/>
      <c r="E3" s="6" t="s">
        <v>14</v>
      </c>
      <c r="F3" s="6" t="s">
        <v>15</v>
      </c>
      <c r="G3" s="5"/>
      <c r="H3" s="5"/>
      <c r="I3" s="5"/>
      <c r="J3" s="5"/>
      <c r="K3" s="13" t="s">
        <v>16</v>
      </c>
      <c r="L3" s="14" t="s">
        <v>17</v>
      </c>
      <c r="M3" s="6" t="s">
        <v>18</v>
      </c>
      <c r="N3" s="16" t="s">
        <v>19</v>
      </c>
      <c r="O3" s="16" t="s">
        <v>264</v>
      </c>
      <c r="P3" s="16" t="s">
        <v>19</v>
      </c>
      <c r="Q3" s="12"/>
      <c r="R3" s="7"/>
    </row>
    <row r="4" spans="1:18" ht="27" customHeight="1">
      <c r="A4" s="8">
        <v>2</v>
      </c>
      <c r="B4" s="8" t="s">
        <v>477</v>
      </c>
      <c r="C4" s="8" t="s">
        <v>478</v>
      </c>
      <c r="D4" s="8" t="s">
        <v>214</v>
      </c>
      <c r="E4" s="9" t="s">
        <v>111</v>
      </c>
      <c r="F4" s="8" t="s">
        <v>267</v>
      </c>
      <c r="G4" s="8" t="s">
        <v>70</v>
      </c>
      <c r="H4" s="8" t="s">
        <v>30</v>
      </c>
      <c r="I4" s="8" t="s">
        <v>274</v>
      </c>
      <c r="J4" s="8" t="s">
        <v>32</v>
      </c>
      <c r="K4" s="20">
        <v>125.5</v>
      </c>
      <c r="L4" s="20">
        <v>83.67</v>
      </c>
      <c r="M4" s="25">
        <v>0</v>
      </c>
      <c r="N4" s="20">
        <f>L4/2</f>
        <v>41.835</v>
      </c>
      <c r="O4" s="25">
        <v>85.78</v>
      </c>
      <c r="P4" s="20">
        <v>42.89</v>
      </c>
      <c r="Q4" s="20">
        <f>P4+N4</f>
        <v>84.725</v>
      </c>
      <c r="R4" s="25">
        <v>1</v>
      </c>
    </row>
    <row r="5" spans="1:18" ht="25.5" customHeight="1">
      <c r="A5" s="8">
        <v>5</v>
      </c>
      <c r="B5" s="8" t="s">
        <v>479</v>
      </c>
      <c r="C5" s="8" t="s">
        <v>480</v>
      </c>
      <c r="D5" s="8" t="s">
        <v>27</v>
      </c>
      <c r="E5" s="9" t="s">
        <v>98</v>
      </c>
      <c r="F5" s="8" t="s">
        <v>267</v>
      </c>
      <c r="G5" s="8" t="s">
        <v>481</v>
      </c>
      <c r="H5" s="8" t="s">
        <v>30</v>
      </c>
      <c r="I5" s="8" t="s">
        <v>274</v>
      </c>
      <c r="J5" s="8" t="s">
        <v>117</v>
      </c>
      <c r="K5" s="20">
        <v>122.9</v>
      </c>
      <c r="L5" s="20">
        <v>81.93</v>
      </c>
      <c r="M5" s="25">
        <v>0</v>
      </c>
      <c r="N5" s="20">
        <f>L5/2</f>
        <v>40.965</v>
      </c>
      <c r="O5" s="25">
        <v>87.35</v>
      </c>
      <c r="P5" s="20">
        <v>43.68</v>
      </c>
      <c r="Q5" s="20">
        <f>P5+N5</f>
        <v>84.64500000000001</v>
      </c>
      <c r="R5" s="25">
        <v>2</v>
      </c>
    </row>
    <row r="6" spans="1:18" ht="25.5" customHeight="1">
      <c r="A6" s="8"/>
      <c r="B6" s="8"/>
      <c r="C6" s="8"/>
      <c r="D6" s="8"/>
      <c r="E6" s="9"/>
      <c r="F6" s="8"/>
      <c r="G6" s="8"/>
      <c r="H6" s="8"/>
      <c r="I6" s="8"/>
      <c r="J6" s="8"/>
      <c r="K6" s="20"/>
      <c r="L6" s="20"/>
      <c r="M6" s="25"/>
      <c r="N6" s="20"/>
      <c r="O6" s="25"/>
      <c r="P6" s="20"/>
      <c r="Q6" s="20"/>
      <c r="R6" s="25"/>
    </row>
    <row r="7" spans="1:18" ht="21.75" customHeight="1">
      <c r="A7" s="8">
        <v>4</v>
      </c>
      <c r="B7" s="8" t="s">
        <v>482</v>
      </c>
      <c r="C7" s="8" t="s">
        <v>483</v>
      </c>
      <c r="D7" s="8" t="s">
        <v>27</v>
      </c>
      <c r="E7" s="9" t="s">
        <v>111</v>
      </c>
      <c r="F7" s="8" t="s">
        <v>267</v>
      </c>
      <c r="G7" s="8" t="s">
        <v>484</v>
      </c>
      <c r="H7" s="8" t="s">
        <v>30</v>
      </c>
      <c r="I7" s="8" t="s">
        <v>274</v>
      </c>
      <c r="J7" s="8" t="s">
        <v>187</v>
      </c>
      <c r="K7" s="20">
        <v>115.2</v>
      </c>
      <c r="L7" s="20">
        <v>76.8</v>
      </c>
      <c r="M7" s="25">
        <v>0</v>
      </c>
      <c r="N7" s="20">
        <f>L7/2</f>
        <v>38.4</v>
      </c>
      <c r="O7" s="25">
        <v>89.95</v>
      </c>
      <c r="P7" s="20">
        <v>44.98</v>
      </c>
      <c r="Q7" s="20">
        <f>P7+N7</f>
        <v>83.38</v>
      </c>
      <c r="R7" s="25">
        <v>3</v>
      </c>
    </row>
    <row r="8" spans="1:18" ht="19.5" customHeight="1">
      <c r="A8" s="8">
        <v>6</v>
      </c>
      <c r="B8" s="8" t="s">
        <v>485</v>
      </c>
      <c r="C8" s="8" t="s">
        <v>486</v>
      </c>
      <c r="D8" s="8" t="s">
        <v>27</v>
      </c>
      <c r="E8" s="9" t="s">
        <v>98</v>
      </c>
      <c r="F8" s="8" t="s">
        <v>267</v>
      </c>
      <c r="G8" s="8" t="s">
        <v>128</v>
      </c>
      <c r="H8" s="8" t="s">
        <v>30</v>
      </c>
      <c r="I8" s="8" t="s">
        <v>274</v>
      </c>
      <c r="J8" s="8" t="s">
        <v>45</v>
      </c>
      <c r="K8" s="20">
        <v>110.9</v>
      </c>
      <c r="L8" s="20">
        <v>73.93</v>
      </c>
      <c r="M8" s="25">
        <v>0</v>
      </c>
      <c r="N8" s="20">
        <f>L8/2</f>
        <v>36.965</v>
      </c>
      <c r="O8" s="25">
        <v>85.58</v>
      </c>
      <c r="P8" s="20">
        <v>42.79</v>
      </c>
      <c r="Q8" s="20">
        <f>P8+N8</f>
        <v>79.755</v>
      </c>
      <c r="R8" s="25">
        <v>4</v>
      </c>
    </row>
    <row r="9" spans="1:18" ht="19.5" customHeight="1">
      <c r="A9" s="8">
        <v>3</v>
      </c>
      <c r="B9" s="8" t="s">
        <v>487</v>
      </c>
      <c r="C9" s="8" t="s">
        <v>488</v>
      </c>
      <c r="D9" s="8" t="s">
        <v>27</v>
      </c>
      <c r="E9" s="9" t="s">
        <v>98</v>
      </c>
      <c r="F9" s="9" t="s">
        <v>267</v>
      </c>
      <c r="G9" s="8" t="s">
        <v>489</v>
      </c>
      <c r="H9" s="8" t="s">
        <v>30</v>
      </c>
      <c r="I9" s="8" t="s">
        <v>490</v>
      </c>
      <c r="J9" s="8" t="s">
        <v>39</v>
      </c>
      <c r="K9" s="20">
        <v>109.7</v>
      </c>
      <c r="L9" s="20">
        <v>73.13</v>
      </c>
      <c r="M9" s="25">
        <v>0</v>
      </c>
      <c r="N9" s="20">
        <f>L9/2</f>
        <v>36.565</v>
      </c>
      <c r="O9" s="25">
        <v>86.19</v>
      </c>
      <c r="P9" s="20">
        <v>43.1</v>
      </c>
      <c r="Q9" s="20">
        <f>P9+N9</f>
        <v>79.66499999999999</v>
      </c>
      <c r="R9" s="25">
        <v>5</v>
      </c>
    </row>
    <row r="10" spans="1:18" ht="20.25" customHeight="1">
      <c r="A10" s="8">
        <v>1</v>
      </c>
      <c r="B10" s="8" t="s">
        <v>491</v>
      </c>
      <c r="C10" s="8" t="s">
        <v>492</v>
      </c>
      <c r="D10" s="8" t="s">
        <v>214</v>
      </c>
      <c r="E10" s="9" t="s">
        <v>111</v>
      </c>
      <c r="F10" s="8" t="s">
        <v>267</v>
      </c>
      <c r="G10" s="8" t="s">
        <v>70</v>
      </c>
      <c r="H10" s="8" t="s">
        <v>406</v>
      </c>
      <c r="I10" s="8" t="s">
        <v>493</v>
      </c>
      <c r="J10" s="8" t="s">
        <v>494</v>
      </c>
      <c r="K10" s="20">
        <v>103.9</v>
      </c>
      <c r="L10" s="20">
        <v>69.27</v>
      </c>
      <c r="M10" s="25">
        <v>0</v>
      </c>
      <c r="N10" s="20">
        <f>L10/2</f>
        <v>34.635</v>
      </c>
      <c r="O10" s="25">
        <v>84.97</v>
      </c>
      <c r="P10" s="20">
        <v>42.49</v>
      </c>
      <c r="Q10" s="20">
        <f>P10+N10</f>
        <v>77.125</v>
      </c>
      <c r="R10" s="25">
        <v>6</v>
      </c>
    </row>
    <row r="11" spans="1:18" ht="15">
      <c r="A11" s="10" t="s">
        <v>166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52.5" customHeight="1">
      <c r="A12" s="11" t="s">
        <v>419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</sheetData>
  <sheetProtection/>
  <mergeCells count="16">
    <mergeCell ref="A1:R1"/>
    <mergeCell ref="E2:F2"/>
    <mergeCell ref="K2:N2"/>
    <mergeCell ref="O2:P2"/>
    <mergeCell ref="A11:R11"/>
    <mergeCell ref="A12:R12"/>
    <mergeCell ref="A2:A3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2019-06-01T09:08:26Z</cp:lastPrinted>
  <dcterms:created xsi:type="dcterms:W3CDTF">2019-05-12T06:58:11Z</dcterms:created>
  <dcterms:modified xsi:type="dcterms:W3CDTF">2019-06-02T01:38:44Z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