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55" activeTab="0"/>
  </bookViews>
  <sheets>
    <sheet name="2019年新津县面向社会公开招聘教师笔试成绩" sheetId="1" r:id="rId1"/>
  </sheets>
  <definedNames>
    <definedName name="_xlnm.Print_Titles" localSheetId="0">'2019年新津县面向社会公开招聘教师笔试成绩'!$1:$3</definedName>
    <definedName name="_xlnm._FilterDatabase" localSheetId="0" hidden="1">'2019年新津县面向社会公开招聘教师笔试成绩'!$A$3:$M$159</definedName>
  </definedNames>
  <calcPr fullCalcOnLoad="1"/>
</workbook>
</file>

<file path=xl/sharedStrings.xml><?xml version="1.0" encoding="utf-8"?>
<sst xmlns="http://schemas.openxmlformats.org/spreadsheetml/2006/main" count="727" uniqueCount="354">
  <si>
    <t>2019年新津县面向社会公开招聘教师面试成绩及总成绩名单</t>
  </si>
  <si>
    <t/>
  </si>
  <si>
    <t>注：成绩0为缺考</t>
  </si>
  <si>
    <t>姓名</t>
  </si>
  <si>
    <t>准考证号</t>
  </si>
  <si>
    <t>报考职位</t>
  </si>
  <si>
    <t>职位编码</t>
  </si>
  <si>
    <t>教育公共基础</t>
  </si>
  <si>
    <t>加分</t>
  </si>
  <si>
    <t>笔试成绩</t>
  </si>
  <si>
    <t>笔试成绩排名</t>
  </si>
  <si>
    <t>公共面试成绩</t>
  </si>
  <si>
    <t>专业面试成绩</t>
  </si>
  <si>
    <t>面试   成绩</t>
  </si>
  <si>
    <t>总成绩</t>
  </si>
  <si>
    <t>总成绩排名</t>
  </si>
  <si>
    <t>周新</t>
  </si>
  <si>
    <t>0453239022706</t>
  </si>
  <si>
    <t>02001新津中学语文教师</t>
  </si>
  <si>
    <t>02001</t>
  </si>
  <si>
    <t>1</t>
  </si>
  <si>
    <t>陈康月</t>
  </si>
  <si>
    <t>0453239022122</t>
  </si>
  <si>
    <t>3</t>
  </si>
  <si>
    <t>于桃</t>
  </si>
  <si>
    <t>0453239022624</t>
  </si>
  <si>
    <t>郭桂花</t>
  </si>
  <si>
    <t>0453239021909</t>
  </si>
  <si>
    <t>02002初中语文教师</t>
  </si>
  <si>
    <t>02002</t>
  </si>
  <si>
    <t>刘月</t>
  </si>
  <si>
    <t>0453239021222</t>
  </si>
  <si>
    <t>2</t>
  </si>
  <si>
    <t>吕佩珊</t>
  </si>
  <si>
    <t>0453239022115</t>
  </si>
  <si>
    <t>王艳琼</t>
  </si>
  <si>
    <t>0453239022017</t>
  </si>
  <si>
    <t>02003初中物理教师</t>
  </si>
  <si>
    <t>02003</t>
  </si>
  <si>
    <t>袁婷</t>
  </si>
  <si>
    <t>0453239020427</t>
  </si>
  <si>
    <t>徐小丽</t>
  </si>
  <si>
    <t>0453239020104</t>
  </si>
  <si>
    <t>岳雅兰</t>
  </si>
  <si>
    <t>0453239021111</t>
  </si>
  <si>
    <t>02004小学语文教师</t>
  </si>
  <si>
    <t>02004</t>
  </si>
  <si>
    <t>李敏慧</t>
  </si>
  <si>
    <t>0453239022929</t>
  </si>
  <si>
    <t>楚乔</t>
  </si>
  <si>
    <t>0453239021315</t>
  </si>
  <si>
    <t>4</t>
  </si>
  <si>
    <t>李建秀</t>
  </si>
  <si>
    <t>0453239020725</t>
  </si>
  <si>
    <t>陈琳</t>
  </si>
  <si>
    <t>0453239022926</t>
  </si>
  <si>
    <t>5</t>
  </si>
  <si>
    <t>范静</t>
  </si>
  <si>
    <t>0453239022202</t>
  </si>
  <si>
    <t>7</t>
  </si>
  <si>
    <t>向丽晶</t>
  </si>
  <si>
    <t>0453239020308</t>
  </si>
  <si>
    <t>8</t>
  </si>
  <si>
    <t>张渝晗</t>
  </si>
  <si>
    <t>0453239022510</t>
  </si>
  <si>
    <t>11</t>
  </si>
  <si>
    <t>程琳</t>
  </si>
  <si>
    <t>0453239021507</t>
  </si>
  <si>
    <t>12</t>
  </si>
  <si>
    <t>赖婷婷</t>
  </si>
  <si>
    <t>0453239020924</t>
  </si>
  <si>
    <t>15</t>
  </si>
  <si>
    <t>夏文静</t>
  </si>
  <si>
    <t>0453239021912</t>
  </si>
  <si>
    <t>古玉明</t>
  </si>
  <si>
    <t>0453239020801</t>
  </si>
  <si>
    <t>卢雨晗</t>
  </si>
  <si>
    <t>0453239021015</t>
  </si>
  <si>
    <t>19</t>
  </si>
  <si>
    <t>刘一洁</t>
  </si>
  <si>
    <t>0453239023112</t>
  </si>
  <si>
    <t>许增焰</t>
  </si>
  <si>
    <t>0453239023206</t>
  </si>
  <si>
    <t>丁琴</t>
  </si>
  <si>
    <t>0453239020201</t>
  </si>
  <si>
    <t>28</t>
  </si>
  <si>
    <t>周烈佳</t>
  </si>
  <si>
    <t>0453239021418</t>
  </si>
  <si>
    <t>21</t>
  </si>
  <si>
    <t>雍雨凡</t>
  </si>
  <si>
    <t>0453239022313</t>
  </si>
  <si>
    <t>吕长青</t>
  </si>
  <si>
    <t>0453239021109</t>
  </si>
  <si>
    <t>蔡蕾</t>
  </si>
  <si>
    <t>0453239022610</t>
  </si>
  <si>
    <t>黄宇虹</t>
  </si>
  <si>
    <t>0453239022820</t>
  </si>
  <si>
    <t>32</t>
  </si>
  <si>
    <t>陈莎</t>
  </si>
  <si>
    <t>0453239020112</t>
  </si>
  <si>
    <t>刘雨柔</t>
  </si>
  <si>
    <t>0453239020430</t>
  </si>
  <si>
    <t>张书翰</t>
  </si>
  <si>
    <t>0453239020626</t>
  </si>
  <si>
    <t>霍嘉欣</t>
  </si>
  <si>
    <t>0453239020408</t>
  </si>
  <si>
    <t>龙海燕</t>
  </si>
  <si>
    <t>0453239022208</t>
  </si>
  <si>
    <t>张玲平</t>
  </si>
  <si>
    <t>0453239022720</t>
  </si>
  <si>
    <t>李何凤</t>
  </si>
  <si>
    <t>0453239020209</t>
  </si>
  <si>
    <t>18</t>
  </si>
  <si>
    <t>张颖培</t>
  </si>
  <si>
    <t>0453239022320</t>
  </si>
  <si>
    <t>熊勤勤</t>
  </si>
  <si>
    <t>0453239021312</t>
  </si>
  <si>
    <t>35</t>
  </si>
  <si>
    <t>胡燕</t>
  </si>
  <si>
    <t>0453239021911</t>
  </si>
  <si>
    <t>洪海燕</t>
  </si>
  <si>
    <t>0453239022709</t>
  </si>
  <si>
    <t>02005永商小学语文教师</t>
  </si>
  <si>
    <t>02005</t>
  </si>
  <si>
    <t>程霞</t>
  </si>
  <si>
    <t>0453239023210</t>
  </si>
  <si>
    <t>陈易芊</t>
  </si>
  <si>
    <t>0453239022507</t>
  </si>
  <si>
    <t>02006方兴小学语文教师</t>
  </si>
  <si>
    <t>02006</t>
  </si>
  <si>
    <t>陈燕</t>
  </si>
  <si>
    <t>0453239023118</t>
  </si>
  <si>
    <t>唐仪容</t>
  </si>
  <si>
    <t>0453239023015</t>
  </si>
  <si>
    <t>孟丽莎</t>
  </si>
  <si>
    <t>0453239023230</t>
  </si>
  <si>
    <t>02007龙马小学语文教师</t>
  </si>
  <si>
    <t>02007</t>
  </si>
  <si>
    <t>伍珍</t>
  </si>
  <si>
    <t>0453239022607</t>
  </si>
  <si>
    <t>纪维玮</t>
  </si>
  <si>
    <t>0453239023310</t>
  </si>
  <si>
    <t>徐欢</t>
  </si>
  <si>
    <t>0453239020314</t>
  </si>
  <si>
    <t>02008丰田小学语文教师</t>
  </si>
  <si>
    <t>02008</t>
  </si>
  <si>
    <t>赵曦</t>
  </si>
  <si>
    <t>0453239021712</t>
  </si>
  <si>
    <t>郑丽娜</t>
  </si>
  <si>
    <t>0453239021230</t>
  </si>
  <si>
    <t>王思奇</t>
  </si>
  <si>
    <t>0453239022716</t>
  </si>
  <si>
    <t>02009万和小学语文教师</t>
  </si>
  <si>
    <t>02009</t>
  </si>
  <si>
    <t>刘文龙</t>
  </si>
  <si>
    <t>0453239022413</t>
  </si>
  <si>
    <t>李阳</t>
  </si>
  <si>
    <t>0453239022601</t>
  </si>
  <si>
    <t>叶晓丹</t>
  </si>
  <si>
    <t>0453239022708</t>
  </si>
  <si>
    <t>李艳</t>
  </si>
  <si>
    <t>0453239022824</t>
  </si>
  <si>
    <t>杨彦榆</t>
  </si>
  <si>
    <t>0453239020917</t>
  </si>
  <si>
    <t>覃朗</t>
  </si>
  <si>
    <t>0453239023221</t>
  </si>
  <si>
    <t>02010普兴小学语文教师</t>
  </si>
  <si>
    <t>02010</t>
  </si>
  <si>
    <t>苏美玲</t>
  </si>
  <si>
    <t>0453239021314</t>
  </si>
  <si>
    <t>徐林艳</t>
  </si>
  <si>
    <t>0453239022321</t>
  </si>
  <si>
    <t>6</t>
  </si>
  <si>
    <t>郑丽</t>
  </si>
  <si>
    <t>0453239020723</t>
  </si>
  <si>
    <t>刘亚琦</t>
  </si>
  <si>
    <t>0453239021920</t>
  </si>
  <si>
    <t>张聆渲</t>
  </si>
  <si>
    <t>0453239020908</t>
  </si>
  <si>
    <t>夏清</t>
  </si>
  <si>
    <t>0453239022512</t>
  </si>
  <si>
    <t>02011邓双学校小学语文教师</t>
  </si>
  <si>
    <t>02011</t>
  </si>
  <si>
    <t>胡樱舰</t>
  </si>
  <si>
    <t>0453239020116</t>
  </si>
  <si>
    <t>高婷婷</t>
  </si>
  <si>
    <t>0453239022506</t>
  </si>
  <si>
    <t>许丽娟</t>
  </si>
  <si>
    <t>0453239022821</t>
  </si>
  <si>
    <t>谭研</t>
  </si>
  <si>
    <t>0453239022730</t>
  </si>
  <si>
    <t>周婉萍</t>
  </si>
  <si>
    <t>0453239020410</t>
  </si>
  <si>
    <t>02012小学数学教师</t>
  </si>
  <si>
    <t>02012</t>
  </si>
  <si>
    <t>刘慧</t>
  </si>
  <si>
    <t>0453239020925</t>
  </si>
  <si>
    <t>李芋函</t>
  </si>
  <si>
    <t>0453239020206</t>
  </si>
  <si>
    <t>陶鑫燕</t>
  </si>
  <si>
    <t>0453239020416</t>
  </si>
  <si>
    <t>杨利萍</t>
  </si>
  <si>
    <t>0453239022108</t>
  </si>
  <si>
    <t>黄婧文</t>
  </si>
  <si>
    <t>0453239020102</t>
  </si>
  <si>
    <t>周伟萍</t>
  </si>
  <si>
    <t>0453239020409</t>
  </si>
  <si>
    <t>姜秋妍</t>
  </si>
  <si>
    <t>0453239020519</t>
  </si>
  <si>
    <t>14</t>
  </si>
  <si>
    <t>张安祺</t>
  </si>
  <si>
    <t>0453239020621</t>
  </si>
  <si>
    <t>24</t>
  </si>
  <si>
    <t>姚鑫</t>
  </si>
  <si>
    <t>0453239020217</t>
  </si>
  <si>
    <t>王伟娜</t>
  </si>
  <si>
    <t>0453239021120</t>
  </si>
  <si>
    <t>张若男</t>
  </si>
  <si>
    <t>0453239020709</t>
  </si>
  <si>
    <t>陈晶晶</t>
  </si>
  <si>
    <t>0453239022205</t>
  </si>
  <si>
    <t>张祖敏</t>
  </si>
  <si>
    <t>0453239020429</t>
  </si>
  <si>
    <t>16</t>
  </si>
  <si>
    <t>代璐瑶</t>
  </si>
  <si>
    <t>0453239020418</t>
  </si>
  <si>
    <t>33</t>
  </si>
  <si>
    <t>白巧</t>
  </si>
  <si>
    <t>0453239021519</t>
  </si>
  <si>
    <t>王雪娇</t>
  </si>
  <si>
    <t>0453239020402</t>
  </si>
  <si>
    <t>李诗语</t>
  </si>
  <si>
    <t>0453239020803</t>
  </si>
  <si>
    <t>陈艳茹</t>
  </si>
  <si>
    <t>0453239022317</t>
  </si>
  <si>
    <t>罗丹</t>
  </si>
  <si>
    <t>0453239022310</t>
  </si>
  <si>
    <t>徐琪</t>
  </si>
  <si>
    <t>0453239021511</t>
  </si>
  <si>
    <t>文静</t>
  </si>
  <si>
    <t>0453239020524</t>
  </si>
  <si>
    <t>周菲</t>
  </si>
  <si>
    <t>0453239020329</t>
  </si>
  <si>
    <t>吴燕梅</t>
  </si>
  <si>
    <t>0453239021424</t>
  </si>
  <si>
    <t>杨静</t>
  </si>
  <si>
    <t>0453239020701</t>
  </si>
  <si>
    <t>黄燕</t>
  </si>
  <si>
    <t>0453239021506</t>
  </si>
  <si>
    <t>黄玲</t>
  </si>
  <si>
    <t>0453239020509</t>
  </si>
  <si>
    <t>陈坤</t>
  </si>
  <si>
    <t>0453239020424</t>
  </si>
  <si>
    <t>何茜</t>
  </si>
  <si>
    <t>0453239021308</t>
  </si>
  <si>
    <t>赵佳羽</t>
  </si>
  <si>
    <t>0453239021029</t>
  </si>
  <si>
    <t>曹婷</t>
  </si>
  <si>
    <t>0453239022428</t>
  </si>
  <si>
    <t>曾顺丝</t>
  </si>
  <si>
    <t>0453239020702</t>
  </si>
  <si>
    <t>王贵芳</t>
  </si>
  <si>
    <t>0453239022523</t>
  </si>
  <si>
    <t>陈姝伶</t>
  </si>
  <si>
    <t>0453239020218</t>
  </si>
  <si>
    <t>袁裴</t>
  </si>
  <si>
    <t>0453239023122</t>
  </si>
  <si>
    <t>王罗林</t>
  </si>
  <si>
    <t>0453239021310</t>
  </si>
  <si>
    <t>02013小学体育教师</t>
  </si>
  <si>
    <t>02013</t>
  </si>
  <si>
    <t>周鹏</t>
  </si>
  <si>
    <t>0453239021327</t>
  </si>
  <si>
    <t>康建</t>
  </si>
  <si>
    <t>0453239020605</t>
  </si>
  <si>
    <t>余正言</t>
  </si>
  <si>
    <t>0453239021408</t>
  </si>
  <si>
    <t>02014幼儿园教师</t>
  </si>
  <si>
    <t>02014</t>
  </si>
  <si>
    <t>梁青</t>
  </si>
  <si>
    <t>0453239022323</t>
  </si>
  <si>
    <t>李莉</t>
  </si>
  <si>
    <t>0453239020916</t>
  </si>
  <si>
    <t>张雪梅</t>
  </si>
  <si>
    <t>0453239020804</t>
  </si>
  <si>
    <t>叶金鑫</t>
  </si>
  <si>
    <t>0453239020226</t>
  </si>
  <si>
    <t>龚利</t>
  </si>
  <si>
    <t>0453239020718</t>
  </si>
  <si>
    <t>10</t>
  </si>
  <si>
    <t>王羲娅</t>
  </si>
  <si>
    <t>0453239020926</t>
  </si>
  <si>
    <t>何嘉</t>
  </si>
  <si>
    <t>0453239021925</t>
  </si>
  <si>
    <t>潘鑫</t>
  </si>
  <si>
    <t>0453239023016</t>
  </si>
  <si>
    <t>吴玲</t>
  </si>
  <si>
    <t>0453239020517</t>
  </si>
  <si>
    <t>刘情凡</t>
  </si>
  <si>
    <t>0453239021207</t>
  </si>
  <si>
    <t>廖敏</t>
  </si>
  <si>
    <t>0453239020318</t>
  </si>
  <si>
    <t>邓亚倩</t>
  </si>
  <si>
    <t>0453239021827</t>
  </si>
  <si>
    <t>张鑫兰</t>
  </si>
  <si>
    <t>0453239021918</t>
  </si>
  <si>
    <t>江发源</t>
  </si>
  <si>
    <t>0453239021824</t>
  </si>
  <si>
    <t>何静</t>
  </si>
  <si>
    <t>0453239023226</t>
  </si>
  <si>
    <t>胡茂林</t>
  </si>
  <si>
    <t>0453239021221</t>
  </si>
  <si>
    <t>刘诗绮</t>
  </si>
  <si>
    <t>0453239021130</t>
  </si>
  <si>
    <t>毛敏</t>
  </si>
  <si>
    <t>0453239021103</t>
  </si>
  <si>
    <t>田露露</t>
  </si>
  <si>
    <t>0453239021405</t>
  </si>
  <si>
    <t>杨兴竹</t>
  </si>
  <si>
    <t>0453239022024</t>
  </si>
  <si>
    <t>罗黎</t>
  </si>
  <si>
    <t>0453239022823</t>
  </si>
  <si>
    <t>兰谢菲</t>
  </si>
  <si>
    <t>0453239021112</t>
  </si>
  <si>
    <t>雷亚玲</t>
  </si>
  <si>
    <t>0453239020708</t>
  </si>
  <si>
    <t>王维</t>
  </si>
  <si>
    <t>0453239020618</t>
  </si>
  <si>
    <t>熊梦月</t>
  </si>
  <si>
    <t>0453239020707</t>
  </si>
  <si>
    <t>岳青青</t>
  </si>
  <si>
    <t>0453239022212</t>
  </si>
  <si>
    <t>马小岚</t>
  </si>
  <si>
    <t>0453239021618</t>
  </si>
  <si>
    <t>02015定向公招中小学幼儿园教师</t>
  </si>
  <si>
    <t>02015</t>
  </si>
  <si>
    <t>蒋娇</t>
  </si>
  <si>
    <t>0453239022307</t>
  </si>
  <si>
    <t>管姣姣</t>
  </si>
  <si>
    <t>0453239022222</t>
  </si>
  <si>
    <t>邓水莲</t>
  </si>
  <si>
    <t>0453239021404</t>
  </si>
  <si>
    <t>张锎心</t>
  </si>
  <si>
    <t>0453239020601</t>
  </si>
  <si>
    <t>徐曼莉</t>
  </si>
  <si>
    <t>0453239022103</t>
  </si>
  <si>
    <t>9</t>
  </si>
  <si>
    <t>曹海艳</t>
  </si>
  <si>
    <t>0453239021213</t>
  </si>
  <si>
    <t>赵欣</t>
  </si>
  <si>
    <t>0453239022411</t>
  </si>
  <si>
    <t>李倩</t>
  </si>
  <si>
    <t>0453239020506</t>
  </si>
  <si>
    <t xml:space="preserve">公共面试登记人：                    复核人：                       专业面试登记人：                      复核人：                                                                                            总复核人：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</si>
</sst>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46" fillId="0" borderId="9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Alignment="1" applyProtection="1">
      <alignment vertical="center" wrapText="1"/>
      <protection/>
    </xf>
    <xf numFmtId="0" fontId="46" fillId="0" borderId="0" xfId="0" applyNumberFormat="1" applyFont="1" applyFill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8.421875" defaultRowHeight="12.75" customHeight="1"/>
  <cols>
    <col min="1" max="1" width="8.421875" style="2" customWidth="1"/>
    <col min="2" max="2" width="14.57421875" style="2" bestFit="1" customWidth="1"/>
    <col min="3" max="3" width="28.7109375" style="2" customWidth="1"/>
    <col min="4" max="4" width="8.8515625" style="2" customWidth="1"/>
    <col min="5" max="9" width="8.421875" style="2" customWidth="1"/>
    <col min="10" max="10" width="8.421875" style="3" customWidth="1"/>
    <col min="11" max="11" width="7.421875" style="2" customWidth="1"/>
    <col min="12" max="12" width="9.140625" style="2" customWidth="1"/>
    <col min="13" max="13" width="8.421875" style="2" customWidth="1"/>
  </cols>
  <sheetData>
    <row r="1" spans="1:13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9"/>
      <c r="K1" s="4"/>
      <c r="L1" s="4"/>
      <c r="M1" s="4"/>
    </row>
    <row r="2" spans="1:13" ht="24.75" customHeight="1">
      <c r="A2" s="5" t="s">
        <v>1</v>
      </c>
      <c r="B2" s="5"/>
      <c r="C2" s="5"/>
      <c r="D2" s="5"/>
      <c r="E2" s="6" t="s">
        <v>2</v>
      </c>
      <c r="F2" s="6"/>
      <c r="G2" s="6"/>
      <c r="H2" s="6"/>
      <c r="I2" s="10"/>
      <c r="J2" s="11"/>
      <c r="K2" s="10"/>
      <c r="L2" s="10"/>
      <c r="M2" s="10"/>
    </row>
    <row r="3" spans="1:13" ht="51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12" t="s">
        <v>12</v>
      </c>
      <c r="K3" s="7" t="s">
        <v>13</v>
      </c>
      <c r="L3" s="7" t="s">
        <v>14</v>
      </c>
      <c r="M3" s="7" t="s">
        <v>15</v>
      </c>
    </row>
    <row r="4" spans="1:13" ht="24" customHeight="1">
      <c r="A4" s="8" t="s">
        <v>16</v>
      </c>
      <c r="B4" s="8" t="s">
        <v>17</v>
      </c>
      <c r="C4" s="8" t="s">
        <v>18</v>
      </c>
      <c r="D4" s="8" t="s">
        <v>19</v>
      </c>
      <c r="E4" s="8">
        <v>70.5</v>
      </c>
      <c r="F4" s="8"/>
      <c r="G4" s="8">
        <v>70.5</v>
      </c>
      <c r="H4" s="8" t="s">
        <v>20</v>
      </c>
      <c r="I4" s="8">
        <v>81.83</v>
      </c>
      <c r="J4" s="13">
        <v>77.2</v>
      </c>
      <c r="K4" s="8">
        <f aca="true" t="shared" si="0" ref="K4:K6">I4*0.4+J4*0.6</f>
        <v>79.05199999999999</v>
      </c>
      <c r="L4" s="8">
        <f aca="true" t="shared" si="1" ref="L4:L6">G4*0.5+K4*0.5</f>
        <v>74.776</v>
      </c>
      <c r="M4" s="8">
        <v>1</v>
      </c>
    </row>
    <row r="5" spans="1:13" ht="24" customHeight="1">
      <c r="A5" s="8" t="s">
        <v>21</v>
      </c>
      <c r="B5" s="8" t="s">
        <v>22</v>
      </c>
      <c r="C5" s="8" t="s">
        <v>18</v>
      </c>
      <c r="D5" s="8" t="s">
        <v>19</v>
      </c>
      <c r="E5" s="8">
        <v>64.5</v>
      </c>
      <c r="F5" s="8"/>
      <c r="G5" s="8">
        <v>64.5</v>
      </c>
      <c r="H5" s="8" t="s">
        <v>23</v>
      </c>
      <c r="I5" s="8">
        <v>83.33</v>
      </c>
      <c r="J5" s="13">
        <v>85.7</v>
      </c>
      <c r="K5" s="8">
        <f t="shared" si="0"/>
        <v>84.75200000000001</v>
      </c>
      <c r="L5" s="8">
        <f t="shared" si="1"/>
        <v>74.626</v>
      </c>
      <c r="M5" s="8">
        <v>2</v>
      </c>
    </row>
    <row r="6" spans="1:13" ht="24" customHeight="1">
      <c r="A6" s="8" t="s">
        <v>24</v>
      </c>
      <c r="B6" s="8" t="s">
        <v>25</v>
      </c>
      <c r="C6" s="8" t="s">
        <v>18</v>
      </c>
      <c r="D6" s="8" t="s">
        <v>19</v>
      </c>
      <c r="E6" s="8">
        <v>64.5</v>
      </c>
      <c r="F6" s="8"/>
      <c r="G6" s="8">
        <v>64.5</v>
      </c>
      <c r="H6" s="8" t="s">
        <v>23</v>
      </c>
      <c r="I6" s="8">
        <v>83.47</v>
      </c>
      <c r="J6" s="13">
        <v>80.53</v>
      </c>
      <c r="K6" s="8">
        <f t="shared" si="0"/>
        <v>81.70599999999999</v>
      </c>
      <c r="L6" s="8">
        <f t="shared" si="1"/>
        <v>73.103</v>
      </c>
      <c r="M6" s="8">
        <v>3</v>
      </c>
    </row>
    <row r="7" spans="1:13" ht="24" customHeight="1">
      <c r="A7" s="8"/>
      <c r="B7" s="8"/>
      <c r="C7" s="8"/>
      <c r="D7" s="8"/>
      <c r="E7" s="8"/>
      <c r="F7" s="8"/>
      <c r="G7" s="8"/>
      <c r="H7" s="8"/>
      <c r="I7" s="8"/>
      <c r="J7" s="13"/>
      <c r="K7" s="8"/>
      <c r="L7" s="8"/>
      <c r="M7" s="8"/>
    </row>
    <row r="8" spans="1:13" ht="24" customHeight="1">
      <c r="A8" s="8" t="s">
        <v>26</v>
      </c>
      <c r="B8" s="8" t="s">
        <v>27</v>
      </c>
      <c r="C8" s="8" t="s">
        <v>28</v>
      </c>
      <c r="D8" s="8" t="s">
        <v>29</v>
      </c>
      <c r="E8" s="8">
        <v>67.5</v>
      </c>
      <c r="F8" s="8"/>
      <c r="G8" s="8">
        <v>67.5</v>
      </c>
      <c r="H8" s="8" t="s">
        <v>20</v>
      </c>
      <c r="I8" s="8">
        <v>82.6</v>
      </c>
      <c r="J8" s="13">
        <v>87.37</v>
      </c>
      <c r="K8" s="8">
        <f aca="true" t="shared" si="2" ref="K8:K10">I8*0.4+J8*0.6</f>
        <v>85.462</v>
      </c>
      <c r="L8" s="8">
        <f aca="true" t="shared" si="3" ref="L8:L10">G8*0.5+K8*0.5</f>
        <v>76.481</v>
      </c>
      <c r="M8" s="8">
        <v>1</v>
      </c>
    </row>
    <row r="9" spans="1:13" ht="24" customHeight="1">
      <c r="A9" s="8" t="s">
        <v>30</v>
      </c>
      <c r="B9" s="8" t="s">
        <v>31</v>
      </c>
      <c r="C9" s="8" t="s">
        <v>28</v>
      </c>
      <c r="D9" s="8" t="s">
        <v>29</v>
      </c>
      <c r="E9" s="8">
        <v>67</v>
      </c>
      <c r="F9" s="8"/>
      <c r="G9" s="8">
        <v>67</v>
      </c>
      <c r="H9" s="8" t="s">
        <v>32</v>
      </c>
      <c r="I9" s="8">
        <v>82.03</v>
      </c>
      <c r="J9" s="13">
        <v>85.6</v>
      </c>
      <c r="K9" s="8">
        <f t="shared" si="2"/>
        <v>84.172</v>
      </c>
      <c r="L9" s="8">
        <f t="shared" si="3"/>
        <v>75.586</v>
      </c>
      <c r="M9" s="8">
        <v>2</v>
      </c>
    </row>
    <row r="10" spans="1:13" ht="24" customHeight="1">
      <c r="A10" s="8" t="s">
        <v>33</v>
      </c>
      <c r="B10" s="8" t="s">
        <v>34</v>
      </c>
      <c r="C10" s="8" t="s">
        <v>28</v>
      </c>
      <c r="D10" s="8" t="s">
        <v>29</v>
      </c>
      <c r="E10" s="8">
        <v>62.5</v>
      </c>
      <c r="F10" s="8"/>
      <c r="G10" s="8">
        <v>62.5</v>
      </c>
      <c r="H10" s="8" t="s">
        <v>23</v>
      </c>
      <c r="I10" s="8">
        <v>83</v>
      </c>
      <c r="J10" s="13">
        <v>82.6</v>
      </c>
      <c r="K10" s="8">
        <f t="shared" si="2"/>
        <v>82.75999999999999</v>
      </c>
      <c r="L10" s="8">
        <f t="shared" si="3"/>
        <v>72.63</v>
      </c>
      <c r="M10" s="8">
        <v>3</v>
      </c>
    </row>
    <row r="11" spans="1:13" ht="24" customHeight="1">
      <c r="A11" s="8"/>
      <c r="B11" s="8"/>
      <c r="C11" s="8"/>
      <c r="D11" s="8"/>
      <c r="E11" s="8"/>
      <c r="F11" s="8"/>
      <c r="G11" s="8"/>
      <c r="H11" s="8"/>
      <c r="I11" s="8"/>
      <c r="J11" s="13"/>
      <c r="K11" s="8"/>
      <c r="L11" s="8"/>
      <c r="M11" s="8"/>
    </row>
    <row r="12" spans="1:13" ht="24" customHeight="1">
      <c r="A12" s="8" t="s">
        <v>35</v>
      </c>
      <c r="B12" s="8" t="s">
        <v>36</v>
      </c>
      <c r="C12" s="8" t="s">
        <v>37</v>
      </c>
      <c r="D12" s="8" t="s">
        <v>38</v>
      </c>
      <c r="E12" s="8">
        <v>73</v>
      </c>
      <c r="F12" s="8"/>
      <c r="G12" s="8">
        <v>73</v>
      </c>
      <c r="H12" s="8" t="s">
        <v>20</v>
      </c>
      <c r="I12" s="8">
        <v>83.97</v>
      </c>
      <c r="J12" s="13">
        <v>87.5</v>
      </c>
      <c r="K12" s="8">
        <f aca="true" t="shared" si="4" ref="K12:K14">I12*0.4+J12*0.6</f>
        <v>86.088</v>
      </c>
      <c r="L12" s="8">
        <f aca="true" t="shared" si="5" ref="L12:L14">G12*0.5+K12*0.5</f>
        <v>79.544</v>
      </c>
      <c r="M12" s="8">
        <v>1</v>
      </c>
    </row>
    <row r="13" spans="1:13" ht="24" customHeight="1">
      <c r="A13" s="8" t="s">
        <v>39</v>
      </c>
      <c r="B13" s="8" t="s">
        <v>40</v>
      </c>
      <c r="C13" s="8" t="s">
        <v>37</v>
      </c>
      <c r="D13" s="8" t="s">
        <v>38</v>
      </c>
      <c r="E13" s="8">
        <v>67</v>
      </c>
      <c r="F13" s="8"/>
      <c r="G13" s="8">
        <v>67</v>
      </c>
      <c r="H13" s="8" t="s">
        <v>23</v>
      </c>
      <c r="I13" s="8">
        <v>83.8</v>
      </c>
      <c r="J13" s="13">
        <v>89.03</v>
      </c>
      <c r="K13" s="8">
        <f t="shared" si="4"/>
        <v>86.938</v>
      </c>
      <c r="L13" s="8">
        <f t="shared" si="5"/>
        <v>76.969</v>
      </c>
      <c r="M13" s="8">
        <v>2</v>
      </c>
    </row>
    <row r="14" spans="1:13" ht="24" customHeight="1">
      <c r="A14" s="8" t="s">
        <v>41</v>
      </c>
      <c r="B14" s="8" t="s">
        <v>42</v>
      </c>
      <c r="C14" s="8" t="s">
        <v>37</v>
      </c>
      <c r="D14" s="8" t="s">
        <v>38</v>
      </c>
      <c r="E14" s="8">
        <v>67.5</v>
      </c>
      <c r="F14" s="8"/>
      <c r="G14" s="8">
        <v>67.5</v>
      </c>
      <c r="H14" s="8" t="s">
        <v>32</v>
      </c>
      <c r="I14" s="8">
        <v>83.13</v>
      </c>
      <c r="J14" s="13">
        <v>85.13</v>
      </c>
      <c r="K14" s="8">
        <f t="shared" si="4"/>
        <v>84.33</v>
      </c>
      <c r="L14" s="8">
        <f t="shared" si="5"/>
        <v>75.91499999999999</v>
      </c>
      <c r="M14" s="8">
        <v>3</v>
      </c>
    </row>
    <row r="15" spans="1:13" ht="24" customHeight="1">
      <c r="A15" s="8"/>
      <c r="B15" s="8"/>
      <c r="C15" s="8"/>
      <c r="D15" s="8"/>
      <c r="E15" s="8"/>
      <c r="F15" s="8"/>
      <c r="G15" s="8"/>
      <c r="H15" s="8"/>
      <c r="I15" s="8"/>
      <c r="J15" s="13"/>
      <c r="K15" s="8"/>
      <c r="L15" s="8"/>
      <c r="M15" s="8"/>
    </row>
    <row r="16" spans="1:13" s="1" customFormat="1" ht="24" customHeight="1">
      <c r="A16" s="8" t="s">
        <v>43</v>
      </c>
      <c r="B16" s="8" t="s">
        <v>44</v>
      </c>
      <c r="C16" s="8" t="s">
        <v>45</v>
      </c>
      <c r="D16" s="8" t="s">
        <v>46</v>
      </c>
      <c r="E16" s="8">
        <v>76</v>
      </c>
      <c r="F16" s="8">
        <v>8</v>
      </c>
      <c r="G16" s="8">
        <v>84</v>
      </c>
      <c r="H16" s="8" t="s">
        <v>20</v>
      </c>
      <c r="I16" s="8">
        <v>79.57</v>
      </c>
      <c r="J16" s="13">
        <v>83.83</v>
      </c>
      <c r="K16" s="8">
        <f aca="true" t="shared" si="6" ref="K16:K46">I16*0.4+J16*0.6</f>
        <v>82.12599999999999</v>
      </c>
      <c r="L16" s="8">
        <f aca="true" t="shared" si="7" ref="L16:L46">G16*0.5+K16*0.5</f>
        <v>83.06299999999999</v>
      </c>
      <c r="M16" s="8">
        <v>1</v>
      </c>
    </row>
    <row r="17" spans="1:13" s="1" customFormat="1" ht="24" customHeight="1">
      <c r="A17" s="8" t="s">
        <v>47</v>
      </c>
      <c r="B17" s="8" t="s">
        <v>48</v>
      </c>
      <c r="C17" s="8" t="s">
        <v>45</v>
      </c>
      <c r="D17" s="8" t="s">
        <v>46</v>
      </c>
      <c r="E17" s="8">
        <v>79</v>
      </c>
      <c r="F17" s="8"/>
      <c r="G17" s="8">
        <v>79</v>
      </c>
      <c r="H17" s="8" t="s">
        <v>32</v>
      </c>
      <c r="I17" s="8">
        <v>80.87</v>
      </c>
      <c r="J17" s="13">
        <v>77.97</v>
      </c>
      <c r="K17" s="8">
        <f t="shared" si="6"/>
        <v>79.13</v>
      </c>
      <c r="L17" s="8">
        <f t="shared" si="7"/>
        <v>79.065</v>
      </c>
      <c r="M17" s="8">
        <v>2</v>
      </c>
    </row>
    <row r="18" spans="1:13" s="1" customFormat="1" ht="24" customHeight="1">
      <c r="A18" s="8" t="s">
        <v>49</v>
      </c>
      <c r="B18" s="8" t="s">
        <v>50</v>
      </c>
      <c r="C18" s="8" t="s">
        <v>45</v>
      </c>
      <c r="D18" s="8" t="s">
        <v>46</v>
      </c>
      <c r="E18" s="8">
        <v>70</v>
      </c>
      <c r="F18" s="8">
        <v>4</v>
      </c>
      <c r="G18" s="8">
        <v>74</v>
      </c>
      <c r="H18" s="8" t="s">
        <v>51</v>
      </c>
      <c r="I18" s="8">
        <v>83.73</v>
      </c>
      <c r="J18" s="13">
        <v>81.07</v>
      </c>
      <c r="K18" s="8">
        <f t="shared" si="6"/>
        <v>82.134</v>
      </c>
      <c r="L18" s="8">
        <f t="shared" si="7"/>
        <v>78.06700000000001</v>
      </c>
      <c r="M18" s="8">
        <v>3</v>
      </c>
    </row>
    <row r="19" spans="1:13" s="1" customFormat="1" ht="24" customHeight="1">
      <c r="A19" s="8" t="s">
        <v>52</v>
      </c>
      <c r="B19" s="8" t="s">
        <v>53</v>
      </c>
      <c r="C19" s="8" t="s">
        <v>45</v>
      </c>
      <c r="D19" s="8" t="s">
        <v>46</v>
      </c>
      <c r="E19" s="8">
        <v>74.5</v>
      </c>
      <c r="F19" s="8"/>
      <c r="G19" s="8">
        <v>74.5</v>
      </c>
      <c r="H19" s="8" t="s">
        <v>23</v>
      </c>
      <c r="I19" s="8">
        <v>82.43</v>
      </c>
      <c r="J19" s="13">
        <v>79.97</v>
      </c>
      <c r="K19" s="8">
        <f t="shared" si="6"/>
        <v>80.95400000000001</v>
      </c>
      <c r="L19" s="8">
        <f t="shared" si="7"/>
        <v>77.727</v>
      </c>
      <c r="M19" s="8">
        <v>4</v>
      </c>
    </row>
    <row r="20" spans="1:13" s="1" customFormat="1" ht="24" customHeight="1">
      <c r="A20" s="8" t="s">
        <v>54</v>
      </c>
      <c r="B20" s="8" t="s">
        <v>55</v>
      </c>
      <c r="C20" s="8" t="s">
        <v>45</v>
      </c>
      <c r="D20" s="8" t="s">
        <v>46</v>
      </c>
      <c r="E20" s="8">
        <v>73</v>
      </c>
      <c r="F20" s="8"/>
      <c r="G20" s="8">
        <v>73</v>
      </c>
      <c r="H20" s="8" t="s">
        <v>56</v>
      </c>
      <c r="I20" s="8">
        <v>81.57</v>
      </c>
      <c r="J20" s="13">
        <v>82.63</v>
      </c>
      <c r="K20" s="8">
        <f t="shared" si="6"/>
        <v>82.20599999999999</v>
      </c>
      <c r="L20" s="8">
        <f t="shared" si="7"/>
        <v>77.603</v>
      </c>
      <c r="M20" s="8">
        <v>5</v>
      </c>
    </row>
    <row r="21" spans="1:13" s="1" customFormat="1" ht="24" customHeight="1">
      <c r="A21" s="8" t="s">
        <v>57</v>
      </c>
      <c r="B21" s="8" t="s">
        <v>58</v>
      </c>
      <c r="C21" s="8" t="s">
        <v>45</v>
      </c>
      <c r="D21" s="8" t="s">
        <v>46</v>
      </c>
      <c r="E21" s="8">
        <v>68.5</v>
      </c>
      <c r="F21" s="8">
        <v>4</v>
      </c>
      <c r="G21" s="8">
        <v>72.5</v>
      </c>
      <c r="H21" s="8" t="s">
        <v>59</v>
      </c>
      <c r="I21" s="8">
        <v>80.7</v>
      </c>
      <c r="J21" s="13">
        <v>82.97</v>
      </c>
      <c r="K21" s="8">
        <f t="shared" si="6"/>
        <v>82.062</v>
      </c>
      <c r="L21" s="8">
        <f t="shared" si="7"/>
        <v>77.281</v>
      </c>
      <c r="M21" s="8">
        <v>6</v>
      </c>
    </row>
    <row r="22" spans="1:13" s="1" customFormat="1" ht="24" customHeight="1">
      <c r="A22" s="8" t="s">
        <v>60</v>
      </c>
      <c r="B22" s="8" t="s">
        <v>61</v>
      </c>
      <c r="C22" s="8" t="s">
        <v>45</v>
      </c>
      <c r="D22" s="8" t="s">
        <v>46</v>
      </c>
      <c r="E22" s="8">
        <v>71.5</v>
      </c>
      <c r="F22" s="8"/>
      <c r="G22" s="8">
        <v>71.5</v>
      </c>
      <c r="H22" s="8" t="s">
        <v>62</v>
      </c>
      <c r="I22" s="8">
        <v>81.1</v>
      </c>
      <c r="J22" s="13">
        <v>83.77</v>
      </c>
      <c r="K22" s="8">
        <f t="shared" si="6"/>
        <v>82.702</v>
      </c>
      <c r="L22" s="8">
        <f t="shared" si="7"/>
        <v>77.101</v>
      </c>
      <c r="M22" s="8">
        <v>7</v>
      </c>
    </row>
    <row r="23" spans="1:13" s="1" customFormat="1" ht="24" customHeight="1">
      <c r="A23" s="8" t="s">
        <v>63</v>
      </c>
      <c r="B23" s="8" t="s">
        <v>64</v>
      </c>
      <c r="C23" s="8" t="s">
        <v>45</v>
      </c>
      <c r="D23" s="8" t="s">
        <v>46</v>
      </c>
      <c r="E23" s="8">
        <v>71</v>
      </c>
      <c r="F23" s="8"/>
      <c r="G23" s="8">
        <v>71</v>
      </c>
      <c r="H23" s="8" t="s">
        <v>65</v>
      </c>
      <c r="I23" s="8">
        <v>82.7</v>
      </c>
      <c r="J23" s="13">
        <v>82.73</v>
      </c>
      <c r="K23" s="8">
        <f t="shared" si="6"/>
        <v>82.718</v>
      </c>
      <c r="L23" s="8">
        <f t="shared" si="7"/>
        <v>76.85900000000001</v>
      </c>
      <c r="M23" s="8">
        <v>8</v>
      </c>
    </row>
    <row r="24" spans="1:13" ht="24" customHeight="1">
      <c r="A24" s="8" t="s">
        <v>66</v>
      </c>
      <c r="B24" s="8" t="s">
        <v>67</v>
      </c>
      <c r="C24" s="8" t="s">
        <v>45</v>
      </c>
      <c r="D24" s="8" t="s">
        <v>46</v>
      </c>
      <c r="E24" s="8">
        <v>68.5</v>
      </c>
      <c r="F24" s="8"/>
      <c r="G24" s="8">
        <v>68.5</v>
      </c>
      <c r="H24" s="8" t="s">
        <v>68</v>
      </c>
      <c r="I24" s="8">
        <v>81.57</v>
      </c>
      <c r="J24" s="13">
        <v>83.77</v>
      </c>
      <c r="K24" s="8">
        <f t="shared" si="6"/>
        <v>82.88999999999999</v>
      </c>
      <c r="L24" s="8">
        <f t="shared" si="7"/>
        <v>75.695</v>
      </c>
      <c r="M24" s="8">
        <v>9</v>
      </c>
    </row>
    <row r="25" spans="1:13" ht="24" customHeight="1">
      <c r="A25" s="8" t="s">
        <v>69</v>
      </c>
      <c r="B25" s="8" t="s">
        <v>70</v>
      </c>
      <c r="C25" s="8" t="s">
        <v>45</v>
      </c>
      <c r="D25" s="8" t="s">
        <v>46</v>
      </c>
      <c r="E25" s="8">
        <v>67.5</v>
      </c>
      <c r="F25" s="8"/>
      <c r="G25" s="8">
        <v>67.5</v>
      </c>
      <c r="H25" s="8" t="s">
        <v>71</v>
      </c>
      <c r="I25" s="8">
        <v>81.83</v>
      </c>
      <c r="J25" s="13">
        <v>84.9</v>
      </c>
      <c r="K25" s="8">
        <f t="shared" si="6"/>
        <v>83.672</v>
      </c>
      <c r="L25" s="8">
        <f t="shared" si="7"/>
        <v>75.586</v>
      </c>
      <c r="M25" s="8">
        <v>10</v>
      </c>
    </row>
    <row r="26" spans="1:13" ht="24" customHeight="1">
      <c r="A26" s="8" t="s">
        <v>72</v>
      </c>
      <c r="B26" s="8" t="s">
        <v>73</v>
      </c>
      <c r="C26" s="8" t="s">
        <v>45</v>
      </c>
      <c r="D26" s="8" t="s">
        <v>46</v>
      </c>
      <c r="E26" s="8">
        <v>60.5</v>
      </c>
      <c r="F26" s="8">
        <v>8</v>
      </c>
      <c r="G26" s="8">
        <v>68.5</v>
      </c>
      <c r="H26" s="8" t="s">
        <v>68</v>
      </c>
      <c r="I26" s="8">
        <v>81</v>
      </c>
      <c r="J26" s="13">
        <v>83.57</v>
      </c>
      <c r="K26" s="8">
        <f t="shared" si="6"/>
        <v>82.542</v>
      </c>
      <c r="L26" s="8">
        <f t="shared" si="7"/>
        <v>75.521</v>
      </c>
      <c r="M26" s="8">
        <v>11</v>
      </c>
    </row>
    <row r="27" spans="1:13" ht="24" customHeight="1">
      <c r="A27" s="8" t="s">
        <v>74</v>
      </c>
      <c r="B27" s="8" t="s">
        <v>75</v>
      </c>
      <c r="C27" s="8" t="s">
        <v>45</v>
      </c>
      <c r="D27" s="8" t="s">
        <v>46</v>
      </c>
      <c r="E27" s="8">
        <v>73</v>
      </c>
      <c r="F27" s="8"/>
      <c r="G27" s="8">
        <v>73</v>
      </c>
      <c r="H27" s="8" t="s">
        <v>56</v>
      </c>
      <c r="I27" s="8">
        <v>81.57</v>
      </c>
      <c r="J27" s="13">
        <v>74.93</v>
      </c>
      <c r="K27" s="8">
        <f t="shared" si="6"/>
        <v>77.58600000000001</v>
      </c>
      <c r="L27" s="8">
        <f t="shared" si="7"/>
        <v>75.293</v>
      </c>
      <c r="M27" s="8">
        <v>12</v>
      </c>
    </row>
    <row r="28" spans="1:13" ht="24" customHeight="1">
      <c r="A28" s="8" t="s">
        <v>76</v>
      </c>
      <c r="B28" s="8" t="s">
        <v>77</v>
      </c>
      <c r="C28" s="8" t="s">
        <v>45</v>
      </c>
      <c r="D28" s="8" t="s">
        <v>46</v>
      </c>
      <c r="E28" s="8">
        <v>66.5</v>
      </c>
      <c r="F28" s="8"/>
      <c r="G28" s="8">
        <v>66.5</v>
      </c>
      <c r="H28" s="8" t="s">
        <v>78</v>
      </c>
      <c r="I28" s="8">
        <v>82.9</v>
      </c>
      <c r="J28" s="13">
        <v>84.23</v>
      </c>
      <c r="K28" s="8">
        <f t="shared" si="6"/>
        <v>83.69800000000001</v>
      </c>
      <c r="L28" s="8">
        <f t="shared" si="7"/>
        <v>75.099</v>
      </c>
      <c r="M28" s="8">
        <v>13</v>
      </c>
    </row>
    <row r="29" spans="1:13" ht="24" customHeight="1">
      <c r="A29" s="8" t="s">
        <v>79</v>
      </c>
      <c r="B29" s="8" t="s">
        <v>80</v>
      </c>
      <c r="C29" s="8" t="s">
        <v>45</v>
      </c>
      <c r="D29" s="8" t="s">
        <v>46</v>
      </c>
      <c r="E29" s="8">
        <v>67.5</v>
      </c>
      <c r="F29" s="8"/>
      <c r="G29" s="8">
        <v>67.5</v>
      </c>
      <c r="H29" s="8" t="s">
        <v>71</v>
      </c>
      <c r="I29" s="8">
        <v>80.33</v>
      </c>
      <c r="J29" s="13">
        <v>83.77</v>
      </c>
      <c r="K29" s="8">
        <f t="shared" si="6"/>
        <v>82.39399999999999</v>
      </c>
      <c r="L29" s="8">
        <f t="shared" si="7"/>
        <v>74.947</v>
      </c>
      <c r="M29" s="8">
        <v>14</v>
      </c>
    </row>
    <row r="30" spans="1:13" ht="24" customHeight="1">
      <c r="A30" s="8" t="s">
        <v>81</v>
      </c>
      <c r="B30" s="8" t="s">
        <v>82</v>
      </c>
      <c r="C30" s="8" t="s">
        <v>45</v>
      </c>
      <c r="D30" s="8" t="s">
        <v>46</v>
      </c>
      <c r="E30" s="8">
        <v>71.5</v>
      </c>
      <c r="F30" s="8"/>
      <c r="G30" s="8">
        <v>71.5</v>
      </c>
      <c r="H30" s="8" t="s">
        <v>62</v>
      </c>
      <c r="I30" s="8">
        <v>79</v>
      </c>
      <c r="J30" s="13">
        <v>73.97</v>
      </c>
      <c r="K30" s="8">
        <f t="shared" si="6"/>
        <v>75.982</v>
      </c>
      <c r="L30" s="8">
        <f t="shared" si="7"/>
        <v>73.741</v>
      </c>
      <c r="M30" s="8">
        <v>15</v>
      </c>
    </row>
    <row r="31" spans="1:13" ht="24" customHeight="1">
      <c r="A31" s="8" t="s">
        <v>83</v>
      </c>
      <c r="B31" s="8" t="s">
        <v>84</v>
      </c>
      <c r="C31" s="8" t="s">
        <v>45</v>
      </c>
      <c r="D31" s="8" t="s">
        <v>46</v>
      </c>
      <c r="E31" s="8">
        <v>65</v>
      </c>
      <c r="F31" s="8"/>
      <c r="G31" s="8">
        <v>65</v>
      </c>
      <c r="H31" s="8" t="s">
        <v>85</v>
      </c>
      <c r="I31" s="8">
        <v>83.73</v>
      </c>
      <c r="J31" s="13">
        <v>81.5</v>
      </c>
      <c r="K31" s="8">
        <f t="shared" si="6"/>
        <v>82.392</v>
      </c>
      <c r="L31" s="8">
        <f t="shared" si="7"/>
        <v>73.696</v>
      </c>
      <c r="M31" s="8">
        <v>16</v>
      </c>
    </row>
    <row r="32" spans="1:13" ht="24" customHeight="1">
      <c r="A32" s="8" t="s">
        <v>86</v>
      </c>
      <c r="B32" s="8" t="s">
        <v>87</v>
      </c>
      <c r="C32" s="8" t="s">
        <v>45</v>
      </c>
      <c r="D32" s="8" t="s">
        <v>46</v>
      </c>
      <c r="E32" s="8">
        <v>66</v>
      </c>
      <c r="F32" s="8"/>
      <c r="G32" s="8">
        <v>66</v>
      </c>
      <c r="H32" s="8" t="s">
        <v>88</v>
      </c>
      <c r="I32" s="8">
        <v>82.67</v>
      </c>
      <c r="J32" s="13">
        <v>80.07</v>
      </c>
      <c r="K32" s="8">
        <f t="shared" si="6"/>
        <v>81.11</v>
      </c>
      <c r="L32" s="8">
        <f t="shared" si="7"/>
        <v>73.555</v>
      </c>
      <c r="M32" s="8">
        <v>17</v>
      </c>
    </row>
    <row r="33" spans="1:13" ht="24" customHeight="1">
      <c r="A33" s="8" t="s">
        <v>89</v>
      </c>
      <c r="B33" s="8" t="s">
        <v>90</v>
      </c>
      <c r="C33" s="8" t="s">
        <v>45</v>
      </c>
      <c r="D33" s="8" t="s">
        <v>46</v>
      </c>
      <c r="E33" s="8">
        <v>66</v>
      </c>
      <c r="F33" s="8"/>
      <c r="G33" s="8">
        <v>66</v>
      </c>
      <c r="H33" s="8" t="s">
        <v>88</v>
      </c>
      <c r="I33" s="8">
        <v>80.5</v>
      </c>
      <c r="J33" s="13">
        <v>80.23</v>
      </c>
      <c r="K33" s="8">
        <f t="shared" si="6"/>
        <v>80.338</v>
      </c>
      <c r="L33" s="8">
        <f t="shared" si="7"/>
        <v>73.169</v>
      </c>
      <c r="M33" s="8">
        <v>18</v>
      </c>
    </row>
    <row r="34" spans="1:13" ht="24" customHeight="1">
      <c r="A34" s="8" t="s">
        <v>91</v>
      </c>
      <c r="B34" s="8" t="s">
        <v>92</v>
      </c>
      <c r="C34" s="8" t="s">
        <v>45</v>
      </c>
      <c r="D34" s="8" t="s">
        <v>46</v>
      </c>
      <c r="E34" s="8">
        <v>67.5</v>
      </c>
      <c r="F34" s="8"/>
      <c r="G34" s="8">
        <v>67.5</v>
      </c>
      <c r="H34" s="8" t="s">
        <v>71</v>
      </c>
      <c r="I34" s="8">
        <v>77.67</v>
      </c>
      <c r="J34" s="13">
        <v>79.3</v>
      </c>
      <c r="K34" s="8">
        <f t="shared" si="6"/>
        <v>78.648</v>
      </c>
      <c r="L34" s="8">
        <f t="shared" si="7"/>
        <v>73.074</v>
      </c>
      <c r="M34" s="8">
        <v>19</v>
      </c>
    </row>
    <row r="35" spans="1:13" ht="24" customHeight="1">
      <c r="A35" s="8" t="s">
        <v>93</v>
      </c>
      <c r="B35" s="8" t="s">
        <v>94</v>
      </c>
      <c r="C35" s="8" t="s">
        <v>45</v>
      </c>
      <c r="D35" s="8" t="s">
        <v>46</v>
      </c>
      <c r="E35" s="8">
        <v>65</v>
      </c>
      <c r="F35" s="8"/>
      <c r="G35" s="8">
        <v>65</v>
      </c>
      <c r="H35" s="8" t="s">
        <v>85</v>
      </c>
      <c r="I35" s="8">
        <v>81.1</v>
      </c>
      <c r="J35" s="13">
        <v>80.63</v>
      </c>
      <c r="K35" s="8">
        <f t="shared" si="6"/>
        <v>80.81799999999998</v>
      </c>
      <c r="L35" s="8">
        <f t="shared" si="7"/>
        <v>72.90899999999999</v>
      </c>
      <c r="M35" s="8">
        <v>20</v>
      </c>
    </row>
    <row r="36" spans="1:13" ht="24" customHeight="1">
      <c r="A36" s="8" t="s">
        <v>95</v>
      </c>
      <c r="B36" s="8" t="s">
        <v>96</v>
      </c>
      <c r="C36" s="8" t="s">
        <v>45</v>
      </c>
      <c r="D36" s="8" t="s">
        <v>46</v>
      </c>
      <c r="E36" s="8">
        <v>64.5</v>
      </c>
      <c r="F36" s="8"/>
      <c r="G36" s="8">
        <v>64.5</v>
      </c>
      <c r="H36" s="8" t="s">
        <v>97</v>
      </c>
      <c r="I36" s="8">
        <v>83.03</v>
      </c>
      <c r="J36" s="13">
        <v>79.63</v>
      </c>
      <c r="K36" s="8">
        <f t="shared" si="6"/>
        <v>80.99000000000001</v>
      </c>
      <c r="L36" s="8">
        <f t="shared" si="7"/>
        <v>72.745</v>
      </c>
      <c r="M36" s="8">
        <v>21</v>
      </c>
    </row>
    <row r="37" spans="1:13" ht="24" customHeight="1">
      <c r="A37" s="8" t="s">
        <v>98</v>
      </c>
      <c r="B37" s="8" t="s">
        <v>99</v>
      </c>
      <c r="C37" s="8" t="s">
        <v>45</v>
      </c>
      <c r="D37" s="8" t="s">
        <v>46</v>
      </c>
      <c r="E37" s="8">
        <v>66</v>
      </c>
      <c r="F37" s="8"/>
      <c r="G37" s="8">
        <v>66</v>
      </c>
      <c r="H37" s="8" t="s">
        <v>88</v>
      </c>
      <c r="I37" s="8">
        <v>79</v>
      </c>
      <c r="J37" s="13">
        <v>79.73</v>
      </c>
      <c r="K37" s="8">
        <f t="shared" si="6"/>
        <v>79.438</v>
      </c>
      <c r="L37" s="8">
        <f t="shared" si="7"/>
        <v>72.719</v>
      </c>
      <c r="M37" s="8">
        <v>22</v>
      </c>
    </row>
    <row r="38" spans="1:13" ht="24" customHeight="1">
      <c r="A38" s="8" t="s">
        <v>100</v>
      </c>
      <c r="B38" s="8" t="s">
        <v>101</v>
      </c>
      <c r="C38" s="8" t="s">
        <v>45</v>
      </c>
      <c r="D38" s="8" t="s">
        <v>46</v>
      </c>
      <c r="E38" s="8">
        <v>66</v>
      </c>
      <c r="F38" s="8"/>
      <c r="G38" s="8">
        <v>66</v>
      </c>
      <c r="H38" s="8" t="s">
        <v>88</v>
      </c>
      <c r="I38" s="8">
        <v>80.5</v>
      </c>
      <c r="J38" s="13">
        <v>77.5</v>
      </c>
      <c r="K38" s="8">
        <f t="shared" si="6"/>
        <v>78.7</v>
      </c>
      <c r="L38" s="8">
        <f t="shared" si="7"/>
        <v>72.35</v>
      </c>
      <c r="M38" s="8">
        <v>23</v>
      </c>
    </row>
    <row r="39" spans="1:13" s="1" customFormat="1" ht="24" customHeight="1">
      <c r="A39" s="8" t="s">
        <v>102</v>
      </c>
      <c r="B39" s="8" t="s">
        <v>103</v>
      </c>
      <c r="C39" s="8" t="s">
        <v>45</v>
      </c>
      <c r="D39" s="8" t="s">
        <v>46</v>
      </c>
      <c r="E39" s="8">
        <v>65</v>
      </c>
      <c r="F39" s="8"/>
      <c r="G39" s="8">
        <v>65</v>
      </c>
      <c r="H39" s="8" t="s">
        <v>85</v>
      </c>
      <c r="I39" s="8">
        <v>80.9</v>
      </c>
      <c r="J39" s="13">
        <v>78.5</v>
      </c>
      <c r="K39" s="8">
        <f t="shared" si="6"/>
        <v>79.46000000000001</v>
      </c>
      <c r="L39" s="8">
        <f t="shared" si="7"/>
        <v>72.23</v>
      </c>
      <c r="M39" s="8">
        <v>24</v>
      </c>
    </row>
    <row r="40" spans="1:13" ht="24" customHeight="1">
      <c r="A40" s="8" t="s">
        <v>104</v>
      </c>
      <c r="B40" s="8" t="s">
        <v>105</v>
      </c>
      <c r="C40" s="8" t="s">
        <v>45</v>
      </c>
      <c r="D40" s="8" t="s">
        <v>46</v>
      </c>
      <c r="E40" s="8">
        <v>58.5</v>
      </c>
      <c r="F40" s="8">
        <v>8</v>
      </c>
      <c r="G40" s="8">
        <v>66.5</v>
      </c>
      <c r="H40" s="8" t="s">
        <v>78</v>
      </c>
      <c r="I40" s="8">
        <v>79.6</v>
      </c>
      <c r="J40" s="13">
        <v>76.3</v>
      </c>
      <c r="K40" s="8">
        <f t="shared" si="6"/>
        <v>77.61999999999999</v>
      </c>
      <c r="L40" s="8">
        <f t="shared" si="7"/>
        <v>72.06</v>
      </c>
      <c r="M40" s="8">
        <v>25</v>
      </c>
    </row>
    <row r="41" spans="1:13" ht="24" customHeight="1">
      <c r="A41" s="8" t="s">
        <v>106</v>
      </c>
      <c r="B41" s="8" t="s">
        <v>107</v>
      </c>
      <c r="C41" s="8" t="s">
        <v>45</v>
      </c>
      <c r="D41" s="8" t="s">
        <v>46</v>
      </c>
      <c r="E41" s="8">
        <v>65</v>
      </c>
      <c r="F41" s="8"/>
      <c r="G41" s="8">
        <v>65</v>
      </c>
      <c r="H41" s="8" t="s">
        <v>85</v>
      </c>
      <c r="I41" s="8">
        <v>83.33</v>
      </c>
      <c r="J41" s="13">
        <v>75.43</v>
      </c>
      <c r="K41" s="8">
        <f t="shared" si="6"/>
        <v>78.59</v>
      </c>
      <c r="L41" s="8">
        <f t="shared" si="7"/>
        <v>71.795</v>
      </c>
      <c r="M41" s="8">
        <v>26</v>
      </c>
    </row>
    <row r="42" spans="1:13" ht="24" customHeight="1">
      <c r="A42" s="8" t="s">
        <v>108</v>
      </c>
      <c r="B42" s="8" t="s">
        <v>109</v>
      </c>
      <c r="C42" s="8" t="s">
        <v>45</v>
      </c>
      <c r="D42" s="8" t="s">
        <v>46</v>
      </c>
      <c r="E42" s="8">
        <v>66</v>
      </c>
      <c r="F42" s="8"/>
      <c r="G42" s="8">
        <v>66</v>
      </c>
      <c r="H42" s="8" t="s">
        <v>88</v>
      </c>
      <c r="I42" s="8">
        <v>79.37</v>
      </c>
      <c r="J42" s="13">
        <v>75.93</v>
      </c>
      <c r="K42" s="8">
        <f t="shared" si="6"/>
        <v>77.30600000000001</v>
      </c>
      <c r="L42" s="8">
        <f t="shared" si="7"/>
        <v>71.653</v>
      </c>
      <c r="M42" s="8">
        <v>27</v>
      </c>
    </row>
    <row r="43" spans="1:13" ht="24" customHeight="1">
      <c r="A43" s="8" t="s">
        <v>110</v>
      </c>
      <c r="B43" s="8" t="s">
        <v>111</v>
      </c>
      <c r="C43" s="8" t="s">
        <v>45</v>
      </c>
      <c r="D43" s="8" t="s">
        <v>46</v>
      </c>
      <c r="E43" s="8">
        <v>67</v>
      </c>
      <c r="F43" s="8"/>
      <c r="G43" s="8">
        <v>67</v>
      </c>
      <c r="H43" s="8" t="s">
        <v>112</v>
      </c>
      <c r="I43" s="8">
        <v>79.33</v>
      </c>
      <c r="J43" s="13">
        <v>71.4</v>
      </c>
      <c r="K43" s="8">
        <f t="shared" si="6"/>
        <v>74.572</v>
      </c>
      <c r="L43" s="8">
        <f t="shared" si="7"/>
        <v>70.786</v>
      </c>
      <c r="M43" s="8">
        <v>28</v>
      </c>
    </row>
    <row r="44" spans="1:13" ht="24" customHeight="1">
      <c r="A44" s="8" t="s">
        <v>113</v>
      </c>
      <c r="B44" s="8" t="s">
        <v>114</v>
      </c>
      <c r="C44" s="8" t="s">
        <v>45</v>
      </c>
      <c r="D44" s="8" t="s">
        <v>46</v>
      </c>
      <c r="E44" s="8">
        <v>66</v>
      </c>
      <c r="F44" s="8"/>
      <c r="G44" s="8">
        <v>66</v>
      </c>
      <c r="H44" s="8" t="s">
        <v>88</v>
      </c>
      <c r="I44" s="8">
        <v>78</v>
      </c>
      <c r="J44" s="13">
        <v>71.87</v>
      </c>
      <c r="K44" s="8">
        <f t="shared" si="6"/>
        <v>74.322</v>
      </c>
      <c r="L44" s="8">
        <f t="shared" si="7"/>
        <v>70.161</v>
      </c>
      <c r="M44" s="8">
        <v>29</v>
      </c>
    </row>
    <row r="45" spans="1:13" ht="24" customHeight="1">
      <c r="A45" s="8" t="s">
        <v>115</v>
      </c>
      <c r="B45" s="8" t="s">
        <v>116</v>
      </c>
      <c r="C45" s="8" t="s">
        <v>45</v>
      </c>
      <c r="D45" s="8" t="s">
        <v>46</v>
      </c>
      <c r="E45" s="8">
        <v>64</v>
      </c>
      <c r="F45" s="8"/>
      <c r="G45" s="8">
        <v>64</v>
      </c>
      <c r="H45" s="8" t="s">
        <v>117</v>
      </c>
      <c r="I45" s="8">
        <v>80</v>
      </c>
      <c r="J45" s="13">
        <v>71.77</v>
      </c>
      <c r="K45" s="8">
        <f t="shared" si="6"/>
        <v>75.062</v>
      </c>
      <c r="L45" s="8">
        <f t="shared" si="7"/>
        <v>69.531</v>
      </c>
      <c r="M45" s="8">
        <v>30</v>
      </c>
    </row>
    <row r="46" spans="1:13" s="1" customFormat="1" ht="24" customHeight="1">
      <c r="A46" s="8" t="s">
        <v>118</v>
      </c>
      <c r="B46" s="8" t="s">
        <v>119</v>
      </c>
      <c r="C46" s="8" t="s">
        <v>45</v>
      </c>
      <c r="D46" s="8" t="s">
        <v>46</v>
      </c>
      <c r="E46" s="8">
        <v>64.5</v>
      </c>
      <c r="F46" s="8"/>
      <c r="G46" s="8">
        <v>64.5</v>
      </c>
      <c r="H46" s="8" t="s">
        <v>97</v>
      </c>
      <c r="I46" s="8">
        <v>77.33</v>
      </c>
      <c r="J46" s="13">
        <v>71.27</v>
      </c>
      <c r="K46" s="8">
        <f t="shared" si="6"/>
        <v>73.69399999999999</v>
      </c>
      <c r="L46" s="8">
        <f t="shared" si="7"/>
        <v>69.097</v>
      </c>
      <c r="M46" s="8">
        <v>31</v>
      </c>
    </row>
    <row r="47" spans="1:13" s="1" customFormat="1" ht="24" customHeight="1">
      <c r="A47" s="8"/>
      <c r="B47" s="8"/>
      <c r="C47" s="8"/>
      <c r="D47" s="8"/>
      <c r="E47" s="8"/>
      <c r="F47" s="8"/>
      <c r="G47" s="8"/>
      <c r="H47" s="8"/>
      <c r="I47" s="8"/>
      <c r="J47" s="13"/>
      <c r="K47" s="8"/>
      <c r="L47" s="8"/>
      <c r="M47" s="8"/>
    </row>
    <row r="48" spans="1:13" s="1" customFormat="1" ht="24" customHeight="1">
      <c r="A48" s="8" t="s">
        <v>120</v>
      </c>
      <c r="B48" s="8" t="s">
        <v>121</v>
      </c>
      <c r="C48" s="8" t="s">
        <v>122</v>
      </c>
      <c r="D48" s="8" t="s">
        <v>123</v>
      </c>
      <c r="E48" s="8">
        <v>61.5</v>
      </c>
      <c r="F48" s="8"/>
      <c r="G48" s="8">
        <v>61.5</v>
      </c>
      <c r="H48" s="8" t="s">
        <v>20</v>
      </c>
      <c r="I48" s="8">
        <v>78.67</v>
      </c>
      <c r="J48" s="13">
        <v>79.8</v>
      </c>
      <c r="K48" s="8">
        <f aca="true" t="shared" si="8" ref="K48:K53">I48*0.4+J48*0.6</f>
        <v>79.348</v>
      </c>
      <c r="L48" s="8">
        <f aca="true" t="shared" si="9" ref="L48:L53">G48*0.5+K48*0.5</f>
        <v>70.424</v>
      </c>
      <c r="M48" s="8">
        <v>1</v>
      </c>
    </row>
    <row r="49" spans="1:13" s="1" customFormat="1" ht="24" customHeight="1">
      <c r="A49" s="8" t="s">
        <v>124</v>
      </c>
      <c r="B49" s="8" t="s">
        <v>125</v>
      </c>
      <c r="C49" s="8" t="s">
        <v>122</v>
      </c>
      <c r="D49" s="8" t="s">
        <v>123</v>
      </c>
      <c r="E49" s="8">
        <v>56</v>
      </c>
      <c r="F49" s="8"/>
      <c r="G49" s="8">
        <v>56</v>
      </c>
      <c r="H49" s="8" t="s">
        <v>32</v>
      </c>
      <c r="I49" s="8">
        <v>83.93</v>
      </c>
      <c r="J49" s="13">
        <v>82.97</v>
      </c>
      <c r="K49" s="8">
        <f t="shared" si="8"/>
        <v>83.354</v>
      </c>
      <c r="L49" s="8">
        <f t="shared" si="9"/>
        <v>69.67699999999999</v>
      </c>
      <c r="M49" s="8">
        <v>2</v>
      </c>
    </row>
    <row r="50" spans="1:13" s="1" customFormat="1" ht="24" customHeight="1">
      <c r="A50" s="8"/>
      <c r="B50" s="8"/>
      <c r="C50" s="8"/>
      <c r="D50" s="8"/>
      <c r="E50" s="8"/>
      <c r="F50" s="8"/>
      <c r="G50" s="8"/>
      <c r="H50" s="8"/>
      <c r="I50" s="8"/>
      <c r="J50" s="13"/>
      <c r="K50" s="8"/>
      <c r="L50" s="8"/>
      <c r="M50" s="8"/>
    </row>
    <row r="51" spans="1:13" s="1" customFormat="1" ht="24" customHeight="1">
      <c r="A51" s="8" t="s">
        <v>126</v>
      </c>
      <c r="B51" s="8" t="s">
        <v>127</v>
      </c>
      <c r="C51" s="8" t="s">
        <v>128</v>
      </c>
      <c r="D51" s="8" t="s">
        <v>129</v>
      </c>
      <c r="E51" s="8">
        <v>67.5</v>
      </c>
      <c r="F51" s="8"/>
      <c r="G51" s="8">
        <v>67.5</v>
      </c>
      <c r="H51" s="8" t="s">
        <v>20</v>
      </c>
      <c r="I51" s="8">
        <v>82.5</v>
      </c>
      <c r="J51" s="13">
        <v>83.5</v>
      </c>
      <c r="K51" s="8">
        <f t="shared" si="8"/>
        <v>83.1</v>
      </c>
      <c r="L51" s="8">
        <f t="shared" si="9"/>
        <v>75.3</v>
      </c>
      <c r="M51" s="8">
        <v>1</v>
      </c>
    </row>
    <row r="52" spans="1:13" s="1" customFormat="1" ht="24" customHeight="1">
      <c r="A52" s="8" t="s">
        <v>130</v>
      </c>
      <c r="B52" s="8" t="s">
        <v>131</v>
      </c>
      <c r="C52" s="8" t="s">
        <v>128</v>
      </c>
      <c r="D52" s="8" t="s">
        <v>129</v>
      </c>
      <c r="E52" s="8">
        <v>60.5</v>
      </c>
      <c r="F52" s="8"/>
      <c r="G52" s="8">
        <v>60.5</v>
      </c>
      <c r="H52" s="8" t="s">
        <v>32</v>
      </c>
      <c r="I52" s="8">
        <v>0</v>
      </c>
      <c r="J52" s="13">
        <v>82.87</v>
      </c>
      <c r="K52" s="8">
        <f t="shared" si="8"/>
        <v>49.722</v>
      </c>
      <c r="L52" s="8">
        <f t="shared" si="9"/>
        <v>55.111000000000004</v>
      </c>
      <c r="M52" s="8">
        <v>2</v>
      </c>
    </row>
    <row r="53" spans="1:13" s="1" customFormat="1" ht="24" customHeight="1">
      <c r="A53" s="8" t="s">
        <v>132</v>
      </c>
      <c r="B53" s="8" t="s">
        <v>133</v>
      </c>
      <c r="C53" s="8" t="s">
        <v>128</v>
      </c>
      <c r="D53" s="8" t="s">
        <v>129</v>
      </c>
      <c r="E53" s="8">
        <v>57</v>
      </c>
      <c r="F53" s="8"/>
      <c r="G53" s="8">
        <v>57</v>
      </c>
      <c r="H53" s="8" t="s">
        <v>23</v>
      </c>
      <c r="I53" s="8">
        <v>0</v>
      </c>
      <c r="J53" s="13">
        <v>0</v>
      </c>
      <c r="K53" s="8">
        <f t="shared" si="8"/>
        <v>0</v>
      </c>
      <c r="L53" s="8">
        <f t="shared" si="9"/>
        <v>28.5</v>
      </c>
      <c r="M53" s="8">
        <v>3</v>
      </c>
    </row>
    <row r="54" spans="1:13" s="1" customFormat="1" ht="24" customHeight="1">
      <c r="A54" s="8"/>
      <c r="B54" s="8"/>
      <c r="C54" s="8"/>
      <c r="D54" s="8"/>
      <c r="E54" s="8"/>
      <c r="F54" s="8"/>
      <c r="G54" s="8"/>
      <c r="H54" s="8"/>
      <c r="I54" s="8"/>
      <c r="J54" s="13"/>
      <c r="K54" s="8"/>
      <c r="L54" s="8"/>
      <c r="M54" s="8"/>
    </row>
    <row r="55" spans="1:13" ht="24" customHeight="1">
      <c r="A55" s="8" t="s">
        <v>134</v>
      </c>
      <c r="B55" s="8" t="s">
        <v>135</v>
      </c>
      <c r="C55" s="8" t="s">
        <v>136</v>
      </c>
      <c r="D55" s="8" t="s">
        <v>137</v>
      </c>
      <c r="E55" s="8">
        <v>71</v>
      </c>
      <c r="F55" s="8"/>
      <c r="G55" s="8">
        <v>71</v>
      </c>
      <c r="H55" s="8" t="s">
        <v>20</v>
      </c>
      <c r="I55" s="8">
        <v>83.47</v>
      </c>
      <c r="J55" s="13">
        <v>82.13</v>
      </c>
      <c r="K55" s="8">
        <f aca="true" t="shared" si="10" ref="K55:K57">I55*0.4+J55*0.6</f>
        <v>82.666</v>
      </c>
      <c r="L55" s="8">
        <f aca="true" t="shared" si="11" ref="L55:L57">G55*0.5+K55*0.5</f>
        <v>76.833</v>
      </c>
      <c r="M55" s="8">
        <v>1</v>
      </c>
    </row>
    <row r="56" spans="1:13" s="1" customFormat="1" ht="24" customHeight="1">
      <c r="A56" s="8" t="s">
        <v>138</v>
      </c>
      <c r="B56" s="8" t="s">
        <v>139</v>
      </c>
      <c r="C56" s="8" t="s">
        <v>136</v>
      </c>
      <c r="D56" s="8" t="s">
        <v>137</v>
      </c>
      <c r="E56" s="8">
        <v>64.5</v>
      </c>
      <c r="F56" s="8"/>
      <c r="G56" s="8">
        <v>64.5</v>
      </c>
      <c r="H56" s="8" t="s">
        <v>32</v>
      </c>
      <c r="I56" s="8">
        <v>82</v>
      </c>
      <c r="J56" s="13">
        <v>82.27</v>
      </c>
      <c r="K56" s="8">
        <f t="shared" si="10"/>
        <v>82.162</v>
      </c>
      <c r="L56" s="8">
        <f t="shared" si="11"/>
        <v>73.331</v>
      </c>
      <c r="M56" s="8">
        <v>2</v>
      </c>
    </row>
    <row r="57" spans="1:13" ht="24" customHeight="1">
      <c r="A57" s="8" t="s">
        <v>140</v>
      </c>
      <c r="B57" s="8" t="s">
        <v>141</v>
      </c>
      <c r="C57" s="8" t="s">
        <v>136</v>
      </c>
      <c r="D57" s="8" t="s">
        <v>137</v>
      </c>
      <c r="E57" s="8">
        <v>55</v>
      </c>
      <c r="F57" s="8"/>
      <c r="G57" s="8">
        <v>55</v>
      </c>
      <c r="H57" s="8" t="s">
        <v>51</v>
      </c>
      <c r="I57" s="8">
        <v>79.33</v>
      </c>
      <c r="J57" s="13">
        <v>70.2</v>
      </c>
      <c r="K57" s="8">
        <f t="shared" si="10"/>
        <v>73.852</v>
      </c>
      <c r="L57" s="8">
        <f t="shared" si="11"/>
        <v>64.426</v>
      </c>
      <c r="M57" s="8">
        <v>3</v>
      </c>
    </row>
    <row r="58" spans="1:13" ht="24" customHeight="1">
      <c r="A58" s="8"/>
      <c r="B58" s="8"/>
      <c r="C58" s="8"/>
      <c r="D58" s="8"/>
      <c r="E58" s="8"/>
      <c r="F58" s="8"/>
      <c r="G58" s="8"/>
      <c r="H58" s="8"/>
      <c r="I58" s="8"/>
      <c r="J58" s="13"/>
      <c r="K58" s="8"/>
      <c r="L58" s="8"/>
      <c r="M58" s="8"/>
    </row>
    <row r="59" spans="1:13" s="1" customFormat="1" ht="24" customHeight="1">
      <c r="A59" s="8" t="s">
        <v>142</v>
      </c>
      <c r="B59" s="8" t="s">
        <v>143</v>
      </c>
      <c r="C59" s="8" t="s">
        <v>144</v>
      </c>
      <c r="D59" s="8" t="s">
        <v>145</v>
      </c>
      <c r="E59" s="8">
        <v>64</v>
      </c>
      <c r="F59" s="8"/>
      <c r="G59" s="8">
        <v>64</v>
      </c>
      <c r="H59" s="8" t="s">
        <v>20</v>
      </c>
      <c r="I59" s="8">
        <v>83.77</v>
      </c>
      <c r="J59" s="13">
        <v>84.37</v>
      </c>
      <c r="K59" s="8">
        <f aca="true" t="shared" si="12" ref="K59:K61">I59*0.4+J59*0.6</f>
        <v>84.13</v>
      </c>
      <c r="L59" s="8">
        <f aca="true" t="shared" si="13" ref="L59:L61">G59*0.5+K59*0.5</f>
        <v>74.065</v>
      </c>
      <c r="M59" s="8">
        <v>1</v>
      </c>
    </row>
    <row r="60" spans="1:13" s="1" customFormat="1" ht="24" customHeight="1">
      <c r="A60" s="8" t="s">
        <v>146</v>
      </c>
      <c r="B60" s="8" t="s">
        <v>147</v>
      </c>
      <c r="C60" s="8" t="s">
        <v>144</v>
      </c>
      <c r="D60" s="8" t="s">
        <v>145</v>
      </c>
      <c r="E60" s="8">
        <v>64</v>
      </c>
      <c r="F60" s="8"/>
      <c r="G60" s="8">
        <v>64</v>
      </c>
      <c r="H60" s="8" t="s">
        <v>20</v>
      </c>
      <c r="I60" s="8">
        <v>82.3</v>
      </c>
      <c r="J60" s="13">
        <v>82.23</v>
      </c>
      <c r="K60" s="8">
        <f t="shared" si="12"/>
        <v>82.25800000000001</v>
      </c>
      <c r="L60" s="8">
        <f t="shared" si="13"/>
        <v>73.129</v>
      </c>
      <c r="M60" s="8">
        <v>2</v>
      </c>
    </row>
    <row r="61" spans="1:13" s="1" customFormat="1" ht="24" customHeight="1">
      <c r="A61" s="8" t="s">
        <v>148</v>
      </c>
      <c r="B61" s="8" t="s">
        <v>149</v>
      </c>
      <c r="C61" s="8" t="s">
        <v>144</v>
      </c>
      <c r="D61" s="8" t="s">
        <v>145</v>
      </c>
      <c r="E61" s="8">
        <v>62.5</v>
      </c>
      <c r="F61" s="8"/>
      <c r="G61" s="8">
        <v>62.5</v>
      </c>
      <c r="H61" s="8" t="s">
        <v>23</v>
      </c>
      <c r="I61" s="8">
        <v>80.5</v>
      </c>
      <c r="J61" s="13">
        <v>81.2</v>
      </c>
      <c r="K61" s="8">
        <f t="shared" si="12"/>
        <v>80.92</v>
      </c>
      <c r="L61" s="8">
        <f t="shared" si="13"/>
        <v>71.71000000000001</v>
      </c>
      <c r="M61" s="8">
        <v>3</v>
      </c>
    </row>
    <row r="62" spans="1:13" s="1" customFormat="1" ht="24" customHeight="1">
      <c r="A62" s="8"/>
      <c r="B62" s="8"/>
      <c r="C62" s="8"/>
      <c r="D62" s="8"/>
      <c r="E62" s="8"/>
      <c r="F62" s="8"/>
      <c r="G62" s="8"/>
      <c r="H62" s="8"/>
      <c r="I62" s="8"/>
      <c r="J62" s="13"/>
      <c r="K62" s="8"/>
      <c r="L62" s="8"/>
      <c r="M62" s="8"/>
    </row>
    <row r="63" spans="1:13" ht="24" customHeight="1">
      <c r="A63" s="8" t="s">
        <v>150</v>
      </c>
      <c r="B63" s="8" t="s">
        <v>151</v>
      </c>
      <c r="C63" s="8" t="s">
        <v>152</v>
      </c>
      <c r="D63" s="8" t="s">
        <v>153</v>
      </c>
      <c r="E63" s="8">
        <v>78.5</v>
      </c>
      <c r="F63" s="8"/>
      <c r="G63" s="8">
        <v>78.5</v>
      </c>
      <c r="H63" s="8" t="s">
        <v>20</v>
      </c>
      <c r="I63" s="8">
        <v>79.67</v>
      </c>
      <c r="J63" s="13">
        <v>85.23</v>
      </c>
      <c r="K63" s="8">
        <f aca="true" t="shared" si="14" ref="K63:K68">I63*0.4+J63*0.6</f>
        <v>83.006</v>
      </c>
      <c r="L63" s="8">
        <f aca="true" t="shared" si="15" ref="L63:L68">G63*0.5+K63*0.5</f>
        <v>80.753</v>
      </c>
      <c r="M63" s="8">
        <v>1</v>
      </c>
    </row>
    <row r="64" spans="1:13" ht="24" customHeight="1">
      <c r="A64" s="8" t="s">
        <v>154</v>
      </c>
      <c r="B64" s="8" t="s">
        <v>155</v>
      </c>
      <c r="C64" s="8" t="s">
        <v>152</v>
      </c>
      <c r="D64" s="8" t="s">
        <v>153</v>
      </c>
      <c r="E64" s="8">
        <v>65.5</v>
      </c>
      <c r="F64" s="8"/>
      <c r="G64" s="8">
        <v>65.5</v>
      </c>
      <c r="H64" s="8" t="s">
        <v>23</v>
      </c>
      <c r="I64" s="8">
        <v>86.63</v>
      </c>
      <c r="J64" s="13">
        <v>87.87</v>
      </c>
      <c r="K64" s="8">
        <f t="shared" si="14"/>
        <v>87.374</v>
      </c>
      <c r="L64" s="8">
        <f t="shared" si="15"/>
        <v>76.437</v>
      </c>
      <c r="M64" s="8">
        <v>2</v>
      </c>
    </row>
    <row r="65" spans="1:13" ht="24" customHeight="1">
      <c r="A65" s="8" t="s">
        <v>156</v>
      </c>
      <c r="B65" s="8" t="s">
        <v>157</v>
      </c>
      <c r="C65" s="8" t="s">
        <v>152</v>
      </c>
      <c r="D65" s="8" t="s">
        <v>153</v>
      </c>
      <c r="E65" s="8">
        <v>67</v>
      </c>
      <c r="F65" s="8"/>
      <c r="G65" s="8">
        <v>67</v>
      </c>
      <c r="H65" s="8" t="s">
        <v>32</v>
      </c>
      <c r="I65" s="8">
        <v>81.47</v>
      </c>
      <c r="J65" s="13">
        <v>82.97</v>
      </c>
      <c r="K65" s="8">
        <f t="shared" si="14"/>
        <v>82.37</v>
      </c>
      <c r="L65" s="8">
        <f t="shared" si="15"/>
        <v>74.685</v>
      </c>
      <c r="M65" s="8">
        <v>3</v>
      </c>
    </row>
    <row r="66" spans="1:13" ht="24" customHeight="1">
      <c r="A66" s="8" t="s">
        <v>158</v>
      </c>
      <c r="B66" s="8" t="s">
        <v>159</v>
      </c>
      <c r="C66" s="8" t="s">
        <v>152</v>
      </c>
      <c r="D66" s="8" t="s">
        <v>153</v>
      </c>
      <c r="E66" s="8">
        <v>64</v>
      </c>
      <c r="F66" s="8"/>
      <c r="G66" s="8">
        <v>64</v>
      </c>
      <c r="H66" s="8" t="s">
        <v>56</v>
      </c>
      <c r="I66" s="8">
        <v>80</v>
      </c>
      <c r="J66" s="13">
        <v>85.97</v>
      </c>
      <c r="K66" s="8">
        <f t="shared" si="14"/>
        <v>83.582</v>
      </c>
      <c r="L66" s="8">
        <f t="shared" si="15"/>
        <v>73.791</v>
      </c>
      <c r="M66" s="8">
        <v>4</v>
      </c>
    </row>
    <row r="67" spans="1:13" ht="24" customHeight="1">
      <c r="A67" s="8" t="s">
        <v>160</v>
      </c>
      <c r="B67" s="8" t="s">
        <v>161</v>
      </c>
      <c r="C67" s="8" t="s">
        <v>152</v>
      </c>
      <c r="D67" s="8" t="s">
        <v>153</v>
      </c>
      <c r="E67" s="8">
        <v>64</v>
      </c>
      <c r="F67" s="8"/>
      <c r="G67" s="8">
        <v>64</v>
      </c>
      <c r="H67" s="8" t="s">
        <v>56</v>
      </c>
      <c r="I67" s="8">
        <v>83.2</v>
      </c>
      <c r="J67" s="13">
        <v>83.6</v>
      </c>
      <c r="K67" s="8">
        <f t="shared" si="14"/>
        <v>83.44</v>
      </c>
      <c r="L67" s="8">
        <f t="shared" si="15"/>
        <v>73.72</v>
      </c>
      <c r="M67" s="8">
        <v>5</v>
      </c>
    </row>
    <row r="68" spans="1:13" ht="24" customHeight="1">
      <c r="A68" s="8" t="s">
        <v>162</v>
      </c>
      <c r="B68" s="8" t="s">
        <v>163</v>
      </c>
      <c r="C68" s="8" t="s">
        <v>152</v>
      </c>
      <c r="D68" s="8" t="s">
        <v>153</v>
      </c>
      <c r="E68" s="8">
        <v>64</v>
      </c>
      <c r="F68" s="8"/>
      <c r="G68" s="8">
        <v>64</v>
      </c>
      <c r="H68" s="8" t="s">
        <v>56</v>
      </c>
      <c r="I68" s="8">
        <v>81.33</v>
      </c>
      <c r="J68" s="13">
        <v>83.1</v>
      </c>
      <c r="K68" s="8">
        <f t="shared" si="14"/>
        <v>82.392</v>
      </c>
      <c r="L68" s="8">
        <f t="shared" si="15"/>
        <v>73.196</v>
      </c>
      <c r="M68" s="8">
        <v>6</v>
      </c>
    </row>
    <row r="69" spans="1:13" ht="24" customHeight="1">
      <c r="A69" s="8"/>
      <c r="B69" s="8"/>
      <c r="C69" s="8"/>
      <c r="D69" s="8"/>
      <c r="E69" s="8"/>
      <c r="F69" s="8"/>
      <c r="G69" s="8"/>
      <c r="H69" s="8"/>
      <c r="I69" s="8"/>
      <c r="J69" s="13"/>
      <c r="K69" s="8"/>
      <c r="L69" s="8"/>
      <c r="M69" s="8"/>
    </row>
    <row r="70" spans="1:13" s="1" customFormat="1" ht="24" customHeight="1">
      <c r="A70" s="8" t="s">
        <v>164</v>
      </c>
      <c r="B70" s="8" t="s">
        <v>165</v>
      </c>
      <c r="C70" s="8" t="s">
        <v>166</v>
      </c>
      <c r="D70" s="8" t="s">
        <v>167</v>
      </c>
      <c r="E70" s="8">
        <v>76.5</v>
      </c>
      <c r="F70" s="8"/>
      <c r="G70" s="8">
        <v>76.5</v>
      </c>
      <c r="H70" s="8" t="s">
        <v>20</v>
      </c>
      <c r="I70" s="8">
        <v>81.6</v>
      </c>
      <c r="J70" s="13">
        <v>84.47</v>
      </c>
      <c r="K70" s="8">
        <f aca="true" t="shared" si="16" ref="K70:K75">I70*0.4+J70*0.6</f>
        <v>83.322</v>
      </c>
      <c r="L70" s="8">
        <f aca="true" t="shared" si="17" ref="L70:L75">G70*0.5+K70*0.5</f>
        <v>79.911</v>
      </c>
      <c r="M70" s="8">
        <v>1</v>
      </c>
    </row>
    <row r="71" spans="1:13" s="1" customFormat="1" ht="24" customHeight="1">
      <c r="A71" s="8" t="s">
        <v>168</v>
      </c>
      <c r="B71" s="8" t="s">
        <v>169</v>
      </c>
      <c r="C71" s="8" t="s">
        <v>166</v>
      </c>
      <c r="D71" s="8" t="s">
        <v>167</v>
      </c>
      <c r="E71" s="8">
        <v>74.5</v>
      </c>
      <c r="F71" s="8"/>
      <c r="G71" s="8">
        <v>74.5</v>
      </c>
      <c r="H71" s="8" t="s">
        <v>32</v>
      </c>
      <c r="I71" s="8">
        <v>82.77</v>
      </c>
      <c r="J71" s="13">
        <v>83.87</v>
      </c>
      <c r="K71" s="8">
        <f t="shared" si="16"/>
        <v>83.43</v>
      </c>
      <c r="L71" s="8">
        <f t="shared" si="17"/>
        <v>78.965</v>
      </c>
      <c r="M71" s="8">
        <v>2</v>
      </c>
    </row>
    <row r="72" spans="1:13" s="1" customFormat="1" ht="24" customHeight="1">
      <c r="A72" s="8" t="s">
        <v>170</v>
      </c>
      <c r="B72" s="8" t="s">
        <v>171</v>
      </c>
      <c r="C72" s="8" t="s">
        <v>166</v>
      </c>
      <c r="D72" s="8" t="s">
        <v>167</v>
      </c>
      <c r="E72" s="8">
        <v>62.5</v>
      </c>
      <c r="F72" s="8">
        <v>4</v>
      </c>
      <c r="G72" s="8">
        <v>66.5</v>
      </c>
      <c r="H72" s="8" t="s">
        <v>172</v>
      </c>
      <c r="I72" s="8">
        <v>79.67</v>
      </c>
      <c r="J72" s="13">
        <v>92.7</v>
      </c>
      <c r="K72" s="8">
        <f t="shared" si="16"/>
        <v>87.488</v>
      </c>
      <c r="L72" s="8">
        <f t="shared" si="17"/>
        <v>76.994</v>
      </c>
      <c r="M72" s="8">
        <v>3</v>
      </c>
    </row>
    <row r="73" spans="1:13" s="1" customFormat="1" ht="24" customHeight="1">
      <c r="A73" s="8" t="s">
        <v>173</v>
      </c>
      <c r="B73" s="8" t="s">
        <v>174</v>
      </c>
      <c r="C73" s="8" t="s">
        <v>166</v>
      </c>
      <c r="D73" s="8" t="s">
        <v>167</v>
      </c>
      <c r="E73" s="8">
        <v>71.5</v>
      </c>
      <c r="F73" s="8"/>
      <c r="G73" s="8">
        <v>71.5</v>
      </c>
      <c r="H73" s="8" t="s">
        <v>23</v>
      </c>
      <c r="I73" s="8">
        <v>80.17</v>
      </c>
      <c r="J73" s="13">
        <v>81.63</v>
      </c>
      <c r="K73" s="8">
        <f t="shared" si="16"/>
        <v>81.04599999999999</v>
      </c>
      <c r="L73" s="8">
        <f t="shared" si="17"/>
        <v>76.273</v>
      </c>
      <c r="M73" s="8">
        <v>4</v>
      </c>
    </row>
    <row r="74" spans="1:13" s="1" customFormat="1" ht="24" customHeight="1">
      <c r="A74" s="8" t="s">
        <v>175</v>
      </c>
      <c r="B74" s="8" t="s">
        <v>176</v>
      </c>
      <c r="C74" s="8" t="s">
        <v>166</v>
      </c>
      <c r="D74" s="8" t="s">
        <v>167</v>
      </c>
      <c r="E74" s="8">
        <v>68</v>
      </c>
      <c r="F74" s="8"/>
      <c r="G74" s="8">
        <v>68</v>
      </c>
      <c r="H74" s="8" t="s">
        <v>51</v>
      </c>
      <c r="I74" s="8">
        <v>79.33</v>
      </c>
      <c r="J74" s="13">
        <v>84.3</v>
      </c>
      <c r="K74" s="8">
        <f t="shared" si="16"/>
        <v>82.312</v>
      </c>
      <c r="L74" s="8">
        <f t="shared" si="17"/>
        <v>75.156</v>
      </c>
      <c r="M74" s="8">
        <v>5</v>
      </c>
    </row>
    <row r="75" spans="1:13" s="1" customFormat="1" ht="24" customHeight="1">
      <c r="A75" s="8" t="s">
        <v>177</v>
      </c>
      <c r="B75" s="8" t="s">
        <v>178</v>
      </c>
      <c r="C75" s="8" t="s">
        <v>166</v>
      </c>
      <c r="D75" s="8" t="s">
        <v>167</v>
      </c>
      <c r="E75" s="8">
        <v>67</v>
      </c>
      <c r="F75" s="8"/>
      <c r="G75" s="8">
        <v>67</v>
      </c>
      <c r="H75" s="8" t="s">
        <v>56</v>
      </c>
      <c r="I75" s="8">
        <v>82.2</v>
      </c>
      <c r="J75" s="13">
        <v>82.77</v>
      </c>
      <c r="K75" s="8">
        <f t="shared" si="16"/>
        <v>82.542</v>
      </c>
      <c r="L75" s="8">
        <f t="shared" si="17"/>
        <v>74.771</v>
      </c>
      <c r="M75" s="8">
        <v>6</v>
      </c>
    </row>
    <row r="76" spans="1:13" s="1" customFormat="1" ht="24" customHeight="1">
      <c r="A76" s="8"/>
      <c r="B76" s="8"/>
      <c r="C76" s="8"/>
      <c r="D76" s="8"/>
      <c r="E76" s="8"/>
      <c r="F76" s="8"/>
      <c r="G76" s="8"/>
      <c r="H76" s="8"/>
      <c r="I76" s="8"/>
      <c r="J76" s="13"/>
      <c r="K76" s="8"/>
      <c r="L76" s="8"/>
      <c r="M76" s="8"/>
    </row>
    <row r="77" spans="1:13" ht="24" customHeight="1">
      <c r="A77" s="8" t="s">
        <v>179</v>
      </c>
      <c r="B77" s="8" t="s">
        <v>180</v>
      </c>
      <c r="C77" s="8" t="s">
        <v>181</v>
      </c>
      <c r="D77" s="8" t="s">
        <v>182</v>
      </c>
      <c r="E77" s="8">
        <v>70.5</v>
      </c>
      <c r="F77" s="8"/>
      <c r="G77" s="8">
        <v>70.5</v>
      </c>
      <c r="H77" s="8" t="s">
        <v>20</v>
      </c>
      <c r="I77" s="8">
        <v>81.2</v>
      </c>
      <c r="J77" s="13">
        <v>82.23</v>
      </c>
      <c r="K77" s="8">
        <f aca="true" t="shared" si="18" ref="K77:K81">I77*0.4+J77*0.6</f>
        <v>81.81800000000001</v>
      </c>
      <c r="L77" s="8">
        <f aca="true" t="shared" si="19" ref="L77:L81">G77*0.5+K77*0.5</f>
        <v>76.159</v>
      </c>
      <c r="M77" s="8">
        <v>1</v>
      </c>
    </row>
    <row r="78" spans="1:13" ht="24" customHeight="1">
      <c r="A78" s="8" t="s">
        <v>183</v>
      </c>
      <c r="B78" s="8" t="s">
        <v>184</v>
      </c>
      <c r="C78" s="8" t="s">
        <v>181</v>
      </c>
      <c r="D78" s="8" t="s">
        <v>182</v>
      </c>
      <c r="E78" s="8">
        <v>69</v>
      </c>
      <c r="F78" s="8"/>
      <c r="G78" s="8">
        <v>69</v>
      </c>
      <c r="H78" s="8" t="s">
        <v>32</v>
      </c>
      <c r="I78" s="8">
        <v>78.83</v>
      </c>
      <c r="J78" s="13">
        <v>85.93</v>
      </c>
      <c r="K78" s="8">
        <f t="shared" si="18"/>
        <v>83.09</v>
      </c>
      <c r="L78" s="8">
        <f t="shared" si="19"/>
        <v>76.045</v>
      </c>
      <c r="M78" s="8">
        <v>2</v>
      </c>
    </row>
    <row r="79" spans="1:13" ht="24" customHeight="1">
      <c r="A79" s="8" t="s">
        <v>185</v>
      </c>
      <c r="B79" s="8" t="s">
        <v>186</v>
      </c>
      <c r="C79" s="8" t="s">
        <v>181</v>
      </c>
      <c r="D79" s="8" t="s">
        <v>182</v>
      </c>
      <c r="E79" s="8">
        <v>66.5</v>
      </c>
      <c r="F79" s="8"/>
      <c r="G79" s="8">
        <v>66.5</v>
      </c>
      <c r="H79" s="8" t="s">
        <v>23</v>
      </c>
      <c r="I79" s="8">
        <v>80.33</v>
      </c>
      <c r="J79" s="13">
        <v>83.13</v>
      </c>
      <c r="K79" s="8">
        <f t="shared" si="18"/>
        <v>82.00999999999999</v>
      </c>
      <c r="L79" s="8">
        <f t="shared" si="19"/>
        <v>74.255</v>
      </c>
      <c r="M79" s="8">
        <v>3</v>
      </c>
    </row>
    <row r="80" spans="1:13" ht="24" customHeight="1">
      <c r="A80" s="8" t="s">
        <v>187</v>
      </c>
      <c r="B80" s="8" t="s">
        <v>188</v>
      </c>
      <c r="C80" s="8" t="s">
        <v>181</v>
      </c>
      <c r="D80" s="8" t="s">
        <v>182</v>
      </c>
      <c r="E80" s="8">
        <v>58</v>
      </c>
      <c r="F80" s="8"/>
      <c r="G80" s="8">
        <v>58</v>
      </c>
      <c r="H80" s="8" t="s">
        <v>59</v>
      </c>
      <c r="I80" s="8">
        <v>80.17</v>
      </c>
      <c r="J80" s="13">
        <v>83.77</v>
      </c>
      <c r="K80" s="8">
        <f t="shared" si="18"/>
        <v>82.33</v>
      </c>
      <c r="L80" s="8">
        <f t="shared" si="19"/>
        <v>70.16499999999999</v>
      </c>
      <c r="M80" s="8">
        <v>4</v>
      </c>
    </row>
    <row r="81" spans="1:13" ht="24" customHeight="1">
      <c r="A81" s="8" t="s">
        <v>189</v>
      </c>
      <c r="B81" s="8" t="s">
        <v>190</v>
      </c>
      <c r="C81" s="8" t="s">
        <v>181</v>
      </c>
      <c r="D81" s="8" t="s">
        <v>182</v>
      </c>
      <c r="E81" s="8">
        <v>60</v>
      </c>
      <c r="F81" s="8"/>
      <c r="G81" s="8">
        <v>60</v>
      </c>
      <c r="H81" s="8" t="s">
        <v>172</v>
      </c>
      <c r="I81" s="8">
        <v>78.67</v>
      </c>
      <c r="J81" s="13">
        <v>79.53</v>
      </c>
      <c r="K81" s="8">
        <f t="shared" si="18"/>
        <v>79.186</v>
      </c>
      <c r="L81" s="8">
        <f t="shared" si="19"/>
        <v>69.593</v>
      </c>
      <c r="M81" s="8">
        <v>5</v>
      </c>
    </row>
    <row r="82" spans="1:13" ht="24" customHeight="1">
      <c r="A82" s="8"/>
      <c r="B82" s="8"/>
      <c r="C82" s="8"/>
      <c r="D82" s="8"/>
      <c r="E82" s="8"/>
      <c r="F82" s="8"/>
      <c r="G82" s="8"/>
      <c r="H82" s="8"/>
      <c r="I82" s="8"/>
      <c r="J82" s="13"/>
      <c r="K82" s="8"/>
      <c r="L82" s="8"/>
      <c r="M82" s="8"/>
    </row>
    <row r="83" spans="1:13" ht="24" customHeight="1">
      <c r="A83" s="8" t="s">
        <v>191</v>
      </c>
      <c r="B83" s="8" t="s">
        <v>192</v>
      </c>
      <c r="C83" s="8" t="s">
        <v>193</v>
      </c>
      <c r="D83" s="8" t="s">
        <v>194</v>
      </c>
      <c r="E83" s="8">
        <v>72.5</v>
      </c>
      <c r="F83" s="8">
        <v>4</v>
      </c>
      <c r="G83" s="8">
        <v>76.5</v>
      </c>
      <c r="H83" s="8" t="s">
        <v>20</v>
      </c>
      <c r="I83" s="8">
        <v>79.33</v>
      </c>
      <c r="J83" s="13">
        <v>83.4</v>
      </c>
      <c r="K83" s="8">
        <f aca="true" t="shared" si="20" ref="K83:K117">I83*0.4+J83*0.6</f>
        <v>81.77199999999999</v>
      </c>
      <c r="L83" s="8">
        <f aca="true" t="shared" si="21" ref="L83:L117">G83*0.5+K83*0.5</f>
        <v>79.136</v>
      </c>
      <c r="M83" s="8">
        <v>1</v>
      </c>
    </row>
    <row r="84" spans="1:13" ht="24" customHeight="1">
      <c r="A84" s="8" t="s">
        <v>195</v>
      </c>
      <c r="B84" s="8" t="s">
        <v>196</v>
      </c>
      <c r="C84" s="8" t="s">
        <v>193</v>
      </c>
      <c r="D84" s="8" t="s">
        <v>194</v>
      </c>
      <c r="E84" s="8">
        <v>74</v>
      </c>
      <c r="F84" s="8"/>
      <c r="G84" s="8">
        <v>74</v>
      </c>
      <c r="H84" s="8" t="s">
        <v>23</v>
      </c>
      <c r="I84" s="8">
        <v>82</v>
      </c>
      <c r="J84" s="13">
        <v>85.43</v>
      </c>
      <c r="K84" s="8">
        <f t="shared" si="20"/>
        <v>84.058</v>
      </c>
      <c r="L84" s="8">
        <f t="shared" si="21"/>
        <v>79.029</v>
      </c>
      <c r="M84" s="8">
        <v>2</v>
      </c>
    </row>
    <row r="85" spans="1:13" ht="24" customHeight="1">
      <c r="A85" s="8" t="s">
        <v>197</v>
      </c>
      <c r="B85" s="8" t="s">
        <v>198</v>
      </c>
      <c r="C85" s="8" t="s">
        <v>193</v>
      </c>
      <c r="D85" s="8" t="s">
        <v>194</v>
      </c>
      <c r="E85" s="8">
        <v>74</v>
      </c>
      <c r="F85" s="8"/>
      <c r="G85" s="8">
        <v>74</v>
      </c>
      <c r="H85" s="8" t="s">
        <v>23</v>
      </c>
      <c r="I85" s="8">
        <v>82.5</v>
      </c>
      <c r="J85" s="13">
        <v>80.1</v>
      </c>
      <c r="K85" s="8">
        <f t="shared" si="20"/>
        <v>81.06</v>
      </c>
      <c r="L85" s="8">
        <f t="shared" si="21"/>
        <v>77.53</v>
      </c>
      <c r="M85" s="8">
        <v>3</v>
      </c>
    </row>
    <row r="86" spans="1:13" ht="24" customHeight="1">
      <c r="A86" s="8" t="s">
        <v>199</v>
      </c>
      <c r="B86" s="8" t="s">
        <v>200</v>
      </c>
      <c r="C86" s="8" t="s">
        <v>193</v>
      </c>
      <c r="D86" s="8" t="s">
        <v>194</v>
      </c>
      <c r="E86" s="8">
        <v>71</v>
      </c>
      <c r="F86" s="8"/>
      <c r="G86" s="8">
        <v>71</v>
      </c>
      <c r="H86" s="8" t="s">
        <v>59</v>
      </c>
      <c r="I86" s="8">
        <v>81.5</v>
      </c>
      <c r="J86" s="13">
        <v>85.73</v>
      </c>
      <c r="K86" s="8">
        <f t="shared" si="20"/>
        <v>84.03800000000001</v>
      </c>
      <c r="L86" s="8">
        <f t="shared" si="21"/>
        <v>77.519</v>
      </c>
      <c r="M86" s="8">
        <v>4</v>
      </c>
    </row>
    <row r="87" spans="1:13" ht="24" customHeight="1">
      <c r="A87" s="8" t="s">
        <v>201</v>
      </c>
      <c r="B87" s="8" t="s">
        <v>202</v>
      </c>
      <c r="C87" s="8" t="s">
        <v>193</v>
      </c>
      <c r="D87" s="8" t="s">
        <v>194</v>
      </c>
      <c r="E87" s="8">
        <v>69</v>
      </c>
      <c r="F87" s="8"/>
      <c r="G87" s="8">
        <v>69</v>
      </c>
      <c r="H87" s="8" t="s">
        <v>68</v>
      </c>
      <c r="I87" s="8">
        <v>83.5</v>
      </c>
      <c r="J87" s="13">
        <v>87.7</v>
      </c>
      <c r="K87" s="8">
        <f t="shared" si="20"/>
        <v>86.02</v>
      </c>
      <c r="L87" s="8">
        <f t="shared" si="21"/>
        <v>77.50999999999999</v>
      </c>
      <c r="M87" s="8">
        <v>5</v>
      </c>
    </row>
    <row r="88" spans="1:13" ht="24" customHeight="1">
      <c r="A88" s="8" t="s">
        <v>203</v>
      </c>
      <c r="B88" s="8" t="s">
        <v>204</v>
      </c>
      <c r="C88" s="8" t="s">
        <v>193</v>
      </c>
      <c r="D88" s="8" t="s">
        <v>194</v>
      </c>
      <c r="E88" s="8">
        <v>70</v>
      </c>
      <c r="F88" s="8"/>
      <c r="G88" s="8">
        <v>70</v>
      </c>
      <c r="H88" s="8" t="s">
        <v>62</v>
      </c>
      <c r="I88" s="8">
        <v>84.5</v>
      </c>
      <c r="J88" s="13">
        <v>84.23</v>
      </c>
      <c r="K88" s="8">
        <f t="shared" si="20"/>
        <v>84.33800000000001</v>
      </c>
      <c r="L88" s="8">
        <f t="shared" si="21"/>
        <v>77.16900000000001</v>
      </c>
      <c r="M88" s="8">
        <v>6</v>
      </c>
    </row>
    <row r="89" spans="1:13" ht="24" customHeight="1">
      <c r="A89" s="8" t="s">
        <v>205</v>
      </c>
      <c r="B89" s="8" t="s">
        <v>206</v>
      </c>
      <c r="C89" s="8" t="s">
        <v>193</v>
      </c>
      <c r="D89" s="8" t="s">
        <v>194</v>
      </c>
      <c r="E89" s="8">
        <v>75</v>
      </c>
      <c r="F89" s="8"/>
      <c r="G89" s="8">
        <v>75</v>
      </c>
      <c r="H89" s="8" t="s">
        <v>32</v>
      </c>
      <c r="I89" s="8">
        <v>80.43</v>
      </c>
      <c r="J89" s="13">
        <v>77</v>
      </c>
      <c r="K89" s="8">
        <f t="shared" si="20"/>
        <v>78.372</v>
      </c>
      <c r="L89" s="8">
        <f t="shared" si="21"/>
        <v>76.686</v>
      </c>
      <c r="M89" s="8">
        <v>7</v>
      </c>
    </row>
    <row r="90" spans="1:13" ht="24" customHeight="1">
      <c r="A90" s="8" t="s">
        <v>207</v>
      </c>
      <c r="B90" s="8" t="s">
        <v>208</v>
      </c>
      <c r="C90" s="8" t="s">
        <v>193</v>
      </c>
      <c r="D90" s="8" t="s">
        <v>194</v>
      </c>
      <c r="E90" s="8">
        <v>68</v>
      </c>
      <c r="F90" s="8"/>
      <c r="G90" s="8">
        <v>68</v>
      </c>
      <c r="H90" s="8" t="s">
        <v>209</v>
      </c>
      <c r="I90" s="8">
        <v>82.33</v>
      </c>
      <c r="J90" s="13">
        <v>86.07</v>
      </c>
      <c r="K90" s="8">
        <f t="shared" si="20"/>
        <v>84.574</v>
      </c>
      <c r="L90" s="8">
        <f t="shared" si="21"/>
        <v>76.287</v>
      </c>
      <c r="M90" s="8">
        <v>8</v>
      </c>
    </row>
    <row r="91" spans="1:13" ht="24" customHeight="1">
      <c r="A91" s="8" t="s">
        <v>210</v>
      </c>
      <c r="B91" s="8" t="s">
        <v>211</v>
      </c>
      <c r="C91" s="8" t="s">
        <v>193</v>
      </c>
      <c r="D91" s="8" t="s">
        <v>194</v>
      </c>
      <c r="E91" s="8">
        <v>66</v>
      </c>
      <c r="F91" s="8"/>
      <c r="G91" s="8">
        <v>66</v>
      </c>
      <c r="H91" s="8" t="s">
        <v>212</v>
      </c>
      <c r="I91" s="8">
        <v>82.17</v>
      </c>
      <c r="J91" s="13">
        <v>89.33</v>
      </c>
      <c r="K91" s="8">
        <f t="shared" si="20"/>
        <v>86.46600000000001</v>
      </c>
      <c r="L91" s="8">
        <f t="shared" si="21"/>
        <v>76.233</v>
      </c>
      <c r="M91" s="8">
        <v>9</v>
      </c>
    </row>
    <row r="92" spans="1:13" ht="24" customHeight="1">
      <c r="A92" s="8" t="s">
        <v>213</v>
      </c>
      <c r="B92" s="8" t="s">
        <v>214</v>
      </c>
      <c r="C92" s="8" t="s">
        <v>193</v>
      </c>
      <c r="D92" s="8" t="s">
        <v>194</v>
      </c>
      <c r="E92" s="8">
        <v>72</v>
      </c>
      <c r="F92" s="8"/>
      <c r="G92" s="8">
        <v>72</v>
      </c>
      <c r="H92" s="8" t="s">
        <v>56</v>
      </c>
      <c r="I92" s="8">
        <v>78.67</v>
      </c>
      <c r="J92" s="13">
        <v>80.83</v>
      </c>
      <c r="K92" s="8">
        <f t="shared" si="20"/>
        <v>79.96600000000001</v>
      </c>
      <c r="L92" s="8">
        <f t="shared" si="21"/>
        <v>75.983</v>
      </c>
      <c r="M92" s="8">
        <v>10</v>
      </c>
    </row>
    <row r="93" spans="1:13" ht="24" customHeight="1">
      <c r="A93" s="8" t="s">
        <v>215</v>
      </c>
      <c r="B93" s="8" t="s">
        <v>216</v>
      </c>
      <c r="C93" s="8" t="s">
        <v>193</v>
      </c>
      <c r="D93" s="8" t="s">
        <v>194</v>
      </c>
      <c r="E93" s="8">
        <v>71.5</v>
      </c>
      <c r="F93" s="8"/>
      <c r="G93" s="8">
        <v>71.5</v>
      </c>
      <c r="H93" s="8" t="s">
        <v>172</v>
      </c>
      <c r="I93" s="8">
        <v>82.43</v>
      </c>
      <c r="J93" s="13">
        <v>79.07</v>
      </c>
      <c r="K93" s="8">
        <f t="shared" si="20"/>
        <v>80.41399999999999</v>
      </c>
      <c r="L93" s="8">
        <f t="shared" si="21"/>
        <v>75.957</v>
      </c>
      <c r="M93" s="8">
        <v>11</v>
      </c>
    </row>
    <row r="94" spans="1:13" ht="24" customHeight="1">
      <c r="A94" s="8" t="s">
        <v>217</v>
      </c>
      <c r="B94" s="8" t="s">
        <v>218</v>
      </c>
      <c r="C94" s="8" t="s">
        <v>193</v>
      </c>
      <c r="D94" s="8" t="s">
        <v>194</v>
      </c>
      <c r="E94" s="8">
        <v>66.5</v>
      </c>
      <c r="F94" s="8"/>
      <c r="G94" s="8">
        <v>66.5</v>
      </c>
      <c r="H94" s="8" t="s">
        <v>88</v>
      </c>
      <c r="I94" s="8">
        <v>82.5</v>
      </c>
      <c r="J94" s="13">
        <v>86.17</v>
      </c>
      <c r="K94" s="8">
        <f t="shared" si="20"/>
        <v>84.702</v>
      </c>
      <c r="L94" s="8">
        <f t="shared" si="21"/>
        <v>75.601</v>
      </c>
      <c r="M94" s="8">
        <v>12</v>
      </c>
    </row>
    <row r="95" spans="1:13" ht="24" customHeight="1">
      <c r="A95" s="8" t="s">
        <v>219</v>
      </c>
      <c r="B95" s="8" t="s">
        <v>220</v>
      </c>
      <c r="C95" s="8" t="s">
        <v>193</v>
      </c>
      <c r="D95" s="8" t="s">
        <v>194</v>
      </c>
      <c r="E95" s="8">
        <v>66.5</v>
      </c>
      <c r="F95" s="8"/>
      <c r="G95" s="8">
        <v>66.5</v>
      </c>
      <c r="H95" s="8" t="s">
        <v>88</v>
      </c>
      <c r="I95" s="8">
        <v>78.83</v>
      </c>
      <c r="J95" s="13">
        <v>86.57</v>
      </c>
      <c r="K95" s="8">
        <f t="shared" si="20"/>
        <v>83.47399999999999</v>
      </c>
      <c r="L95" s="8">
        <f t="shared" si="21"/>
        <v>74.987</v>
      </c>
      <c r="M95" s="8">
        <v>13</v>
      </c>
    </row>
    <row r="96" spans="1:13" ht="24" customHeight="1">
      <c r="A96" s="8" t="s">
        <v>221</v>
      </c>
      <c r="B96" s="8" t="s">
        <v>222</v>
      </c>
      <c r="C96" s="8" t="s">
        <v>193</v>
      </c>
      <c r="D96" s="8" t="s">
        <v>194</v>
      </c>
      <c r="E96" s="8">
        <v>67.5</v>
      </c>
      <c r="F96" s="8"/>
      <c r="G96" s="8">
        <v>67.5</v>
      </c>
      <c r="H96" s="8" t="s">
        <v>223</v>
      </c>
      <c r="I96" s="8">
        <v>82.33</v>
      </c>
      <c r="J96" s="13">
        <v>80.87</v>
      </c>
      <c r="K96" s="8">
        <f t="shared" si="20"/>
        <v>81.45400000000001</v>
      </c>
      <c r="L96" s="8">
        <f t="shared" si="21"/>
        <v>74.477</v>
      </c>
      <c r="M96" s="8">
        <v>14</v>
      </c>
    </row>
    <row r="97" spans="1:13" ht="24" customHeight="1">
      <c r="A97" s="8" t="s">
        <v>224</v>
      </c>
      <c r="B97" s="8" t="s">
        <v>225</v>
      </c>
      <c r="C97" s="8" t="s">
        <v>193</v>
      </c>
      <c r="D97" s="8" t="s">
        <v>194</v>
      </c>
      <c r="E97" s="8">
        <v>65.5</v>
      </c>
      <c r="F97" s="8"/>
      <c r="G97" s="8">
        <v>65.5</v>
      </c>
      <c r="H97" s="8" t="s">
        <v>226</v>
      </c>
      <c r="I97" s="8">
        <v>79.5</v>
      </c>
      <c r="J97" s="13">
        <v>85.83</v>
      </c>
      <c r="K97" s="8">
        <f t="shared" si="20"/>
        <v>83.298</v>
      </c>
      <c r="L97" s="8">
        <f t="shared" si="21"/>
        <v>74.399</v>
      </c>
      <c r="M97" s="8">
        <v>15</v>
      </c>
    </row>
    <row r="98" spans="1:13" ht="24" customHeight="1">
      <c r="A98" s="8" t="s">
        <v>227</v>
      </c>
      <c r="B98" s="8" t="s">
        <v>228</v>
      </c>
      <c r="C98" s="8" t="s">
        <v>193</v>
      </c>
      <c r="D98" s="8" t="s">
        <v>194</v>
      </c>
      <c r="E98" s="8">
        <v>67.5</v>
      </c>
      <c r="F98" s="8"/>
      <c r="G98" s="8">
        <v>67.5</v>
      </c>
      <c r="H98" s="8" t="s">
        <v>223</v>
      </c>
      <c r="I98" s="8">
        <v>80</v>
      </c>
      <c r="J98" s="13">
        <v>82.03</v>
      </c>
      <c r="K98" s="8">
        <f t="shared" si="20"/>
        <v>81.21799999999999</v>
      </c>
      <c r="L98" s="8">
        <f t="shared" si="21"/>
        <v>74.359</v>
      </c>
      <c r="M98" s="8">
        <v>16</v>
      </c>
    </row>
    <row r="99" spans="1:13" ht="24" customHeight="1">
      <c r="A99" s="8" t="s">
        <v>229</v>
      </c>
      <c r="B99" s="8" t="s">
        <v>230</v>
      </c>
      <c r="C99" s="8" t="s">
        <v>193</v>
      </c>
      <c r="D99" s="8" t="s">
        <v>194</v>
      </c>
      <c r="E99" s="8">
        <v>66</v>
      </c>
      <c r="F99" s="8"/>
      <c r="G99" s="8">
        <v>66</v>
      </c>
      <c r="H99" s="8" t="s">
        <v>212</v>
      </c>
      <c r="I99" s="8">
        <v>83.17</v>
      </c>
      <c r="J99" s="13">
        <v>82.4</v>
      </c>
      <c r="K99" s="8">
        <f t="shared" si="20"/>
        <v>82.708</v>
      </c>
      <c r="L99" s="8">
        <f t="shared" si="21"/>
        <v>74.354</v>
      </c>
      <c r="M99" s="8">
        <v>17</v>
      </c>
    </row>
    <row r="100" spans="1:13" ht="24" customHeight="1">
      <c r="A100" s="8" t="s">
        <v>231</v>
      </c>
      <c r="B100" s="8" t="s">
        <v>232</v>
      </c>
      <c r="C100" s="8" t="s">
        <v>193</v>
      </c>
      <c r="D100" s="8" t="s">
        <v>194</v>
      </c>
      <c r="E100" s="8">
        <v>66</v>
      </c>
      <c r="F100" s="8"/>
      <c r="G100" s="8">
        <v>66</v>
      </c>
      <c r="H100" s="8" t="s">
        <v>212</v>
      </c>
      <c r="I100" s="8">
        <v>81.3</v>
      </c>
      <c r="J100" s="13">
        <v>82.6</v>
      </c>
      <c r="K100" s="8">
        <f t="shared" si="20"/>
        <v>82.08</v>
      </c>
      <c r="L100" s="8">
        <f t="shared" si="21"/>
        <v>74.03999999999999</v>
      </c>
      <c r="M100" s="8">
        <v>18</v>
      </c>
    </row>
    <row r="101" spans="1:13" ht="24" customHeight="1">
      <c r="A101" s="8" t="s">
        <v>233</v>
      </c>
      <c r="B101" s="8" t="s">
        <v>234</v>
      </c>
      <c r="C101" s="8" t="s">
        <v>193</v>
      </c>
      <c r="D101" s="8" t="s">
        <v>194</v>
      </c>
      <c r="E101" s="8">
        <v>66</v>
      </c>
      <c r="F101" s="8"/>
      <c r="G101" s="8">
        <v>66</v>
      </c>
      <c r="H101" s="8" t="s">
        <v>212</v>
      </c>
      <c r="I101" s="8">
        <v>82.17</v>
      </c>
      <c r="J101" s="13">
        <v>81.93</v>
      </c>
      <c r="K101" s="8">
        <f t="shared" si="20"/>
        <v>82.02600000000001</v>
      </c>
      <c r="L101" s="8">
        <f t="shared" si="21"/>
        <v>74.013</v>
      </c>
      <c r="M101" s="8">
        <v>19</v>
      </c>
    </row>
    <row r="102" spans="1:13" ht="24" customHeight="1">
      <c r="A102" s="8" t="s">
        <v>235</v>
      </c>
      <c r="B102" s="8" t="s">
        <v>236</v>
      </c>
      <c r="C102" s="8" t="s">
        <v>193</v>
      </c>
      <c r="D102" s="8" t="s">
        <v>194</v>
      </c>
      <c r="E102" s="8">
        <v>66</v>
      </c>
      <c r="F102" s="8"/>
      <c r="G102" s="8">
        <v>66</v>
      </c>
      <c r="H102" s="8" t="s">
        <v>212</v>
      </c>
      <c r="I102" s="8">
        <v>81.17</v>
      </c>
      <c r="J102" s="13">
        <v>82.4</v>
      </c>
      <c r="K102" s="8">
        <f t="shared" si="20"/>
        <v>81.90800000000002</v>
      </c>
      <c r="L102" s="8">
        <f t="shared" si="21"/>
        <v>73.95400000000001</v>
      </c>
      <c r="M102" s="8">
        <v>20</v>
      </c>
    </row>
    <row r="103" spans="1:13" ht="24" customHeight="1">
      <c r="A103" s="8" t="s">
        <v>237</v>
      </c>
      <c r="B103" s="8" t="s">
        <v>238</v>
      </c>
      <c r="C103" s="8" t="s">
        <v>193</v>
      </c>
      <c r="D103" s="8" t="s">
        <v>194</v>
      </c>
      <c r="E103" s="8">
        <v>65.5</v>
      </c>
      <c r="F103" s="8"/>
      <c r="G103" s="8">
        <v>65.5</v>
      </c>
      <c r="H103" s="8" t="s">
        <v>226</v>
      </c>
      <c r="I103" s="8">
        <v>81.33</v>
      </c>
      <c r="J103" s="13">
        <v>82.73</v>
      </c>
      <c r="K103" s="8">
        <f t="shared" si="20"/>
        <v>82.17</v>
      </c>
      <c r="L103" s="8">
        <f t="shared" si="21"/>
        <v>73.83500000000001</v>
      </c>
      <c r="M103" s="8">
        <v>21</v>
      </c>
    </row>
    <row r="104" spans="1:13" ht="24" customHeight="1">
      <c r="A104" s="8" t="s">
        <v>239</v>
      </c>
      <c r="B104" s="8" t="s">
        <v>240</v>
      </c>
      <c r="C104" s="8" t="s">
        <v>193</v>
      </c>
      <c r="D104" s="8" t="s">
        <v>194</v>
      </c>
      <c r="E104" s="8">
        <v>65.5</v>
      </c>
      <c r="F104" s="8"/>
      <c r="G104" s="8">
        <v>65.5</v>
      </c>
      <c r="H104" s="8" t="s">
        <v>226</v>
      </c>
      <c r="I104" s="8">
        <v>80.5</v>
      </c>
      <c r="J104" s="13">
        <v>83.23</v>
      </c>
      <c r="K104" s="8">
        <f t="shared" si="20"/>
        <v>82.138</v>
      </c>
      <c r="L104" s="8">
        <f t="shared" si="21"/>
        <v>73.819</v>
      </c>
      <c r="M104" s="8">
        <v>22</v>
      </c>
    </row>
    <row r="105" spans="1:13" ht="24" customHeight="1">
      <c r="A105" s="8" t="s">
        <v>241</v>
      </c>
      <c r="B105" s="8" t="s">
        <v>242</v>
      </c>
      <c r="C105" s="8" t="s">
        <v>193</v>
      </c>
      <c r="D105" s="8" t="s">
        <v>194</v>
      </c>
      <c r="E105" s="8">
        <v>65.5</v>
      </c>
      <c r="F105" s="8"/>
      <c r="G105" s="8">
        <v>65.5</v>
      </c>
      <c r="H105" s="8" t="s">
        <v>226</v>
      </c>
      <c r="I105" s="8">
        <v>81</v>
      </c>
      <c r="J105" s="13">
        <v>81.73</v>
      </c>
      <c r="K105" s="8">
        <f t="shared" si="20"/>
        <v>81.438</v>
      </c>
      <c r="L105" s="8">
        <f t="shared" si="21"/>
        <v>73.469</v>
      </c>
      <c r="M105" s="8">
        <v>23</v>
      </c>
    </row>
    <row r="106" spans="1:13" ht="24" customHeight="1">
      <c r="A106" s="8" t="s">
        <v>243</v>
      </c>
      <c r="B106" s="8" t="s">
        <v>244</v>
      </c>
      <c r="C106" s="8" t="s">
        <v>193</v>
      </c>
      <c r="D106" s="8" t="s">
        <v>194</v>
      </c>
      <c r="E106" s="8">
        <v>67.5</v>
      </c>
      <c r="F106" s="8"/>
      <c r="G106" s="8">
        <v>67.5</v>
      </c>
      <c r="H106" s="8" t="s">
        <v>223</v>
      </c>
      <c r="I106" s="8">
        <v>81.33</v>
      </c>
      <c r="J106" s="13">
        <v>78.13</v>
      </c>
      <c r="K106" s="8">
        <f>I106*0.4+J106*0.6</f>
        <v>79.41</v>
      </c>
      <c r="L106" s="8">
        <f>G106*0.5+K106*0.5</f>
        <v>73.455</v>
      </c>
      <c r="M106" s="8">
        <v>24</v>
      </c>
    </row>
    <row r="107" spans="1:13" ht="24" customHeight="1">
      <c r="A107" s="8" t="s">
        <v>245</v>
      </c>
      <c r="B107" s="8" t="s">
        <v>246</v>
      </c>
      <c r="C107" s="8" t="s">
        <v>193</v>
      </c>
      <c r="D107" s="8" t="s">
        <v>194</v>
      </c>
      <c r="E107" s="8">
        <v>69</v>
      </c>
      <c r="F107" s="8"/>
      <c r="G107" s="8">
        <v>69</v>
      </c>
      <c r="H107" s="8" t="s">
        <v>68</v>
      </c>
      <c r="I107" s="8">
        <v>79.83</v>
      </c>
      <c r="J107" s="13">
        <v>76.63</v>
      </c>
      <c r="K107" s="8">
        <f>I107*0.4+J107*0.6</f>
        <v>77.91</v>
      </c>
      <c r="L107" s="8">
        <f>G107*0.5+K107*0.5</f>
        <v>73.455</v>
      </c>
      <c r="M107" s="8">
        <v>25</v>
      </c>
    </row>
    <row r="108" spans="1:13" ht="24" customHeight="1">
      <c r="A108" s="8" t="s">
        <v>247</v>
      </c>
      <c r="B108" s="8" t="s">
        <v>248</v>
      </c>
      <c r="C108" s="8" t="s">
        <v>193</v>
      </c>
      <c r="D108" s="8" t="s">
        <v>194</v>
      </c>
      <c r="E108" s="8">
        <v>66.5</v>
      </c>
      <c r="F108" s="8"/>
      <c r="G108" s="8">
        <v>66.5</v>
      </c>
      <c r="H108" s="8" t="s">
        <v>88</v>
      </c>
      <c r="I108" s="8">
        <v>82.33</v>
      </c>
      <c r="J108" s="13">
        <v>78.87</v>
      </c>
      <c r="K108" s="8">
        <f>I108*0.4+J108*0.6</f>
        <v>80.254</v>
      </c>
      <c r="L108" s="8">
        <f>G108*0.5+K108*0.5</f>
        <v>73.37700000000001</v>
      </c>
      <c r="M108" s="8">
        <v>26</v>
      </c>
    </row>
    <row r="109" spans="1:13" ht="24" customHeight="1">
      <c r="A109" s="8" t="s">
        <v>249</v>
      </c>
      <c r="B109" s="8" t="s">
        <v>250</v>
      </c>
      <c r="C109" s="8" t="s">
        <v>193</v>
      </c>
      <c r="D109" s="8" t="s">
        <v>194</v>
      </c>
      <c r="E109" s="8">
        <v>66</v>
      </c>
      <c r="F109" s="8"/>
      <c r="G109" s="8">
        <v>66</v>
      </c>
      <c r="H109" s="8" t="s">
        <v>212</v>
      </c>
      <c r="I109" s="8">
        <v>80.77</v>
      </c>
      <c r="J109" s="13">
        <v>79.87</v>
      </c>
      <c r="K109" s="8">
        <f>I109*0.4+J109*0.6</f>
        <v>80.23</v>
      </c>
      <c r="L109" s="8">
        <f>G109*0.5+K109*0.5</f>
        <v>73.11500000000001</v>
      </c>
      <c r="M109" s="8">
        <v>27</v>
      </c>
    </row>
    <row r="110" spans="1:13" ht="24" customHeight="1">
      <c r="A110" s="8" t="s">
        <v>251</v>
      </c>
      <c r="B110" s="8" t="s">
        <v>252</v>
      </c>
      <c r="C110" s="8" t="s">
        <v>193</v>
      </c>
      <c r="D110" s="8" t="s">
        <v>194</v>
      </c>
      <c r="E110" s="8">
        <v>67</v>
      </c>
      <c r="F110" s="8"/>
      <c r="G110" s="8">
        <v>67</v>
      </c>
      <c r="H110" s="8" t="s">
        <v>78</v>
      </c>
      <c r="I110" s="8">
        <v>78.83</v>
      </c>
      <c r="J110" s="13">
        <v>79</v>
      </c>
      <c r="K110" s="8">
        <f>I110*0.4+J110*0.6</f>
        <v>78.932</v>
      </c>
      <c r="L110" s="8">
        <f>G110*0.5+K110*0.5</f>
        <v>72.96600000000001</v>
      </c>
      <c r="M110" s="8">
        <v>28</v>
      </c>
    </row>
    <row r="111" spans="1:13" ht="24" customHeight="1">
      <c r="A111" s="8" t="s">
        <v>253</v>
      </c>
      <c r="B111" s="8" t="s">
        <v>254</v>
      </c>
      <c r="C111" s="8" t="s">
        <v>193</v>
      </c>
      <c r="D111" s="8" t="s">
        <v>194</v>
      </c>
      <c r="E111" s="8">
        <v>66</v>
      </c>
      <c r="F111" s="8"/>
      <c r="G111" s="8">
        <v>66</v>
      </c>
      <c r="H111" s="8" t="s">
        <v>212</v>
      </c>
      <c r="I111" s="8">
        <v>80</v>
      </c>
      <c r="J111" s="13">
        <v>78.13</v>
      </c>
      <c r="K111" s="8">
        <f>I111*0.4+J111*0.6</f>
        <v>78.87799999999999</v>
      </c>
      <c r="L111" s="8">
        <f>G111*0.5+K111*0.5</f>
        <v>72.439</v>
      </c>
      <c r="M111" s="8">
        <v>29</v>
      </c>
    </row>
    <row r="112" spans="1:13" ht="24" customHeight="1">
      <c r="A112" s="8" t="s">
        <v>255</v>
      </c>
      <c r="B112" s="8" t="s">
        <v>256</v>
      </c>
      <c r="C112" s="8" t="s">
        <v>193</v>
      </c>
      <c r="D112" s="8" t="s">
        <v>194</v>
      </c>
      <c r="E112" s="8">
        <v>66</v>
      </c>
      <c r="F112" s="8"/>
      <c r="G112" s="8">
        <v>66</v>
      </c>
      <c r="H112" s="8" t="s">
        <v>212</v>
      </c>
      <c r="I112" s="8">
        <v>81.67</v>
      </c>
      <c r="J112" s="13">
        <v>76.03</v>
      </c>
      <c r="K112" s="8">
        <f>I112*0.4+J112*0.6</f>
        <v>78.286</v>
      </c>
      <c r="L112" s="8">
        <f>G112*0.5+K112*0.5</f>
        <v>72.143</v>
      </c>
      <c r="M112" s="8">
        <v>30</v>
      </c>
    </row>
    <row r="113" spans="1:13" s="1" customFormat="1" ht="24" customHeight="1">
      <c r="A113" s="8" t="s">
        <v>257</v>
      </c>
      <c r="B113" s="8" t="s">
        <v>258</v>
      </c>
      <c r="C113" s="8" t="s">
        <v>193</v>
      </c>
      <c r="D113" s="8" t="s">
        <v>194</v>
      </c>
      <c r="E113" s="8">
        <v>65.5</v>
      </c>
      <c r="F113" s="8"/>
      <c r="G113" s="8">
        <v>65.5</v>
      </c>
      <c r="H113" s="8" t="s">
        <v>226</v>
      </c>
      <c r="I113" s="8">
        <v>80.03</v>
      </c>
      <c r="J113" s="13">
        <v>77.67</v>
      </c>
      <c r="K113" s="8">
        <f>I113*0.4+J113*0.6</f>
        <v>78.614</v>
      </c>
      <c r="L113" s="8">
        <f>G113*0.5+K113*0.5</f>
        <v>72.057</v>
      </c>
      <c r="M113" s="8">
        <v>31</v>
      </c>
    </row>
    <row r="114" spans="1:13" ht="24" customHeight="1">
      <c r="A114" s="8" t="s">
        <v>259</v>
      </c>
      <c r="B114" s="8" t="s">
        <v>260</v>
      </c>
      <c r="C114" s="8" t="s">
        <v>193</v>
      </c>
      <c r="D114" s="8" t="s">
        <v>194</v>
      </c>
      <c r="E114" s="8">
        <v>70</v>
      </c>
      <c r="F114" s="8"/>
      <c r="G114" s="8">
        <v>70</v>
      </c>
      <c r="H114" s="8" t="s">
        <v>62</v>
      </c>
      <c r="I114" s="8">
        <v>0</v>
      </c>
      <c r="J114" s="13">
        <v>79.3</v>
      </c>
      <c r="K114" s="8">
        <f>I114*0.4+J114*0.6</f>
        <v>47.58</v>
      </c>
      <c r="L114" s="8">
        <f>G114*0.5+K114*0.5</f>
        <v>58.79</v>
      </c>
      <c r="M114" s="8">
        <v>32</v>
      </c>
    </row>
    <row r="115" spans="1:13" ht="24" customHeight="1">
      <c r="A115" s="8" t="s">
        <v>261</v>
      </c>
      <c r="B115" s="8" t="s">
        <v>262</v>
      </c>
      <c r="C115" s="8" t="s">
        <v>193</v>
      </c>
      <c r="D115" s="8" t="s">
        <v>194</v>
      </c>
      <c r="E115" s="8">
        <v>70</v>
      </c>
      <c r="F115" s="8"/>
      <c r="G115" s="8">
        <v>70</v>
      </c>
      <c r="H115" s="8" t="s">
        <v>62</v>
      </c>
      <c r="I115" s="8">
        <v>0</v>
      </c>
      <c r="J115" s="13">
        <v>75.7</v>
      </c>
      <c r="K115" s="8">
        <f>I115*0.4+J115*0.6</f>
        <v>45.42</v>
      </c>
      <c r="L115" s="8">
        <f>G115*0.5+K115*0.5</f>
        <v>57.71</v>
      </c>
      <c r="M115" s="8">
        <v>33</v>
      </c>
    </row>
    <row r="116" spans="1:13" ht="24" customHeight="1">
      <c r="A116" s="8" t="s">
        <v>263</v>
      </c>
      <c r="B116" s="8" t="s">
        <v>264</v>
      </c>
      <c r="C116" s="8" t="s">
        <v>193</v>
      </c>
      <c r="D116" s="8" t="s">
        <v>194</v>
      </c>
      <c r="E116" s="8">
        <v>67</v>
      </c>
      <c r="F116" s="8"/>
      <c r="G116" s="8">
        <v>67</v>
      </c>
      <c r="H116" s="8" t="s">
        <v>78</v>
      </c>
      <c r="I116" s="8">
        <v>78.5</v>
      </c>
      <c r="J116" s="13">
        <v>0</v>
      </c>
      <c r="K116" s="8">
        <f>I116*0.4+J116*0.6</f>
        <v>31.400000000000002</v>
      </c>
      <c r="L116" s="8">
        <f>G116*0.5+K116*0.5</f>
        <v>49.2</v>
      </c>
      <c r="M116" s="8">
        <v>34</v>
      </c>
    </row>
    <row r="117" spans="1:13" ht="24" customHeight="1">
      <c r="A117" s="8" t="s">
        <v>265</v>
      </c>
      <c r="B117" s="8" t="s">
        <v>266</v>
      </c>
      <c r="C117" s="8" t="s">
        <v>193</v>
      </c>
      <c r="D117" s="8" t="s">
        <v>194</v>
      </c>
      <c r="E117" s="8">
        <v>66</v>
      </c>
      <c r="F117" s="8"/>
      <c r="G117" s="8">
        <v>66</v>
      </c>
      <c r="H117" s="8" t="s">
        <v>212</v>
      </c>
      <c r="I117" s="8">
        <v>0</v>
      </c>
      <c r="J117" s="13">
        <v>0</v>
      </c>
      <c r="K117" s="8">
        <f>I117*0.4+J117*0.6</f>
        <v>0</v>
      </c>
      <c r="L117" s="8">
        <f>G117*0.5+K117*0.5</f>
        <v>33</v>
      </c>
      <c r="M117" s="8">
        <v>35</v>
      </c>
    </row>
    <row r="118" spans="1:13" ht="24" customHeight="1">
      <c r="A118" s="8"/>
      <c r="B118" s="8"/>
      <c r="C118" s="8"/>
      <c r="D118" s="8"/>
      <c r="E118" s="8"/>
      <c r="F118" s="8"/>
      <c r="G118" s="8"/>
      <c r="H118" s="8"/>
      <c r="I118" s="8"/>
      <c r="J118" s="13"/>
      <c r="K118" s="8"/>
      <c r="L118" s="8"/>
      <c r="M118" s="8"/>
    </row>
    <row r="119" spans="1:13" ht="24" customHeight="1">
      <c r="A119" s="8" t="s">
        <v>267</v>
      </c>
      <c r="B119" s="8" t="s">
        <v>268</v>
      </c>
      <c r="C119" s="8" t="s">
        <v>269</v>
      </c>
      <c r="D119" s="8" t="s">
        <v>270</v>
      </c>
      <c r="E119" s="8">
        <v>64.5</v>
      </c>
      <c r="F119" s="8"/>
      <c r="G119" s="8">
        <v>64.5</v>
      </c>
      <c r="H119" s="8" t="s">
        <v>20</v>
      </c>
      <c r="I119" s="8">
        <v>84.67</v>
      </c>
      <c r="J119" s="13">
        <v>86.93</v>
      </c>
      <c r="K119" s="8">
        <f aca="true" t="shared" si="22" ref="K119:K121">I119*0.4+J119*0.6</f>
        <v>86.02600000000001</v>
      </c>
      <c r="L119" s="8">
        <f aca="true" t="shared" si="23" ref="L119:L121">G119*0.5+K119*0.5</f>
        <v>75.263</v>
      </c>
      <c r="M119" s="8">
        <v>1</v>
      </c>
    </row>
    <row r="120" spans="1:13" ht="24" customHeight="1">
      <c r="A120" s="8" t="s">
        <v>271</v>
      </c>
      <c r="B120" s="8" t="s">
        <v>272</v>
      </c>
      <c r="C120" s="8" t="s">
        <v>269</v>
      </c>
      <c r="D120" s="8" t="s">
        <v>270</v>
      </c>
      <c r="E120" s="8">
        <v>64</v>
      </c>
      <c r="F120" s="8"/>
      <c r="G120" s="8">
        <v>64</v>
      </c>
      <c r="H120" s="8" t="s">
        <v>32</v>
      </c>
      <c r="I120" s="8">
        <v>74.73</v>
      </c>
      <c r="J120" s="13">
        <v>83.2</v>
      </c>
      <c r="K120" s="8">
        <f t="shared" si="22"/>
        <v>79.81200000000001</v>
      </c>
      <c r="L120" s="8">
        <f t="shared" si="23"/>
        <v>71.906</v>
      </c>
      <c r="M120" s="8">
        <v>2</v>
      </c>
    </row>
    <row r="121" spans="1:13" ht="24" customHeight="1">
      <c r="A121" s="8" t="s">
        <v>273</v>
      </c>
      <c r="B121" s="8" t="s">
        <v>274</v>
      </c>
      <c r="C121" s="8" t="s">
        <v>269</v>
      </c>
      <c r="D121" s="8" t="s">
        <v>270</v>
      </c>
      <c r="E121" s="8">
        <v>61.5</v>
      </c>
      <c r="F121" s="8"/>
      <c r="G121" s="8">
        <v>61.5</v>
      </c>
      <c r="H121" s="8" t="s">
        <v>23</v>
      </c>
      <c r="I121" s="8">
        <v>77</v>
      </c>
      <c r="J121" s="13">
        <v>83.7</v>
      </c>
      <c r="K121" s="8">
        <f t="shared" si="22"/>
        <v>81.02</v>
      </c>
      <c r="L121" s="8">
        <f t="shared" si="23"/>
        <v>71.25999999999999</v>
      </c>
      <c r="M121" s="8">
        <v>3</v>
      </c>
    </row>
    <row r="122" spans="1:13" ht="24" customHeight="1">
      <c r="A122" s="8"/>
      <c r="B122" s="8"/>
      <c r="C122" s="8"/>
      <c r="D122" s="8"/>
      <c r="E122" s="8"/>
      <c r="F122" s="8"/>
      <c r="G122" s="8"/>
      <c r="H122" s="8"/>
      <c r="I122" s="8"/>
      <c r="J122" s="13"/>
      <c r="K122" s="8"/>
      <c r="L122" s="8"/>
      <c r="M122" s="8"/>
    </row>
    <row r="123" spans="1:13" ht="24" customHeight="1">
      <c r="A123" s="8" t="s">
        <v>275</v>
      </c>
      <c r="B123" s="8" t="s">
        <v>276</v>
      </c>
      <c r="C123" s="8" t="s">
        <v>277</v>
      </c>
      <c r="D123" s="8" t="s">
        <v>278</v>
      </c>
      <c r="E123" s="8">
        <v>74.5</v>
      </c>
      <c r="F123" s="8"/>
      <c r="G123" s="8">
        <v>74.5</v>
      </c>
      <c r="H123" s="8" t="s">
        <v>20</v>
      </c>
      <c r="I123" s="8">
        <v>81.67</v>
      </c>
      <c r="J123" s="13">
        <v>81.23</v>
      </c>
      <c r="K123" s="8">
        <f aca="true" t="shared" si="24" ref="K123:K149">I123*0.4+J123*0.6</f>
        <v>81.406</v>
      </c>
      <c r="L123" s="8">
        <f aca="true" t="shared" si="25" ref="L123:L149">G123*0.5+K123*0.5</f>
        <v>77.953</v>
      </c>
      <c r="M123" s="8">
        <v>1</v>
      </c>
    </row>
    <row r="124" spans="1:13" ht="24" customHeight="1">
      <c r="A124" s="8" t="s">
        <v>279</v>
      </c>
      <c r="B124" s="8" t="s">
        <v>280</v>
      </c>
      <c r="C124" s="8" t="s">
        <v>277</v>
      </c>
      <c r="D124" s="8" t="s">
        <v>278</v>
      </c>
      <c r="E124" s="8">
        <v>69</v>
      </c>
      <c r="F124" s="8"/>
      <c r="G124" s="8">
        <v>69</v>
      </c>
      <c r="H124" s="8" t="s">
        <v>23</v>
      </c>
      <c r="I124" s="8">
        <v>81.87</v>
      </c>
      <c r="J124" s="13">
        <v>82.03</v>
      </c>
      <c r="K124" s="8">
        <f t="shared" si="24"/>
        <v>81.96600000000001</v>
      </c>
      <c r="L124" s="8">
        <f t="shared" si="25"/>
        <v>75.483</v>
      </c>
      <c r="M124" s="8">
        <v>2</v>
      </c>
    </row>
    <row r="125" spans="1:13" ht="24" customHeight="1">
      <c r="A125" s="8" t="s">
        <v>281</v>
      </c>
      <c r="B125" s="8" t="s">
        <v>282</v>
      </c>
      <c r="C125" s="8" t="s">
        <v>277</v>
      </c>
      <c r="D125" s="8" t="s">
        <v>278</v>
      </c>
      <c r="E125" s="8">
        <v>68</v>
      </c>
      <c r="F125" s="8"/>
      <c r="G125" s="8">
        <v>68</v>
      </c>
      <c r="H125" s="8" t="s">
        <v>51</v>
      </c>
      <c r="I125" s="8">
        <v>80.67</v>
      </c>
      <c r="J125" s="13">
        <v>81.5</v>
      </c>
      <c r="K125" s="8">
        <f t="shared" si="24"/>
        <v>81.168</v>
      </c>
      <c r="L125" s="8">
        <f t="shared" si="25"/>
        <v>74.584</v>
      </c>
      <c r="M125" s="8">
        <v>3</v>
      </c>
    </row>
    <row r="126" spans="1:13" ht="24" customHeight="1">
      <c r="A126" s="8" t="s">
        <v>283</v>
      </c>
      <c r="B126" s="8" t="s">
        <v>284</v>
      </c>
      <c r="C126" s="8" t="s">
        <v>277</v>
      </c>
      <c r="D126" s="8" t="s">
        <v>278</v>
      </c>
      <c r="E126" s="8">
        <v>67.5</v>
      </c>
      <c r="F126" s="8"/>
      <c r="G126" s="8">
        <v>67.5</v>
      </c>
      <c r="H126" s="8" t="s">
        <v>59</v>
      </c>
      <c r="I126" s="8">
        <v>81</v>
      </c>
      <c r="J126" s="13">
        <v>79.27</v>
      </c>
      <c r="K126" s="8">
        <f t="shared" si="24"/>
        <v>79.96199999999999</v>
      </c>
      <c r="L126" s="8">
        <f t="shared" si="25"/>
        <v>73.731</v>
      </c>
      <c r="M126" s="8">
        <v>4</v>
      </c>
    </row>
    <row r="127" spans="1:13" ht="24" customHeight="1">
      <c r="A127" s="8" t="s">
        <v>285</v>
      </c>
      <c r="B127" s="8" t="s">
        <v>286</v>
      </c>
      <c r="C127" s="8" t="s">
        <v>277</v>
      </c>
      <c r="D127" s="8" t="s">
        <v>278</v>
      </c>
      <c r="E127" s="8">
        <v>66</v>
      </c>
      <c r="F127" s="8"/>
      <c r="G127" s="8">
        <v>66</v>
      </c>
      <c r="H127" s="8" t="s">
        <v>68</v>
      </c>
      <c r="I127" s="8">
        <v>83.43</v>
      </c>
      <c r="J127" s="13">
        <v>79.7</v>
      </c>
      <c r="K127" s="8">
        <f t="shared" si="24"/>
        <v>81.19200000000001</v>
      </c>
      <c r="L127" s="8">
        <f t="shared" si="25"/>
        <v>73.596</v>
      </c>
      <c r="M127" s="8">
        <v>5</v>
      </c>
    </row>
    <row r="128" spans="1:13" ht="24" customHeight="1">
      <c r="A128" s="8" t="s">
        <v>287</v>
      </c>
      <c r="B128" s="8" t="s">
        <v>288</v>
      </c>
      <c r="C128" s="8" t="s">
        <v>277</v>
      </c>
      <c r="D128" s="8" t="s">
        <v>278</v>
      </c>
      <c r="E128" s="8">
        <v>67</v>
      </c>
      <c r="F128" s="8"/>
      <c r="G128" s="8">
        <v>67</v>
      </c>
      <c r="H128" s="8" t="s">
        <v>289</v>
      </c>
      <c r="I128" s="8">
        <v>80.17</v>
      </c>
      <c r="J128" s="13">
        <v>79.83</v>
      </c>
      <c r="K128" s="8">
        <f t="shared" si="24"/>
        <v>79.96600000000001</v>
      </c>
      <c r="L128" s="8">
        <f t="shared" si="25"/>
        <v>73.483</v>
      </c>
      <c r="M128" s="8">
        <v>6</v>
      </c>
    </row>
    <row r="129" spans="1:13" ht="24" customHeight="1">
      <c r="A129" s="8" t="s">
        <v>290</v>
      </c>
      <c r="B129" s="8" t="s">
        <v>291</v>
      </c>
      <c r="C129" s="8" t="s">
        <v>277</v>
      </c>
      <c r="D129" s="8" t="s">
        <v>278</v>
      </c>
      <c r="E129" s="8">
        <v>71</v>
      </c>
      <c r="F129" s="8"/>
      <c r="G129" s="8">
        <v>71</v>
      </c>
      <c r="H129" s="8" t="s">
        <v>32</v>
      </c>
      <c r="I129" s="8">
        <v>77.33</v>
      </c>
      <c r="J129" s="13">
        <v>73.03</v>
      </c>
      <c r="K129" s="8">
        <f t="shared" si="24"/>
        <v>74.75</v>
      </c>
      <c r="L129" s="8">
        <f t="shared" si="25"/>
        <v>72.875</v>
      </c>
      <c r="M129" s="8">
        <v>7</v>
      </c>
    </row>
    <row r="130" spans="1:13" ht="24" customHeight="1">
      <c r="A130" s="8" t="s">
        <v>292</v>
      </c>
      <c r="B130" s="8" t="s">
        <v>293</v>
      </c>
      <c r="C130" s="8" t="s">
        <v>277</v>
      </c>
      <c r="D130" s="8" t="s">
        <v>278</v>
      </c>
      <c r="E130" s="8">
        <v>64.5</v>
      </c>
      <c r="F130" s="8"/>
      <c r="G130" s="8">
        <v>64.5</v>
      </c>
      <c r="H130" s="8" t="s">
        <v>78</v>
      </c>
      <c r="I130" s="8">
        <v>82.27</v>
      </c>
      <c r="J130" s="13">
        <v>80.43</v>
      </c>
      <c r="K130" s="8">
        <f t="shared" si="24"/>
        <v>81.166</v>
      </c>
      <c r="L130" s="8">
        <f t="shared" si="25"/>
        <v>72.833</v>
      </c>
      <c r="M130" s="8">
        <v>8</v>
      </c>
    </row>
    <row r="131" spans="1:13" ht="24" customHeight="1">
      <c r="A131" s="8" t="s">
        <v>294</v>
      </c>
      <c r="B131" s="8" t="s">
        <v>295</v>
      </c>
      <c r="C131" s="8" t="s">
        <v>277</v>
      </c>
      <c r="D131" s="8" t="s">
        <v>278</v>
      </c>
      <c r="E131" s="8">
        <v>68</v>
      </c>
      <c r="F131" s="8"/>
      <c r="G131" s="8">
        <v>68</v>
      </c>
      <c r="H131" s="8" t="s">
        <v>51</v>
      </c>
      <c r="I131" s="8">
        <v>81</v>
      </c>
      <c r="J131" s="13">
        <v>75.1</v>
      </c>
      <c r="K131" s="8">
        <f t="shared" si="24"/>
        <v>77.46</v>
      </c>
      <c r="L131" s="8">
        <f t="shared" si="25"/>
        <v>72.72999999999999</v>
      </c>
      <c r="M131" s="8">
        <v>9</v>
      </c>
    </row>
    <row r="132" spans="1:13" ht="24" customHeight="1">
      <c r="A132" s="8" t="s">
        <v>296</v>
      </c>
      <c r="B132" s="8" t="s">
        <v>297</v>
      </c>
      <c r="C132" s="8" t="s">
        <v>277</v>
      </c>
      <c r="D132" s="8" t="s">
        <v>278</v>
      </c>
      <c r="E132" s="8">
        <v>68</v>
      </c>
      <c r="F132" s="8"/>
      <c r="G132" s="8">
        <v>68</v>
      </c>
      <c r="H132" s="8" t="s">
        <v>51</v>
      </c>
      <c r="I132" s="8">
        <v>81.83</v>
      </c>
      <c r="J132" s="13">
        <v>74.43</v>
      </c>
      <c r="K132" s="8">
        <f t="shared" si="24"/>
        <v>77.39</v>
      </c>
      <c r="L132" s="8">
        <f t="shared" si="25"/>
        <v>72.695</v>
      </c>
      <c r="M132" s="8">
        <v>10</v>
      </c>
    </row>
    <row r="133" spans="1:13" ht="24" customHeight="1">
      <c r="A133" s="8" t="s">
        <v>298</v>
      </c>
      <c r="B133" s="8" t="s">
        <v>299</v>
      </c>
      <c r="C133" s="8" t="s">
        <v>277</v>
      </c>
      <c r="D133" s="8" t="s">
        <v>278</v>
      </c>
      <c r="E133" s="8">
        <v>64</v>
      </c>
      <c r="F133" s="8"/>
      <c r="G133" s="8">
        <v>64</v>
      </c>
      <c r="H133" s="8" t="s">
        <v>88</v>
      </c>
      <c r="I133" s="8">
        <v>81</v>
      </c>
      <c r="J133" s="13">
        <v>81.6</v>
      </c>
      <c r="K133" s="8">
        <f t="shared" si="24"/>
        <v>81.35999999999999</v>
      </c>
      <c r="L133" s="8">
        <f t="shared" si="25"/>
        <v>72.67999999999999</v>
      </c>
      <c r="M133" s="8">
        <v>11</v>
      </c>
    </row>
    <row r="134" spans="1:13" ht="24" customHeight="1">
      <c r="A134" s="8" t="s">
        <v>300</v>
      </c>
      <c r="B134" s="8" t="s">
        <v>301</v>
      </c>
      <c r="C134" s="8" t="s">
        <v>277</v>
      </c>
      <c r="D134" s="8" t="s">
        <v>278</v>
      </c>
      <c r="E134" s="8">
        <v>63</v>
      </c>
      <c r="F134" s="8">
        <v>4</v>
      </c>
      <c r="G134" s="8">
        <v>67</v>
      </c>
      <c r="H134" s="8" t="s">
        <v>289</v>
      </c>
      <c r="I134" s="8">
        <v>81.57</v>
      </c>
      <c r="J134" s="13">
        <v>75.8</v>
      </c>
      <c r="K134" s="8">
        <f t="shared" si="24"/>
        <v>78.108</v>
      </c>
      <c r="L134" s="8">
        <f t="shared" si="25"/>
        <v>72.554</v>
      </c>
      <c r="M134" s="8">
        <v>12</v>
      </c>
    </row>
    <row r="135" spans="1:13" ht="24" customHeight="1">
      <c r="A135" s="8" t="s">
        <v>302</v>
      </c>
      <c r="B135" s="8" t="s">
        <v>303</v>
      </c>
      <c r="C135" s="8" t="s">
        <v>277</v>
      </c>
      <c r="D135" s="8" t="s">
        <v>278</v>
      </c>
      <c r="E135" s="8">
        <v>67.5</v>
      </c>
      <c r="F135" s="8"/>
      <c r="G135" s="8">
        <v>67.5</v>
      </c>
      <c r="H135" s="8" t="s">
        <v>59</v>
      </c>
      <c r="I135" s="8">
        <v>80.63</v>
      </c>
      <c r="J135" s="13">
        <v>75.5</v>
      </c>
      <c r="K135" s="8">
        <f t="shared" si="24"/>
        <v>77.55199999999999</v>
      </c>
      <c r="L135" s="8">
        <f t="shared" si="25"/>
        <v>72.526</v>
      </c>
      <c r="M135" s="8">
        <v>13</v>
      </c>
    </row>
    <row r="136" spans="1:13" ht="24" customHeight="1">
      <c r="A136" s="8" t="s">
        <v>304</v>
      </c>
      <c r="B136" s="8" t="s">
        <v>305</v>
      </c>
      <c r="C136" s="8" t="s">
        <v>277</v>
      </c>
      <c r="D136" s="8" t="s">
        <v>278</v>
      </c>
      <c r="E136" s="8">
        <v>67.5</v>
      </c>
      <c r="F136" s="8"/>
      <c r="G136" s="8">
        <v>67.5</v>
      </c>
      <c r="H136" s="8" t="s">
        <v>59</v>
      </c>
      <c r="I136" s="8">
        <v>79.67</v>
      </c>
      <c r="J136" s="13">
        <v>76.13</v>
      </c>
      <c r="K136" s="8">
        <f t="shared" si="24"/>
        <v>77.54599999999999</v>
      </c>
      <c r="L136" s="8">
        <f t="shared" si="25"/>
        <v>72.523</v>
      </c>
      <c r="M136" s="8">
        <v>14</v>
      </c>
    </row>
    <row r="137" spans="1:13" ht="24" customHeight="1">
      <c r="A137" s="8" t="s">
        <v>306</v>
      </c>
      <c r="B137" s="8" t="s">
        <v>307</v>
      </c>
      <c r="C137" s="8" t="s">
        <v>277</v>
      </c>
      <c r="D137" s="8" t="s">
        <v>278</v>
      </c>
      <c r="E137" s="8">
        <v>66</v>
      </c>
      <c r="F137" s="8"/>
      <c r="G137" s="8">
        <v>66</v>
      </c>
      <c r="H137" s="8" t="s">
        <v>68</v>
      </c>
      <c r="I137" s="8">
        <v>81.9</v>
      </c>
      <c r="J137" s="13">
        <v>76.57</v>
      </c>
      <c r="K137" s="8">
        <f t="shared" si="24"/>
        <v>78.702</v>
      </c>
      <c r="L137" s="8">
        <f t="shared" si="25"/>
        <v>72.351</v>
      </c>
      <c r="M137" s="8">
        <v>15</v>
      </c>
    </row>
    <row r="138" spans="1:13" ht="24" customHeight="1">
      <c r="A138" s="8" t="s">
        <v>308</v>
      </c>
      <c r="B138" s="8" t="s">
        <v>309</v>
      </c>
      <c r="C138" s="8" t="s">
        <v>277</v>
      </c>
      <c r="D138" s="8" t="s">
        <v>278</v>
      </c>
      <c r="E138" s="8">
        <v>64.5</v>
      </c>
      <c r="F138" s="8"/>
      <c r="G138" s="8">
        <v>64.5</v>
      </c>
      <c r="H138" s="8" t="s">
        <v>78</v>
      </c>
      <c r="I138" s="8">
        <v>83.27</v>
      </c>
      <c r="J138" s="13">
        <v>76.77</v>
      </c>
      <c r="K138" s="8">
        <f t="shared" si="24"/>
        <v>79.37</v>
      </c>
      <c r="L138" s="8">
        <f t="shared" si="25"/>
        <v>71.935</v>
      </c>
      <c r="M138" s="8">
        <v>16</v>
      </c>
    </row>
    <row r="139" spans="1:13" ht="24" customHeight="1">
      <c r="A139" s="8" t="s">
        <v>310</v>
      </c>
      <c r="B139" s="8" t="s">
        <v>311</v>
      </c>
      <c r="C139" s="8" t="s">
        <v>277</v>
      </c>
      <c r="D139" s="8" t="s">
        <v>278</v>
      </c>
      <c r="E139" s="8">
        <v>65</v>
      </c>
      <c r="F139" s="8"/>
      <c r="G139" s="8">
        <v>65</v>
      </c>
      <c r="H139" s="8" t="s">
        <v>223</v>
      </c>
      <c r="I139" s="8">
        <v>82.47</v>
      </c>
      <c r="J139" s="13">
        <v>75.97</v>
      </c>
      <c r="K139" s="8">
        <f t="shared" si="24"/>
        <v>78.57</v>
      </c>
      <c r="L139" s="8">
        <f t="shared" si="25"/>
        <v>71.785</v>
      </c>
      <c r="M139" s="8">
        <v>17</v>
      </c>
    </row>
    <row r="140" spans="1:13" ht="24" customHeight="1">
      <c r="A140" s="8" t="s">
        <v>312</v>
      </c>
      <c r="B140" s="8" t="s">
        <v>313</v>
      </c>
      <c r="C140" s="8" t="s">
        <v>277</v>
      </c>
      <c r="D140" s="8" t="s">
        <v>278</v>
      </c>
      <c r="E140" s="8">
        <v>62</v>
      </c>
      <c r="F140" s="8"/>
      <c r="G140" s="8">
        <v>62</v>
      </c>
      <c r="H140" s="8" t="s">
        <v>85</v>
      </c>
      <c r="I140" s="8">
        <v>81</v>
      </c>
      <c r="J140" s="13">
        <v>80.9</v>
      </c>
      <c r="K140" s="8">
        <f t="shared" si="24"/>
        <v>80.94</v>
      </c>
      <c r="L140" s="8">
        <f t="shared" si="25"/>
        <v>71.47</v>
      </c>
      <c r="M140" s="8">
        <v>18</v>
      </c>
    </row>
    <row r="141" spans="1:13" ht="24" customHeight="1">
      <c r="A141" s="8" t="s">
        <v>314</v>
      </c>
      <c r="B141" s="8" t="s">
        <v>315</v>
      </c>
      <c r="C141" s="8" t="s">
        <v>277</v>
      </c>
      <c r="D141" s="8" t="s">
        <v>278</v>
      </c>
      <c r="E141" s="8">
        <v>63</v>
      </c>
      <c r="F141" s="8"/>
      <c r="G141" s="8">
        <v>63</v>
      </c>
      <c r="H141" s="8" t="s">
        <v>212</v>
      </c>
      <c r="I141" s="8">
        <v>80.4</v>
      </c>
      <c r="J141" s="13">
        <v>78.87</v>
      </c>
      <c r="K141" s="8">
        <f t="shared" si="24"/>
        <v>79.482</v>
      </c>
      <c r="L141" s="8">
        <f t="shared" si="25"/>
        <v>71.241</v>
      </c>
      <c r="M141" s="8">
        <v>19</v>
      </c>
    </row>
    <row r="142" spans="1:13" ht="24" customHeight="1">
      <c r="A142" s="8" t="s">
        <v>316</v>
      </c>
      <c r="B142" s="8" t="s">
        <v>317</v>
      </c>
      <c r="C142" s="8" t="s">
        <v>277</v>
      </c>
      <c r="D142" s="8" t="s">
        <v>278</v>
      </c>
      <c r="E142" s="8">
        <v>65</v>
      </c>
      <c r="F142" s="8"/>
      <c r="G142" s="8">
        <v>65</v>
      </c>
      <c r="H142" s="8" t="s">
        <v>223</v>
      </c>
      <c r="I142" s="8">
        <v>78.13</v>
      </c>
      <c r="J142" s="13">
        <v>76.7</v>
      </c>
      <c r="K142" s="8">
        <f t="shared" si="24"/>
        <v>77.272</v>
      </c>
      <c r="L142" s="8">
        <f t="shared" si="25"/>
        <v>71.136</v>
      </c>
      <c r="M142" s="8">
        <v>20</v>
      </c>
    </row>
    <row r="143" spans="1:13" ht="24" customHeight="1">
      <c r="A143" s="8" t="s">
        <v>318</v>
      </c>
      <c r="B143" s="8" t="s">
        <v>319</v>
      </c>
      <c r="C143" s="8" t="s">
        <v>277</v>
      </c>
      <c r="D143" s="8" t="s">
        <v>278</v>
      </c>
      <c r="E143" s="8">
        <v>65</v>
      </c>
      <c r="F143" s="8"/>
      <c r="G143" s="8">
        <v>65</v>
      </c>
      <c r="H143" s="8" t="s">
        <v>223</v>
      </c>
      <c r="I143" s="8">
        <v>79</v>
      </c>
      <c r="J143" s="13">
        <v>75.1</v>
      </c>
      <c r="K143" s="8">
        <f t="shared" si="24"/>
        <v>76.66</v>
      </c>
      <c r="L143" s="8">
        <f t="shared" si="25"/>
        <v>70.83</v>
      </c>
      <c r="M143" s="8">
        <v>21</v>
      </c>
    </row>
    <row r="144" spans="1:13" ht="24" customHeight="1">
      <c r="A144" s="8" t="s">
        <v>320</v>
      </c>
      <c r="B144" s="8" t="s">
        <v>321</v>
      </c>
      <c r="C144" s="8" t="s">
        <v>277</v>
      </c>
      <c r="D144" s="8" t="s">
        <v>278</v>
      </c>
      <c r="E144" s="8">
        <v>66</v>
      </c>
      <c r="F144" s="8"/>
      <c r="G144" s="8">
        <v>66</v>
      </c>
      <c r="H144" s="8" t="s">
        <v>68</v>
      </c>
      <c r="I144" s="8">
        <v>78.33</v>
      </c>
      <c r="J144" s="13">
        <v>71.93</v>
      </c>
      <c r="K144" s="8">
        <f t="shared" si="24"/>
        <v>74.49000000000001</v>
      </c>
      <c r="L144" s="8">
        <f t="shared" si="25"/>
        <v>70.245</v>
      </c>
      <c r="M144" s="8">
        <v>22</v>
      </c>
    </row>
    <row r="145" spans="1:13" ht="24" customHeight="1">
      <c r="A145" s="8" t="s">
        <v>322</v>
      </c>
      <c r="B145" s="8" t="s">
        <v>323</v>
      </c>
      <c r="C145" s="8" t="s">
        <v>277</v>
      </c>
      <c r="D145" s="8" t="s">
        <v>278</v>
      </c>
      <c r="E145" s="8">
        <v>64</v>
      </c>
      <c r="F145" s="8"/>
      <c r="G145" s="8">
        <v>64</v>
      </c>
      <c r="H145" s="8" t="s">
        <v>88</v>
      </c>
      <c r="I145" s="8">
        <v>79.67</v>
      </c>
      <c r="J145" s="13">
        <v>74.2</v>
      </c>
      <c r="K145" s="8">
        <f t="shared" si="24"/>
        <v>76.388</v>
      </c>
      <c r="L145" s="8">
        <f t="shared" si="25"/>
        <v>70.194</v>
      </c>
      <c r="M145" s="8">
        <v>23</v>
      </c>
    </row>
    <row r="146" spans="1:13" ht="24" customHeight="1">
      <c r="A146" s="8" t="s">
        <v>324</v>
      </c>
      <c r="B146" s="8" t="s">
        <v>325</v>
      </c>
      <c r="C146" s="8" t="s">
        <v>277</v>
      </c>
      <c r="D146" s="8" t="s">
        <v>278</v>
      </c>
      <c r="E146" s="8">
        <v>62</v>
      </c>
      <c r="F146" s="8"/>
      <c r="G146" s="8">
        <v>62</v>
      </c>
      <c r="H146" s="8" t="s">
        <v>85</v>
      </c>
      <c r="I146" s="8">
        <v>82.33</v>
      </c>
      <c r="J146" s="13">
        <v>75.07</v>
      </c>
      <c r="K146" s="8">
        <f t="shared" si="24"/>
        <v>77.97399999999999</v>
      </c>
      <c r="L146" s="8">
        <f t="shared" si="25"/>
        <v>69.987</v>
      </c>
      <c r="M146" s="8">
        <v>24</v>
      </c>
    </row>
    <row r="147" spans="1:13" ht="24" customHeight="1">
      <c r="A147" s="8" t="s">
        <v>326</v>
      </c>
      <c r="B147" s="8" t="s">
        <v>327</v>
      </c>
      <c r="C147" s="8" t="s">
        <v>277</v>
      </c>
      <c r="D147" s="8" t="s">
        <v>278</v>
      </c>
      <c r="E147" s="8">
        <v>63</v>
      </c>
      <c r="F147" s="8"/>
      <c r="G147" s="8">
        <v>63</v>
      </c>
      <c r="H147" s="8" t="s">
        <v>212</v>
      </c>
      <c r="I147" s="8">
        <v>79.33</v>
      </c>
      <c r="J147" s="13">
        <v>75.07</v>
      </c>
      <c r="K147" s="8">
        <f t="shared" si="24"/>
        <v>76.774</v>
      </c>
      <c r="L147" s="8">
        <f t="shared" si="25"/>
        <v>69.887</v>
      </c>
      <c r="M147" s="8">
        <v>25</v>
      </c>
    </row>
    <row r="148" spans="1:13" ht="24" customHeight="1">
      <c r="A148" s="8" t="s">
        <v>328</v>
      </c>
      <c r="B148" s="8" t="s">
        <v>329</v>
      </c>
      <c r="C148" s="8" t="s">
        <v>277</v>
      </c>
      <c r="D148" s="8" t="s">
        <v>278</v>
      </c>
      <c r="E148" s="8">
        <v>63</v>
      </c>
      <c r="F148" s="8"/>
      <c r="G148" s="8">
        <v>63</v>
      </c>
      <c r="H148" s="8" t="s">
        <v>212</v>
      </c>
      <c r="I148" s="8">
        <v>83.27</v>
      </c>
      <c r="J148" s="13">
        <v>72.43</v>
      </c>
      <c r="K148" s="8">
        <f t="shared" si="24"/>
        <v>76.766</v>
      </c>
      <c r="L148" s="8">
        <f t="shared" si="25"/>
        <v>69.88300000000001</v>
      </c>
      <c r="M148" s="8">
        <v>26</v>
      </c>
    </row>
    <row r="149" spans="1:13" ht="24" customHeight="1">
      <c r="A149" s="8" t="s">
        <v>330</v>
      </c>
      <c r="B149" s="8" t="s">
        <v>331</v>
      </c>
      <c r="C149" s="8" t="s">
        <v>277</v>
      </c>
      <c r="D149" s="8" t="s">
        <v>278</v>
      </c>
      <c r="E149" s="8">
        <v>64</v>
      </c>
      <c r="F149" s="8"/>
      <c r="G149" s="8">
        <v>64</v>
      </c>
      <c r="H149" s="8" t="s">
        <v>88</v>
      </c>
      <c r="I149" s="8">
        <v>0</v>
      </c>
      <c r="J149" s="13">
        <v>0</v>
      </c>
      <c r="K149" s="8">
        <f t="shared" si="24"/>
        <v>0</v>
      </c>
      <c r="L149" s="8">
        <f t="shared" si="25"/>
        <v>32</v>
      </c>
      <c r="M149" s="8">
        <v>27</v>
      </c>
    </row>
    <row r="150" spans="1:13" ht="24" customHeight="1">
      <c r="A150" s="8"/>
      <c r="B150" s="8"/>
      <c r="C150" s="8"/>
      <c r="D150" s="8"/>
      <c r="E150" s="8"/>
      <c r="F150" s="8"/>
      <c r="G150" s="8"/>
      <c r="H150" s="8"/>
      <c r="I150" s="8"/>
      <c r="J150" s="13"/>
      <c r="K150" s="8"/>
      <c r="L150" s="8"/>
      <c r="M150" s="8"/>
    </row>
    <row r="151" spans="1:13" ht="24" customHeight="1">
      <c r="A151" s="8" t="s">
        <v>332</v>
      </c>
      <c r="B151" s="8" t="s">
        <v>333</v>
      </c>
      <c r="C151" s="8" t="s">
        <v>334</v>
      </c>
      <c r="D151" s="8" t="s">
        <v>335</v>
      </c>
      <c r="E151" s="8">
        <v>65</v>
      </c>
      <c r="F151" s="8"/>
      <c r="G151" s="8">
        <v>65</v>
      </c>
      <c r="H151" s="8" t="s">
        <v>20</v>
      </c>
      <c r="I151" s="8">
        <v>82.53</v>
      </c>
      <c r="J151" s="13">
        <v>86.13</v>
      </c>
      <c r="K151" s="8">
        <f aca="true" t="shared" si="26" ref="K151:K159">I151*0.4+J151*0.6</f>
        <v>84.69</v>
      </c>
      <c r="L151" s="8">
        <f aca="true" t="shared" si="27" ref="L151:L159">G151*0.5+K151*0.5</f>
        <v>74.845</v>
      </c>
      <c r="M151" s="8">
        <v>1</v>
      </c>
    </row>
    <row r="152" spans="1:13" ht="24" customHeight="1">
      <c r="A152" s="8" t="s">
        <v>336</v>
      </c>
      <c r="B152" s="8" t="s">
        <v>337</v>
      </c>
      <c r="C152" s="8" t="s">
        <v>334</v>
      </c>
      <c r="D152" s="8" t="s">
        <v>335</v>
      </c>
      <c r="E152" s="8">
        <v>64</v>
      </c>
      <c r="F152" s="8"/>
      <c r="G152" s="8">
        <v>64</v>
      </c>
      <c r="H152" s="8" t="s">
        <v>32</v>
      </c>
      <c r="I152" s="8">
        <v>81.33</v>
      </c>
      <c r="J152" s="13">
        <v>84.83</v>
      </c>
      <c r="K152" s="8">
        <f t="shared" si="26"/>
        <v>83.43</v>
      </c>
      <c r="L152" s="8">
        <f t="shared" si="27"/>
        <v>73.715</v>
      </c>
      <c r="M152" s="8">
        <v>2</v>
      </c>
    </row>
    <row r="153" spans="1:13" ht="24" customHeight="1">
      <c r="A153" s="8" t="s">
        <v>338</v>
      </c>
      <c r="B153" s="8" t="s">
        <v>339</v>
      </c>
      <c r="C153" s="8" t="s">
        <v>334</v>
      </c>
      <c r="D153" s="8" t="s">
        <v>335</v>
      </c>
      <c r="E153" s="8">
        <v>62.5</v>
      </c>
      <c r="F153" s="8"/>
      <c r="G153" s="8">
        <v>62.5</v>
      </c>
      <c r="H153" s="8" t="s">
        <v>51</v>
      </c>
      <c r="I153" s="8">
        <v>80.17</v>
      </c>
      <c r="J153" s="13">
        <v>87.53</v>
      </c>
      <c r="K153" s="8">
        <f t="shared" si="26"/>
        <v>84.58600000000001</v>
      </c>
      <c r="L153" s="8">
        <f t="shared" si="27"/>
        <v>73.543</v>
      </c>
      <c r="M153" s="8">
        <v>3</v>
      </c>
    </row>
    <row r="154" spans="1:13" ht="24" customHeight="1">
      <c r="A154" s="8" t="s">
        <v>340</v>
      </c>
      <c r="B154" s="8" t="s">
        <v>341</v>
      </c>
      <c r="C154" s="8" t="s">
        <v>334</v>
      </c>
      <c r="D154" s="8" t="s">
        <v>335</v>
      </c>
      <c r="E154" s="8">
        <v>63.5</v>
      </c>
      <c r="F154" s="8"/>
      <c r="G154" s="8">
        <v>63.5</v>
      </c>
      <c r="H154" s="8" t="s">
        <v>23</v>
      </c>
      <c r="I154" s="8">
        <v>79.57</v>
      </c>
      <c r="J154" s="13">
        <v>85.07</v>
      </c>
      <c r="K154" s="8">
        <f t="shared" si="26"/>
        <v>82.86999999999999</v>
      </c>
      <c r="L154" s="8">
        <f t="shared" si="27"/>
        <v>73.185</v>
      </c>
      <c r="M154" s="8">
        <v>4</v>
      </c>
    </row>
    <row r="155" spans="1:13" ht="24" customHeight="1">
      <c r="A155" s="8" t="s">
        <v>342</v>
      </c>
      <c r="B155" s="8" t="s">
        <v>343</v>
      </c>
      <c r="C155" s="8" t="s">
        <v>334</v>
      </c>
      <c r="D155" s="8" t="s">
        <v>335</v>
      </c>
      <c r="E155" s="8">
        <v>62</v>
      </c>
      <c r="F155" s="8"/>
      <c r="G155" s="8">
        <v>62</v>
      </c>
      <c r="H155" s="8" t="s">
        <v>56</v>
      </c>
      <c r="I155" s="8">
        <v>77.33</v>
      </c>
      <c r="J155" s="13">
        <v>86.77</v>
      </c>
      <c r="K155" s="8">
        <f t="shared" si="26"/>
        <v>82.994</v>
      </c>
      <c r="L155" s="8">
        <f t="shared" si="27"/>
        <v>72.497</v>
      </c>
      <c r="M155" s="8">
        <v>5</v>
      </c>
    </row>
    <row r="156" spans="1:13" ht="24" customHeight="1">
      <c r="A156" s="8" t="s">
        <v>344</v>
      </c>
      <c r="B156" s="8" t="s">
        <v>345</v>
      </c>
      <c r="C156" s="8" t="s">
        <v>334</v>
      </c>
      <c r="D156" s="8" t="s">
        <v>335</v>
      </c>
      <c r="E156" s="8">
        <v>59</v>
      </c>
      <c r="F156" s="8"/>
      <c r="G156" s="8">
        <v>59</v>
      </c>
      <c r="H156" s="8" t="s">
        <v>346</v>
      </c>
      <c r="I156" s="8">
        <v>82.17</v>
      </c>
      <c r="J156" s="13">
        <v>87.17</v>
      </c>
      <c r="K156" s="8">
        <f t="shared" si="26"/>
        <v>85.17</v>
      </c>
      <c r="L156" s="8">
        <f t="shared" si="27"/>
        <v>72.08500000000001</v>
      </c>
      <c r="M156" s="8">
        <v>6</v>
      </c>
    </row>
    <row r="157" spans="1:13" ht="24" customHeight="1">
      <c r="A157" s="8" t="s">
        <v>347</v>
      </c>
      <c r="B157" s="8" t="s">
        <v>348</v>
      </c>
      <c r="C157" s="8" t="s">
        <v>334</v>
      </c>
      <c r="D157" s="8" t="s">
        <v>335</v>
      </c>
      <c r="E157" s="8">
        <v>61.5</v>
      </c>
      <c r="F157" s="8"/>
      <c r="G157" s="8">
        <v>61.5</v>
      </c>
      <c r="H157" s="8" t="s">
        <v>172</v>
      </c>
      <c r="I157" s="8">
        <v>80.33</v>
      </c>
      <c r="J157" s="13">
        <v>82.8</v>
      </c>
      <c r="K157" s="8">
        <f t="shared" si="26"/>
        <v>81.812</v>
      </c>
      <c r="L157" s="8">
        <f t="shared" si="27"/>
        <v>71.656</v>
      </c>
      <c r="M157" s="8">
        <v>7</v>
      </c>
    </row>
    <row r="158" spans="1:13" ht="24" customHeight="1">
      <c r="A158" s="8" t="s">
        <v>349</v>
      </c>
      <c r="B158" s="8" t="s">
        <v>350</v>
      </c>
      <c r="C158" s="8" t="s">
        <v>334</v>
      </c>
      <c r="D158" s="8" t="s">
        <v>335</v>
      </c>
      <c r="E158" s="8">
        <v>61</v>
      </c>
      <c r="F158" s="8"/>
      <c r="G158" s="8">
        <v>61</v>
      </c>
      <c r="H158" s="8" t="s">
        <v>62</v>
      </c>
      <c r="I158" s="8">
        <v>79.27</v>
      </c>
      <c r="J158" s="13">
        <v>80.77</v>
      </c>
      <c r="K158" s="8">
        <f t="shared" si="26"/>
        <v>80.16999999999999</v>
      </c>
      <c r="L158" s="8">
        <f t="shared" si="27"/>
        <v>70.585</v>
      </c>
      <c r="M158" s="8">
        <v>8</v>
      </c>
    </row>
    <row r="159" spans="1:13" ht="24" customHeight="1">
      <c r="A159" s="8" t="s">
        <v>351</v>
      </c>
      <c r="B159" s="8" t="s">
        <v>352</v>
      </c>
      <c r="C159" s="8" t="s">
        <v>334</v>
      </c>
      <c r="D159" s="8" t="s">
        <v>335</v>
      </c>
      <c r="E159" s="8">
        <v>61.5</v>
      </c>
      <c r="F159" s="8"/>
      <c r="G159" s="8">
        <v>61.5</v>
      </c>
      <c r="H159" s="8" t="s">
        <v>172</v>
      </c>
      <c r="I159" s="8">
        <v>73.67</v>
      </c>
      <c r="J159" s="13">
        <v>0</v>
      </c>
      <c r="K159" s="8">
        <f t="shared" si="26"/>
        <v>29.468000000000004</v>
      </c>
      <c r="L159" s="8">
        <f t="shared" si="27"/>
        <v>45.484</v>
      </c>
      <c r="M159" s="8">
        <v>9</v>
      </c>
    </row>
    <row r="161" spans="1:13" ht="12.75" customHeight="1">
      <c r="A161" s="14" t="s">
        <v>353</v>
      </c>
      <c r="B161" s="14"/>
      <c r="C161" s="14"/>
      <c r="D161" s="14"/>
      <c r="E161" s="14"/>
      <c r="F161" s="14"/>
      <c r="G161" s="14"/>
      <c r="H161" s="14"/>
      <c r="I161" s="14"/>
      <c r="J161" s="15"/>
      <c r="K161" s="14"/>
      <c r="L161" s="14"/>
      <c r="M161" s="14"/>
    </row>
    <row r="162" spans="1:13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5"/>
      <c r="K162" s="14"/>
      <c r="L162" s="14"/>
      <c r="M162" s="14"/>
    </row>
    <row r="163" spans="1:1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5"/>
      <c r="K163" s="14"/>
      <c r="L163" s="14"/>
      <c r="M163" s="14"/>
    </row>
    <row r="164" spans="1:13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5"/>
      <c r="K164" s="14"/>
      <c r="L164" s="14"/>
      <c r="M164" s="14"/>
    </row>
    <row r="165" spans="1:13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5"/>
      <c r="K165" s="14"/>
      <c r="L165" s="14"/>
      <c r="M165" s="14"/>
    </row>
    <row r="166" spans="1:13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5"/>
      <c r="K166" s="14"/>
      <c r="L166" s="14"/>
      <c r="M166" s="14"/>
    </row>
  </sheetData>
  <sheetProtection objects="1" formatCells="0" formatColumns="0" formatRows="0"/>
  <autoFilter ref="A3:M159"/>
  <mergeCells count="4">
    <mergeCell ref="A1:M1"/>
    <mergeCell ref="A2:D2"/>
    <mergeCell ref="E2:H2"/>
    <mergeCell ref="A161:M166"/>
  </mergeCells>
  <printOptions horizontalCentered="1"/>
  <pageMargins left="0.35" right="0.35" top="0.34" bottom="0.51" header="0.35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2019-06-01T00:46:00Z</dcterms:created>
  <dcterms:modified xsi:type="dcterms:W3CDTF">2019-06-03T06:59:47Z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