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<sst xmlns="http://schemas.openxmlformats.org/spreadsheetml/2006/main" count="146" uniqueCount="144">
  <si>
    <t xml:space="preserve">攀枝花市2019年度选调优秀大学毕业生到基层工作进入体检、考察人员名单                                                </t>
  </si>
  <si>
    <t>职位</t>
  </si>
  <si>
    <t>姓名</t>
  </si>
  <si>
    <t>准考证号</t>
  </si>
  <si>
    <t>身份证号</t>
  </si>
  <si>
    <t>行测成绩</t>
  </si>
  <si>
    <t>申论成绩</t>
  </si>
  <si>
    <t>笔试折合成绩</t>
  </si>
  <si>
    <t>面试成绩</t>
  </si>
  <si>
    <t>面试折合成绩</t>
  </si>
  <si>
    <t>总考分</t>
  </si>
  <si>
    <t>职位排名</t>
  </si>
  <si>
    <t>备注</t>
  </si>
  <si>
    <t>攀枝花市</t>
  </si>
  <si>
    <t>颜珍贞</t>
  </si>
  <si>
    <t>9142021286907</t>
  </si>
  <si>
    <t>500113199707268323</t>
  </si>
  <si>
    <t>63</t>
  </si>
  <si>
    <t>71.5</t>
  </si>
  <si>
    <t>刘星徽</t>
  </si>
  <si>
    <t>9142021305516</t>
  </si>
  <si>
    <t>510402199705145142</t>
  </si>
  <si>
    <t>60</t>
  </si>
  <si>
    <t>61.5</t>
  </si>
  <si>
    <t>东区（男）</t>
  </si>
  <si>
    <t>康杰</t>
  </si>
  <si>
    <t>9142021284717</t>
  </si>
  <si>
    <t>511325199306152476</t>
  </si>
  <si>
    <t>52</t>
  </si>
  <si>
    <t>65.5</t>
  </si>
  <si>
    <t>东区（女）</t>
  </si>
  <si>
    <t>余丽亭</t>
  </si>
  <si>
    <t>9142021323809</t>
  </si>
  <si>
    <t>510521199512033800</t>
  </si>
  <si>
    <t>71</t>
  </si>
  <si>
    <t>61</t>
  </si>
  <si>
    <t>西区（男）</t>
  </si>
  <si>
    <t>罗典</t>
  </si>
  <si>
    <t>9142021201816</t>
  </si>
  <si>
    <t>510403199704010736</t>
  </si>
  <si>
    <t>54</t>
  </si>
  <si>
    <t>西区（女）</t>
  </si>
  <si>
    <t>姚梨</t>
  </si>
  <si>
    <t>9142021203008</t>
  </si>
  <si>
    <t>51162119980823400x</t>
  </si>
  <si>
    <t>仁和（男）</t>
  </si>
  <si>
    <t>孙滔</t>
  </si>
  <si>
    <t>9142021290920</t>
  </si>
  <si>
    <t>511025199508022817</t>
  </si>
  <si>
    <t>晏志宇</t>
  </si>
  <si>
    <t>9142021290712</t>
  </si>
  <si>
    <t>500239199601170212</t>
  </si>
  <si>
    <t>王建华</t>
  </si>
  <si>
    <t>9142021201923</t>
  </si>
  <si>
    <t>51040319961020031x</t>
  </si>
  <si>
    <t>赖飞宇</t>
  </si>
  <si>
    <t>9142021311007</t>
  </si>
  <si>
    <t>510402199610010931</t>
  </si>
  <si>
    <t>仁和（女）</t>
  </si>
  <si>
    <t>冯娉华</t>
  </si>
  <si>
    <t>9142021161721</t>
  </si>
  <si>
    <t>533222199609193620</t>
  </si>
  <si>
    <t>张诗敏</t>
  </si>
  <si>
    <t>9142021285712</t>
  </si>
  <si>
    <t>510403199610100327</t>
  </si>
  <si>
    <t>苟自佳</t>
  </si>
  <si>
    <t>9142021160916</t>
  </si>
  <si>
    <t>510402199606057227</t>
  </si>
  <si>
    <t>白宁静</t>
  </si>
  <si>
    <t>9142021324722</t>
  </si>
  <si>
    <t>513822199309134740</t>
  </si>
  <si>
    <t>米易（男）</t>
  </si>
  <si>
    <t>沙晨照</t>
  </si>
  <si>
    <t>9142021202522</t>
  </si>
  <si>
    <t>510422199610085410</t>
  </si>
  <si>
    <t>李磊</t>
  </si>
  <si>
    <t>9142021320525</t>
  </si>
  <si>
    <t>510421199608155911</t>
  </si>
  <si>
    <t>杨洋</t>
  </si>
  <si>
    <t>9142021323425</t>
  </si>
  <si>
    <t>510402199706173831</t>
  </si>
  <si>
    <t>何熙</t>
  </si>
  <si>
    <t>9142021203809</t>
  </si>
  <si>
    <t>51042119970120671x</t>
  </si>
  <si>
    <t>徐飞</t>
  </si>
  <si>
    <t>9142021324605</t>
  </si>
  <si>
    <t>510104199609284894</t>
  </si>
  <si>
    <t>米易（女）</t>
  </si>
  <si>
    <t>胡坪</t>
  </si>
  <si>
    <t>9142021304904</t>
  </si>
  <si>
    <t>510403199707031743</t>
  </si>
  <si>
    <t>李志萍</t>
  </si>
  <si>
    <t>9142021290329</t>
  </si>
  <si>
    <t>510421199705131321</t>
  </si>
  <si>
    <t>黄欣</t>
  </si>
  <si>
    <t>9142021162609</t>
  </si>
  <si>
    <t>510422199603121428</t>
  </si>
  <si>
    <t>张璟</t>
  </si>
  <si>
    <t>9142021201020</t>
  </si>
  <si>
    <t>510421199409166124</t>
  </si>
  <si>
    <t>郑丽瑶</t>
  </si>
  <si>
    <t>9142021161014</t>
  </si>
  <si>
    <t>510421199608300023</t>
  </si>
  <si>
    <t>盐边县（男）</t>
  </si>
  <si>
    <t>齐苍金</t>
  </si>
  <si>
    <t>9142021283720</t>
  </si>
  <si>
    <t>232302199702161015</t>
  </si>
  <si>
    <t>67</t>
  </si>
  <si>
    <t>65</t>
  </si>
  <si>
    <t>沈能宇</t>
  </si>
  <si>
    <t>9142021314218</t>
  </si>
  <si>
    <t>510411199604202714</t>
  </si>
  <si>
    <t>李珺文</t>
  </si>
  <si>
    <t>9142021204116</t>
  </si>
  <si>
    <t>513824199508113910</t>
  </si>
  <si>
    <t>55</t>
  </si>
  <si>
    <t>李恩怀</t>
  </si>
  <si>
    <t>9142021313701</t>
  </si>
  <si>
    <t>513426199602154015</t>
  </si>
  <si>
    <t>李志高</t>
  </si>
  <si>
    <t>9142021282601</t>
  </si>
  <si>
    <t>510422199403082612</t>
  </si>
  <si>
    <t>黄鑫</t>
  </si>
  <si>
    <t>9142021312126</t>
  </si>
  <si>
    <t>510422199605012217</t>
  </si>
  <si>
    <t>盐边县（女）</t>
  </si>
  <si>
    <t>蔡蓉</t>
  </si>
  <si>
    <t>9142021292728</t>
  </si>
  <si>
    <t>510422199502240022</t>
  </si>
  <si>
    <t>青宗梅</t>
  </si>
  <si>
    <t>9142021313216</t>
  </si>
  <si>
    <t>510422199503040022</t>
  </si>
  <si>
    <t>陈奉</t>
  </si>
  <si>
    <t>9142021280609</t>
  </si>
  <si>
    <t>510422199602166421</t>
  </si>
  <si>
    <t>毛春红</t>
  </si>
  <si>
    <t>9142021284405</t>
  </si>
  <si>
    <t>510422199703152248</t>
  </si>
  <si>
    <t>刘芩伶</t>
  </si>
  <si>
    <t>9142021281814</t>
  </si>
  <si>
    <t>510422199707016649</t>
  </si>
  <si>
    <t>官尚佩</t>
  </si>
  <si>
    <t>9142021286003</t>
  </si>
  <si>
    <t>510422199705130720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</si>
</sst>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 "/>
    <numFmt numFmtId="178" formatCode="0_ "/>
  </numFmts>
  <fonts count="44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4"/>
    </font>
    <font>
      <b/>
      <sz val="11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10" borderId="0" applyNumberFormat="0" applyBorder="0" applyAlignment="0" applyProtection="0"/>
    <xf numFmtId="0" fontId="31" fillId="0" borderId="4" applyNumberFormat="0" applyFill="0" applyAlignment="0" applyProtection="0"/>
    <xf numFmtId="0" fontId="29" fillId="11" borderId="0" applyNumberFormat="0" applyBorder="0" applyAlignment="0" applyProtection="0"/>
    <xf numFmtId="0" fontId="37" fillId="12" borderId="5" applyNumberFormat="0" applyAlignment="0" applyProtection="0"/>
    <xf numFmtId="0" fontId="38" fillId="12" borderId="1" applyNumberFormat="0" applyAlignment="0" applyProtection="0"/>
    <xf numFmtId="0" fontId="39" fillId="13" borderId="6" applyNumberFormat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33" borderId="0" applyNumberFormat="0" applyBorder="0" applyAlignment="0" applyProtection="0"/>
    <xf numFmtId="0" fontId="29" fillId="34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8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8" fontId="2" fillId="0" borderId="0" xfId="0" applyNumberFormat="1" applyFont="1" applyAlignment="1">
      <alignment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㼿‿‿㼿㼠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㼿㼠" xfId="63"/>
    <cellStyle name="60% - 强调文字颜色 6" xfId="64"/>
    <cellStyle name="㼿" xfId="65"/>
    <cellStyle name="?" xfId="66"/>
    <cellStyle name="㼿㼿" xfId="67"/>
    <cellStyle name="㼿㼿?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O7" sqref="O7"/>
    </sheetView>
  </sheetViews>
  <sheetFormatPr defaultColWidth="9.00390625" defaultRowHeight="14.25"/>
  <cols>
    <col min="1" max="1" width="12.75390625" style="3" customWidth="1"/>
    <col min="2" max="2" width="10.875" style="4" customWidth="1"/>
    <col min="3" max="3" width="17.50390625" style="4" customWidth="1"/>
    <col min="4" max="4" width="19.75390625" style="4" hidden="1" customWidth="1"/>
    <col min="5" max="5" width="10.125" style="4" customWidth="1"/>
    <col min="6" max="6" width="9.125" style="4" customWidth="1"/>
    <col min="7" max="7" width="8.625" style="5" customWidth="1"/>
    <col min="8" max="8" width="10.125" style="6" customWidth="1"/>
    <col min="9" max="9" width="8.375" style="6" customWidth="1"/>
    <col min="10" max="10" width="8.50390625" style="6" customWidth="1"/>
    <col min="11" max="11" width="10.375" style="7" customWidth="1"/>
    <col min="12" max="12" width="15.50390625" style="6" customWidth="1"/>
    <col min="13" max="16384" width="9.00390625" style="6" customWidth="1"/>
  </cols>
  <sheetData>
    <row r="1" spans="1:12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0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10" t="s">
        <v>10</v>
      </c>
      <c r="K2" s="19" t="s">
        <v>11</v>
      </c>
      <c r="L2" s="19" t="s">
        <v>12</v>
      </c>
    </row>
    <row r="3" spans="1:12" s="2" customFormat="1" ht="24" customHeight="1">
      <c r="A3" s="12" t="s">
        <v>13</v>
      </c>
      <c r="B3" s="13" t="s">
        <v>14</v>
      </c>
      <c r="C3" s="13" t="s">
        <v>15</v>
      </c>
      <c r="D3" s="13" t="s">
        <v>16</v>
      </c>
      <c r="E3" s="13" t="s">
        <v>17</v>
      </c>
      <c r="F3" s="13" t="s">
        <v>18</v>
      </c>
      <c r="G3" s="14">
        <f aca="true" t="shared" si="0" ref="G3:G32">E3*0.25+F3*0.25</f>
        <v>33.625</v>
      </c>
      <c r="H3" s="12">
        <v>78</v>
      </c>
      <c r="I3" s="14">
        <f aca="true" t="shared" si="1" ref="I3:I32">H3*0.5</f>
        <v>39</v>
      </c>
      <c r="J3" s="14">
        <f aca="true" t="shared" si="2" ref="J3:J32">G3+I3</f>
        <v>72.625</v>
      </c>
      <c r="K3" s="20">
        <v>1</v>
      </c>
      <c r="L3" s="21"/>
    </row>
    <row r="4" spans="1:12" s="2" customFormat="1" ht="24" customHeight="1">
      <c r="A4" s="12"/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4">
        <f t="shared" si="0"/>
        <v>30.375</v>
      </c>
      <c r="H4" s="12">
        <v>81.2</v>
      </c>
      <c r="I4" s="14">
        <f t="shared" si="1"/>
        <v>40.6</v>
      </c>
      <c r="J4" s="14">
        <f t="shared" si="2"/>
        <v>70.975</v>
      </c>
      <c r="K4" s="20">
        <v>2</v>
      </c>
      <c r="L4" s="21"/>
    </row>
    <row r="5" spans="1:12" s="2" customFormat="1" ht="24" customHeight="1">
      <c r="A5" s="12" t="s">
        <v>24</v>
      </c>
      <c r="B5" s="13" t="s">
        <v>25</v>
      </c>
      <c r="C5" s="13" t="s">
        <v>26</v>
      </c>
      <c r="D5" s="13" t="s">
        <v>27</v>
      </c>
      <c r="E5" s="13" t="s">
        <v>28</v>
      </c>
      <c r="F5" s="13" t="s">
        <v>29</v>
      </c>
      <c r="G5" s="14">
        <f t="shared" si="0"/>
        <v>29.375</v>
      </c>
      <c r="H5" s="12">
        <v>73.8</v>
      </c>
      <c r="I5" s="14">
        <f t="shared" si="1"/>
        <v>36.9</v>
      </c>
      <c r="J5" s="14">
        <f t="shared" si="2"/>
        <v>66.275</v>
      </c>
      <c r="K5" s="20">
        <v>1</v>
      </c>
      <c r="L5" s="21"/>
    </row>
    <row r="6" spans="1:12" s="2" customFormat="1" ht="24" customHeight="1">
      <c r="A6" s="12" t="s">
        <v>30</v>
      </c>
      <c r="B6" s="13" t="s">
        <v>31</v>
      </c>
      <c r="C6" s="13" t="s">
        <v>32</v>
      </c>
      <c r="D6" s="13" t="s">
        <v>33</v>
      </c>
      <c r="E6" s="13" t="s">
        <v>34</v>
      </c>
      <c r="F6" s="13" t="s">
        <v>35</v>
      </c>
      <c r="G6" s="14">
        <f t="shared" si="0"/>
        <v>33</v>
      </c>
      <c r="H6" s="12">
        <v>79.4</v>
      </c>
      <c r="I6" s="14">
        <f t="shared" si="1"/>
        <v>39.7</v>
      </c>
      <c r="J6" s="14">
        <f t="shared" si="2"/>
        <v>72.7</v>
      </c>
      <c r="K6" s="20">
        <v>1</v>
      </c>
      <c r="L6" s="21"/>
    </row>
    <row r="7" spans="1:12" s="2" customFormat="1" ht="24" customHeight="1">
      <c r="A7" s="12" t="s">
        <v>36</v>
      </c>
      <c r="B7" s="13" t="s">
        <v>37</v>
      </c>
      <c r="C7" s="13" t="s">
        <v>38</v>
      </c>
      <c r="D7" s="13" t="s">
        <v>39</v>
      </c>
      <c r="E7" s="13" t="s">
        <v>34</v>
      </c>
      <c r="F7" s="13" t="s">
        <v>40</v>
      </c>
      <c r="G7" s="14">
        <f t="shared" si="0"/>
        <v>31.25</v>
      </c>
      <c r="H7" s="12">
        <v>79.2</v>
      </c>
      <c r="I7" s="14">
        <f t="shared" si="1"/>
        <v>39.6</v>
      </c>
      <c r="J7" s="14">
        <f t="shared" si="2"/>
        <v>70.85</v>
      </c>
      <c r="K7" s="20">
        <v>1</v>
      </c>
      <c r="L7" s="21"/>
    </row>
    <row r="8" spans="1:12" s="2" customFormat="1" ht="24" customHeight="1">
      <c r="A8" s="12" t="s">
        <v>41</v>
      </c>
      <c r="B8" s="15" t="s">
        <v>42</v>
      </c>
      <c r="C8" s="15" t="s">
        <v>43</v>
      </c>
      <c r="D8" s="15" t="s">
        <v>44</v>
      </c>
      <c r="E8" s="15">
        <v>70</v>
      </c>
      <c r="F8" s="15">
        <v>61</v>
      </c>
      <c r="G8" s="14">
        <f t="shared" si="0"/>
        <v>32.75</v>
      </c>
      <c r="H8" s="12">
        <v>76.2</v>
      </c>
      <c r="I8" s="14">
        <f t="shared" si="1"/>
        <v>38.1</v>
      </c>
      <c r="J8" s="14">
        <f t="shared" si="2"/>
        <v>70.85</v>
      </c>
      <c r="K8" s="20">
        <v>1</v>
      </c>
      <c r="L8" s="21"/>
    </row>
    <row r="9" spans="1:12" s="2" customFormat="1" ht="24" customHeight="1">
      <c r="A9" s="12" t="s">
        <v>45</v>
      </c>
      <c r="B9" s="15" t="s">
        <v>46</v>
      </c>
      <c r="C9" s="15" t="s">
        <v>47</v>
      </c>
      <c r="D9" s="15" t="s">
        <v>48</v>
      </c>
      <c r="E9" s="15">
        <v>71</v>
      </c>
      <c r="F9" s="15">
        <v>63</v>
      </c>
      <c r="G9" s="14">
        <f t="shared" si="0"/>
        <v>33.5</v>
      </c>
      <c r="H9" s="12">
        <v>79.8</v>
      </c>
      <c r="I9" s="14">
        <f t="shared" si="1"/>
        <v>39.9</v>
      </c>
      <c r="J9" s="14">
        <f t="shared" si="2"/>
        <v>73.4</v>
      </c>
      <c r="K9" s="20">
        <v>1</v>
      </c>
      <c r="L9" s="21"/>
    </row>
    <row r="10" spans="1:12" s="2" customFormat="1" ht="24" customHeight="1">
      <c r="A10" s="12"/>
      <c r="B10" s="15" t="s">
        <v>49</v>
      </c>
      <c r="C10" s="15" t="s">
        <v>50</v>
      </c>
      <c r="D10" s="15" t="s">
        <v>51</v>
      </c>
      <c r="E10" s="15">
        <v>70</v>
      </c>
      <c r="F10" s="15">
        <v>58.5</v>
      </c>
      <c r="G10" s="14">
        <f t="shared" si="0"/>
        <v>32.125</v>
      </c>
      <c r="H10" s="12">
        <v>73.8</v>
      </c>
      <c r="I10" s="14">
        <f t="shared" si="1"/>
        <v>36.9</v>
      </c>
      <c r="J10" s="14">
        <f t="shared" si="2"/>
        <v>69.025</v>
      </c>
      <c r="K10" s="20">
        <v>2</v>
      </c>
      <c r="L10" s="21"/>
    </row>
    <row r="11" spans="1:12" s="2" customFormat="1" ht="24" customHeight="1">
      <c r="A11" s="12"/>
      <c r="B11" s="15" t="s">
        <v>52</v>
      </c>
      <c r="C11" s="15" t="s">
        <v>53</v>
      </c>
      <c r="D11" s="15" t="s">
        <v>54</v>
      </c>
      <c r="E11" s="15">
        <v>64</v>
      </c>
      <c r="F11" s="15">
        <v>61.5</v>
      </c>
      <c r="G11" s="14">
        <f t="shared" si="0"/>
        <v>31.375</v>
      </c>
      <c r="H11" s="12">
        <v>73.8</v>
      </c>
      <c r="I11" s="14">
        <f t="shared" si="1"/>
        <v>36.9</v>
      </c>
      <c r="J11" s="14">
        <f t="shared" si="2"/>
        <v>68.275</v>
      </c>
      <c r="K11" s="20">
        <v>3</v>
      </c>
      <c r="L11" s="21"/>
    </row>
    <row r="12" spans="1:12" s="2" customFormat="1" ht="24" customHeight="1">
      <c r="A12" s="12"/>
      <c r="B12" s="15" t="s">
        <v>55</v>
      </c>
      <c r="C12" s="15" t="s">
        <v>56</v>
      </c>
      <c r="D12" s="15" t="s">
        <v>57</v>
      </c>
      <c r="E12" s="15">
        <v>60</v>
      </c>
      <c r="F12" s="15">
        <v>64</v>
      </c>
      <c r="G12" s="14">
        <f t="shared" si="0"/>
        <v>31</v>
      </c>
      <c r="H12" s="12">
        <v>73.4</v>
      </c>
      <c r="I12" s="14">
        <f t="shared" si="1"/>
        <v>36.7</v>
      </c>
      <c r="J12" s="14">
        <f t="shared" si="2"/>
        <v>67.7</v>
      </c>
      <c r="K12" s="20">
        <v>4</v>
      </c>
      <c r="L12" s="21"/>
    </row>
    <row r="13" spans="1:12" s="2" customFormat="1" ht="24" customHeight="1">
      <c r="A13" s="12" t="s">
        <v>58</v>
      </c>
      <c r="B13" s="15" t="s">
        <v>59</v>
      </c>
      <c r="C13" s="15" t="s">
        <v>60</v>
      </c>
      <c r="D13" s="15" t="s">
        <v>61</v>
      </c>
      <c r="E13" s="15">
        <v>75</v>
      </c>
      <c r="F13" s="15">
        <v>64</v>
      </c>
      <c r="G13" s="14">
        <f t="shared" si="0"/>
        <v>34.75</v>
      </c>
      <c r="H13" s="12">
        <v>77.2</v>
      </c>
      <c r="I13" s="14">
        <f t="shared" si="1"/>
        <v>38.6</v>
      </c>
      <c r="J13" s="14">
        <f t="shared" si="2"/>
        <v>73.35</v>
      </c>
      <c r="K13" s="20">
        <v>1</v>
      </c>
      <c r="L13" s="21"/>
    </row>
    <row r="14" spans="1:12" s="2" customFormat="1" ht="24" customHeight="1">
      <c r="A14" s="12"/>
      <c r="B14" s="15" t="s">
        <v>62</v>
      </c>
      <c r="C14" s="15" t="s">
        <v>63</v>
      </c>
      <c r="D14" s="15" t="s">
        <v>64</v>
      </c>
      <c r="E14" s="15">
        <v>63</v>
      </c>
      <c r="F14" s="15">
        <v>63.5</v>
      </c>
      <c r="G14" s="14">
        <f t="shared" si="0"/>
        <v>31.625</v>
      </c>
      <c r="H14" s="12">
        <v>82.3</v>
      </c>
      <c r="I14" s="14">
        <f t="shared" si="1"/>
        <v>41.15</v>
      </c>
      <c r="J14" s="14">
        <f t="shared" si="2"/>
        <v>72.775</v>
      </c>
      <c r="K14" s="20">
        <v>2</v>
      </c>
      <c r="L14" s="21"/>
    </row>
    <row r="15" spans="1:12" s="2" customFormat="1" ht="24" customHeight="1">
      <c r="A15" s="12"/>
      <c r="B15" s="15" t="s">
        <v>65</v>
      </c>
      <c r="C15" s="15" t="s">
        <v>66</v>
      </c>
      <c r="D15" s="15" t="s">
        <v>67</v>
      </c>
      <c r="E15" s="15">
        <v>75</v>
      </c>
      <c r="F15" s="15">
        <v>57.5</v>
      </c>
      <c r="G15" s="14">
        <f t="shared" si="0"/>
        <v>33.125</v>
      </c>
      <c r="H15" s="12">
        <v>76.3</v>
      </c>
      <c r="I15" s="14">
        <f t="shared" si="1"/>
        <v>38.15</v>
      </c>
      <c r="J15" s="14">
        <f t="shared" si="2"/>
        <v>71.275</v>
      </c>
      <c r="K15" s="20">
        <v>3</v>
      </c>
      <c r="L15" s="21"/>
    </row>
    <row r="16" spans="1:12" s="2" customFormat="1" ht="24" customHeight="1">
      <c r="A16" s="12"/>
      <c r="B16" s="15" t="s">
        <v>68</v>
      </c>
      <c r="C16" s="15" t="s">
        <v>69</v>
      </c>
      <c r="D16" s="15" t="s">
        <v>70</v>
      </c>
      <c r="E16" s="15">
        <v>65</v>
      </c>
      <c r="F16" s="15">
        <v>65</v>
      </c>
      <c r="G16" s="14">
        <f t="shared" si="0"/>
        <v>32.5</v>
      </c>
      <c r="H16" s="12">
        <v>77.5</v>
      </c>
      <c r="I16" s="14">
        <f t="shared" si="1"/>
        <v>38.75</v>
      </c>
      <c r="J16" s="14">
        <f t="shared" si="2"/>
        <v>71.25</v>
      </c>
      <c r="K16" s="20">
        <v>4</v>
      </c>
      <c r="L16" s="21"/>
    </row>
    <row r="17" spans="1:12" s="2" customFormat="1" ht="24" customHeight="1">
      <c r="A17" s="12" t="s">
        <v>71</v>
      </c>
      <c r="B17" s="15" t="s">
        <v>72</v>
      </c>
      <c r="C17" s="15" t="s">
        <v>73</v>
      </c>
      <c r="D17" s="15" t="s">
        <v>74</v>
      </c>
      <c r="E17" s="15">
        <v>71</v>
      </c>
      <c r="F17" s="15">
        <v>65.5</v>
      </c>
      <c r="G17" s="14">
        <f t="shared" si="0"/>
        <v>34.125</v>
      </c>
      <c r="H17" s="12">
        <v>82.6</v>
      </c>
      <c r="I17" s="14">
        <f t="shared" si="1"/>
        <v>41.3</v>
      </c>
      <c r="J17" s="14">
        <f t="shared" si="2"/>
        <v>75.425</v>
      </c>
      <c r="K17" s="20">
        <v>1</v>
      </c>
      <c r="L17" s="21"/>
    </row>
    <row r="18" spans="1:12" s="2" customFormat="1" ht="24" customHeight="1">
      <c r="A18" s="12"/>
      <c r="B18" s="15" t="s">
        <v>75</v>
      </c>
      <c r="C18" s="15" t="s">
        <v>76</v>
      </c>
      <c r="D18" s="15" t="s">
        <v>77</v>
      </c>
      <c r="E18" s="15">
        <v>62</v>
      </c>
      <c r="F18" s="15">
        <v>63.5</v>
      </c>
      <c r="G18" s="14">
        <f t="shared" si="0"/>
        <v>31.375</v>
      </c>
      <c r="H18" s="12">
        <v>81.8</v>
      </c>
      <c r="I18" s="14">
        <f t="shared" si="1"/>
        <v>40.9</v>
      </c>
      <c r="J18" s="14">
        <f t="shared" si="2"/>
        <v>72.275</v>
      </c>
      <c r="K18" s="20">
        <v>2</v>
      </c>
      <c r="L18" s="21"/>
    </row>
    <row r="19" spans="1:12" s="2" customFormat="1" ht="24" customHeight="1">
      <c r="A19" s="12"/>
      <c r="B19" s="15" t="s">
        <v>78</v>
      </c>
      <c r="C19" s="15" t="s">
        <v>79</v>
      </c>
      <c r="D19" s="15" t="s">
        <v>80</v>
      </c>
      <c r="E19" s="15">
        <v>67</v>
      </c>
      <c r="F19" s="15">
        <v>55.5</v>
      </c>
      <c r="G19" s="14">
        <f t="shared" si="0"/>
        <v>30.625</v>
      </c>
      <c r="H19" s="12">
        <v>79</v>
      </c>
      <c r="I19" s="14">
        <f t="shared" si="1"/>
        <v>39.5</v>
      </c>
      <c r="J19" s="14">
        <f t="shared" si="2"/>
        <v>70.125</v>
      </c>
      <c r="K19" s="20">
        <v>3</v>
      </c>
      <c r="L19" s="21"/>
    </row>
    <row r="20" spans="1:12" s="2" customFormat="1" ht="24" customHeight="1">
      <c r="A20" s="12"/>
      <c r="B20" s="15" t="s">
        <v>81</v>
      </c>
      <c r="C20" s="15" t="s">
        <v>82</v>
      </c>
      <c r="D20" s="15" t="s">
        <v>83</v>
      </c>
      <c r="E20" s="15">
        <v>68</v>
      </c>
      <c r="F20" s="15">
        <v>58.5</v>
      </c>
      <c r="G20" s="14">
        <f t="shared" si="0"/>
        <v>31.625</v>
      </c>
      <c r="H20" s="12">
        <v>73.4</v>
      </c>
      <c r="I20" s="14">
        <f t="shared" si="1"/>
        <v>36.7</v>
      </c>
      <c r="J20" s="14">
        <f t="shared" si="2"/>
        <v>68.325</v>
      </c>
      <c r="K20" s="20">
        <v>4</v>
      </c>
      <c r="L20" s="21"/>
    </row>
    <row r="21" spans="1:12" s="2" customFormat="1" ht="24" customHeight="1">
      <c r="A21" s="12"/>
      <c r="B21" s="15" t="s">
        <v>84</v>
      </c>
      <c r="C21" s="15" t="s">
        <v>85</v>
      </c>
      <c r="D21" s="15" t="s">
        <v>86</v>
      </c>
      <c r="E21" s="15">
        <v>52</v>
      </c>
      <c r="F21" s="15">
        <v>61.5</v>
      </c>
      <c r="G21" s="14">
        <f t="shared" si="0"/>
        <v>28.375</v>
      </c>
      <c r="H21" s="12">
        <v>78.8</v>
      </c>
      <c r="I21" s="14">
        <f t="shared" si="1"/>
        <v>39.4</v>
      </c>
      <c r="J21" s="14">
        <f t="shared" si="2"/>
        <v>67.775</v>
      </c>
      <c r="K21" s="20">
        <v>5</v>
      </c>
      <c r="L21" s="21"/>
    </row>
    <row r="22" spans="1:12" s="2" customFormat="1" ht="24" customHeight="1">
      <c r="A22" s="12" t="s">
        <v>87</v>
      </c>
      <c r="B22" s="15" t="s">
        <v>88</v>
      </c>
      <c r="C22" s="15" t="s">
        <v>89</v>
      </c>
      <c r="D22" s="15" t="s">
        <v>90</v>
      </c>
      <c r="E22" s="15">
        <v>64</v>
      </c>
      <c r="F22" s="15">
        <v>67.5</v>
      </c>
      <c r="G22" s="14">
        <f t="shared" si="0"/>
        <v>32.875</v>
      </c>
      <c r="H22" s="12">
        <v>77.8</v>
      </c>
      <c r="I22" s="14">
        <f t="shared" si="1"/>
        <v>38.9</v>
      </c>
      <c r="J22" s="14">
        <f t="shared" si="2"/>
        <v>71.775</v>
      </c>
      <c r="K22" s="20">
        <v>1</v>
      </c>
      <c r="L22" s="21"/>
    </row>
    <row r="23" spans="1:12" s="2" customFormat="1" ht="24" customHeight="1">
      <c r="A23" s="12"/>
      <c r="B23" s="15" t="s">
        <v>91</v>
      </c>
      <c r="C23" s="15" t="s">
        <v>92</v>
      </c>
      <c r="D23" s="15" t="s">
        <v>93</v>
      </c>
      <c r="E23" s="15">
        <v>63</v>
      </c>
      <c r="F23" s="15">
        <v>66</v>
      </c>
      <c r="G23" s="14">
        <f t="shared" si="0"/>
        <v>32.25</v>
      </c>
      <c r="H23" s="12">
        <v>79</v>
      </c>
      <c r="I23" s="14">
        <f t="shared" si="1"/>
        <v>39.5</v>
      </c>
      <c r="J23" s="14">
        <f t="shared" si="2"/>
        <v>71.75</v>
      </c>
      <c r="K23" s="20">
        <v>2</v>
      </c>
      <c r="L23" s="21"/>
    </row>
    <row r="24" spans="1:12" s="2" customFormat="1" ht="24" customHeight="1">
      <c r="A24" s="12"/>
      <c r="B24" s="15" t="s">
        <v>94</v>
      </c>
      <c r="C24" s="15" t="s">
        <v>95</v>
      </c>
      <c r="D24" s="15" t="s">
        <v>96</v>
      </c>
      <c r="E24" s="15">
        <v>65</v>
      </c>
      <c r="F24" s="15">
        <v>70.5</v>
      </c>
      <c r="G24" s="14">
        <f t="shared" si="0"/>
        <v>33.875</v>
      </c>
      <c r="H24" s="12">
        <v>74.6</v>
      </c>
      <c r="I24" s="14">
        <f t="shared" si="1"/>
        <v>37.3</v>
      </c>
      <c r="J24" s="14">
        <f t="shared" si="2"/>
        <v>71.175</v>
      </c>
      <c r="K24" s="20">
        <v>3</v>
      </c>
      <c r="L24" s="21"/>
    </row>
    <row r="25" spans="1:12" s="2" customFormat="1" ht="24" customHeight="1">
      <c r="A25" s="12"/>
      <c r="B25" s="15" t="s">
        <v>97</v>
      </c>
      <c r="C25" s="15" t="s">
        <v>98</v>
      </c>
      <c r="D25" s="15" t="s">
        <v>99</v>
      </c>
      <c r="E25" s="15">
        <v>64</v>
      </c>
      <c r="F25" s="15">
        <v>64</v>
      </c>
      <c r="G25" s="14">
        <f t="shared" si="0"/>
        <v>32</v>
      </c>
      <c r="H25" s="12">
        <v>75.8</v>
      </c>
      <c r="I25" s="14">
        <f t="shared" si="1"/>
        <v>37.9</v>
      </c>
      <c r="J25" s="14">
        <f t="shared" si="2"/>
        <v>69.9</v>
      </c>
      <c r="K25" s="20">
        <v>4</v>
      </c>
      <c r="L25" s="21"/>
    </row>
    <row r="26" spans="1:12" s="2" customFormat="1" ht="24" customHeight="1">
      <c r="A26" s="12"/>
      <c r="B26" s="15" t="s">
        <v>100</v>
      </c>
      <c r="C26" s="15" t="s">
        <v>101</v>
      </c>
      <c r="D26" s="15" t="s">
        <v>102</v>
      </c>
      <c r="E26" s="15">
        <v>66</v>
      </c>
      <c r="F26" s="15">
        <v>61</v>
      </c>
      <c r="G26" s="14">
        <f t="shared" si="0"/>
        <v>31.75</v>
      </c>
      <c r="H26" s="12">
        <v>74</v>
      </c>
      <c r="I26" s="14">
        <f t="shared" si="1"/>
        <v>37</v>
      </c>
      <c r="J26" s="14">
        <f t="shared" si="2"/>
        <v>68.75</v>
      </c>
      <c r="K26" s="20">
        <v>5</v>
      </c>
      <c r="L26" s="21"/>
    </row>
    <row r="27" spans="1:12" s="2" customFormat="1" ht="24" customHeight="1">
      <c r="A27" s="12" t="s">
        <v>103</v>
      </c>
      <c r="B27" s="13" t="s">
        <v>104</v>
      </c>
      <c r="C27" s="13" t="s">
        <v>105</v>
      </c>
      <c r="D27" s="13" t="s">
        <v>106</v>
      </c>
      <c r="E27" s="13" t="s">
        <v>107</v>
      </c>
      <c r="F27" s="13" t="s">
        <v>108</v>
      </c>
      <c r="G27" s="14">
        <f t="shared" si="0"/>
        <v>33</v>
      </c>
      <c r="H27" s="12">
        <v>79.4</v>
      </c>
      <c r="I27" s="14">
        <f t="shared" si="1"/>
        <v>39.7</v>
      </c>
      <c r="J27" s="14">
        <f t="shared" si="2"/>
        <v>72.7</v>
      </c>
      <c r="K27" s="20">
        <v>1</v>
      </c>
      <c r="L27" s="21"/>
    </row>
    <row r="28" spans="1:12" s="2" customFormat="1" ht="24" customHeight="1">
      <c r="A28" s="12"/>
      <c r="B28" s="15" t="s">
        <v>109</v>
      </c>
      <c r="C28" s="15" t="s">
        <v>110</v>
      </c>
      <c r="D28" s="15" t="s">
        <v>111</v>
      </c>
      <c r="E28" s="15">
        <v>63</v>
      </c>
      <c r="F28" s="15">
        <v>59</v>
      </c>
      <c r="G28" s="14">
        <f t="shared" si="0"/>
        <v>30.5</v>
      </c>
      <c r="H28" s="12">
        <v>76</v>
      </c>
      <c r="I28" s="14">
        <f t="shared" si="1"/>
        <v>38</v>
      </c>
      <c r="J28" s="14">
        <f t="shared" si="2"/>
        <v>68.5</v>
      </c>
      <c r="K28" s="20">
        <v>2</v>
      </c>
      <c r="L28" s="21"/>
    </row>
    <row r="29" spans="1:12" s="2" customFormat="1" ht="24" customHeight="1">
      <c r="A29" s="12"/>
      <c r="B29" s="13" t="s">
        <v>112</v>
      </c>
      <c r="C29" s="13" t="s">
        <v>113</v>
      </c>
      <c r="D29" s="13" t="s">
        <v>114</v>
      </c>
      <c r="E29" s="13" t="s">
        <v>108</v>
      </c>
      <c r="F29" s="13" t="s">
        <v>115</v>
      </c>
      <c r="G29" s="14">
        <f t="shared" si="0"/>
        <v>30</v>
      </c>
      <c r="H29" s="12">
        <v>74.2</v>
      </c>
      <c r="I29" s="14">
        <f t="shared" si="1"/>
        <v>37.1</v>
      </c>
      <c r="J29" s="14">
        <f t="shared" si="2"/>
        <v>67.1</v>
      </c>
      <c r="K29" s="20">
        <v>3</v>
      </c>
      <c r="L29" s="21"/>
    </row>
    <row r="30" spans="1:12" s="2" customFormat="1" ht="24" customHeight="1">
      <c r="A30" s="12"/>
      <c r="B30" s="15" t="s">
        <v>116</v>
      </c>
      <c r="C30" s="15" t="s">
        <v>117</v>
      </c>
      <c r="D30" s="15" t="s">
        <v>118</v>
      </c>
      <c r="E30" s="15">
        <v>52</v>
      </c>
      <c r="F30" s="15">
        <v>63.5</v>
      </c>
      <c r="G30" s="14">
        <f t="shared" si="0"/>
        <v>28.875</v>
      </c>
      <c r="H30" s="12">
        <v>74</v>
      </c>
      <c r="I30" s="14">
        <f t="shared" si="1"/>
        <v>37</v>
      </c>
      <c r="J30" s="14">
        <f t="shared" si="2"/>
        <v>65.875</v>
      </c>
      <c r="K30" s="20">
        <v>4</v>
      </c>
      <c r="L30" s="21"/>
    </row>
    <row r="31" spans="1:12" s="2" customFormat="1" ht="24" customHeight="1">
      <c r="A31" s="12"/>
      <c r="B31" s="15" t="s">
        <v>119</v>
      </c>
      <c r="C31" s="15" t="s">
        <v>120</v>
      </c>
      <c r="D31" s="15" t="s">
        <v>121</v>
      </c>
      <c r="E31" s="15">
        <v>53</v>
      </c>
      <c r="F31" s="15">
        <v>63</v>
      </c>
      <c r="G31" s="14">
        <f t="shared" si="0"/>
        <v>29</v>
      </c>
      <c r="H31" s="12">
        <v>73</v>
      </c>
      <c r="I31" s="14">
        <f t="shared" si="1"/>
        <v>36.5</v>
      </c>
      <c r="J31" s="14">
        <f t="shared" si="2"/>
        <v>65.5</v>
      </c>
      <c r="K31" s="20">
        <v>5</v>
      </c>
      <c r="L31" s="21"/>
    </row>
    <row r="32" spans="1:12" s="2" customFormat="1" ht="24" customHeight="1">
      <c r="A32" s="12"/>
      <c r="B32" s="15" t="s">
        <v>122</v>
      </c>
      <c r="C32" s="15" t="s">
        <v>123</v>
      </c>
      <c r="D32" s="15" t="s">
        <v>124</v>
      </c>
      <c r="E32" s="15">
        <v>59</v>
      </c>
      <c r="F32" s="15">
        <v>53.5</v>
      </c>
      <c r="G32" s="14">
        <f t="shared" si="0"/>
        <v>28.125</v>
      </c>
      <c r="H32" s="12">
        <v>74.4</v>
      </c>
      <c r="I32" s="14">
        <f t="shared" si="1"/>
        <v>37.2</v>
      </c>
      <c r="J32" s="14">
        <f t="shared" si="2"/>
        <v>65.325</v>
      </c>
      <c r="K32" s="20">
        <v>6</v>
      </c>
      <c r="L32" s="21"/>
    </row>
    <row r="33" spans="1:12" s="2" customFormat="1" ht="24" customHeight="1">
      <c r="A33" s="12" t="s">
        <v>125</v>
      </c>
      <c r="B33" s="15" t="s">
        <v>126</v>
      </c>
      <c r="C33" s="15" t="s">
        <v>127</v>
      </c>
      <c r="D33" s="15" t="s">
        <v>128</v>
      </c>
      <c r="E33" s="15">
        <v>63</v>
      </c>
      <c r="F33" s="15">
        <v>65.5</v>
      </c>
      <c r="G33" s="14">
        <f aca="true" t="shared" si="3" ref="G33:G50">E33*0.25+F33*0.25</f>
        <v>32.125</v>
      </c>
      <c r="H33" s="12">
        <v>82.9</v>
      </c>
      <c r="I33" s="14">
        <f aca="true" t="shared" si="4" ref="I33:I50">H33*0.5</f>
        <v>41.45</v>
      </c>
      <c r="J33" s="14">
        <f aca="true" t="shared" si="5" ref="J33:J50">G33+I33</f>
        <v>73.575</v>
      </c>
      <c r="K33" s="20">
        <v>1</v>
      </c>
      <c r="L33" s="21"/>
    </row>
    <row r="34" spans="1:12" s="2" customFormat="1" ht="24" customHeight="1">
      <c r="A34" s="12"/>
      <c r="B34" s="15" t="s">
        <v>129</v>
      </c>
      <c r="C34" s="15" t="s">
        <v>130</v>
      </c>
      <c r="D34" s="15" t="s">
        <v>131</v>
      </c>
      <c r="E34" s="15">
        <v>61</v>
      </c>
      <c r="F34" s="15">
        <v>67.5</v>
      </c>
      <c r="G34" s="14">
        <f t="shared" si="3"/>
        <v>32.125</v>
      </c>
      <c r="H34" s="12">
        <v>81.56</v>
      </c>
      <c r="I34" s="14">
        <f t="shared" si="4"/>
        <v>40.78</v>
      </c>
      <c r="J34" s="14">
        <f t="shared" si="5"/>
        <v>72.905</v>
      </c>
      <c r="K34" s="20">
        <v>2</v>
      </c>
      <c r="L34" s="21"/>
    </row>
    <row r="35" spans="1:12" s="2" customFormat="1" ht="24" customHeight="1">
      <c r="A35" s="12"/>
      <c r="B35" s="15" t="s">
        <v>132</v>
      </c>
      <c r="C35" s="15" t="s">
        <v>133</v>
      </c>
      <c r="D35" s="15" t="s">
        <v>134</v>
      </c>
      <c r="E35" s="15">
        <v>66</v>
      </c>
      <c r="F35" s="15">
        <v>62.5</v>
      </c>
      <c r="G35" s="14">
        <f t="shared" si="3"/>
        <v>32.125</v>
      </c>
      <c r="H35" s="12">
        <v>79.7</v>
      </c>
      <c r="I35" s="14">
        <f t="shared" si="4"/>
        <v>39.85</v>
      </c>
      <c r="J35" s="14">
        <f t="shared" si="5"/>
        <v>71.975</v>
      </c>
      <c r="K35" s="20">
        <v>3</v>
      </c>
      <c r="L35" s="21"/>
    </row>
    <row r="36" spans="1:12" s="2" customFormat="1" ht="24" customHeight="1">
      <c r="A36" s="12"/>
      <c r="B36" s="15" t="s">
        <v>135</v>
      </c>
      <c r="C36" s="15" t="s">
        <v>136</v>
      </c>
      <c r="D36" s="15" t="s">
        <v>137</v>
      </c>
      <c r="E36" s="15">
        <v>64</v>
      </c>
      <c r="F36" s="15">
        <v>66.5</v>
      </c>
      <c r="G36" s="14">
        <f t="shared" si="3"/>
        <v>32.625</v>
      </c>
      <c r="H36" s="12">
        <v>77.4</v>
      </c>
      <c r="I36" s="14">
        <f t="shared" si="4"/>
        <v>38.7</v>
      </c>
      <c r="J36" s="14">
        <f t="shared" si="5"/>
        <v>71.325</v>
      </c>
      <c r="K36" s="20">
        <v>4</v>
      </c>
      <c r="L36" s="21"/>
    </row>
    <row r="37" spans="1:12" s="2" customFormat="1" ht="24" customHeight="1">
      <c r="A37" s="12"/>
      <c r="B37" s="15" t="s">
        <v>138</v>
      </c>
      <c r="C37" s="15" t="s">
        <v>139</v>
      </c>
      <c r="D37" s="15" t="s">
        <v>140</v>
      </c>
      <c r="E37" s="15">
        <v>62</v>
      </c>
      <c r="F37" s="15">
        <v>65.5</v>
      </c>
      <c r="G37" s="14">
        <f t="shared" si="3"/>
        <v>31.875</v>
      </c>
      <c r="H37" s="12">
        <v>78.1</v>
      </c>
      <c r="I37" s="14">
        <f t="shared" si="4"/>
        <v>39.05</v>
      </c>
      <c r="J37" s="14">
        <f t="shared" si="5"/>
        <v>70.925</v>
      </c>
      <c r="K37" s="20">
        <v>5</v>
      </c>
      <c r="L37" s="21"/>
    </row>
    <row r="38" spans="1:12" s="2" customFormat="1" ht="24" customHeight="1">
      <c r="A38" s="12"/>
      <c r="B38" s="15" t="s">
        <v>141</v>
      </c>
      <c r="C38" s="15" t="s">
        <v>142</v>
      </c>
      <c r="D38" s="15" t="s">
        <v>143</v>
      </c>
      <c r="E38" s="15">
        <v>59</v>
      </c>
      <c r="F38" s="15">
        <v>67.5</v>
      </c>
      <c r="G38" s="14">
        <f t="shared" si="3"/>
        <v>31.625</v>
      </c>
      <c r="H38" s="12">
        <v>77.64</v>
      </c>
      <c r="I38" s="14">
        <f t="shared" si="4"/>
        <v>38.82</v>
      </c>
      <c r="J38" s="14">
        <f t="shared" si="5"/>
        <v>70.445</v>
      </c>
      <c r="K38" s="20">
        <v>6</v>
      </c>
      <c r="L38" s="21"/>
    </row>
    <row r="39" spans="1:11" s="2" customFormat="1" ht="13.5">
      <c r="A39" s="16"/>
      <c r="B39" s="17"/>
      <c r="C39" s="17"/>
      <c r="D39" s="17"/>
      <c r="E39" s="17"/>
      <c r="F39" s="17"/>
      <c r="G39" s="18"/>
      <c r="K39" s="22"/>
    </row>
    <row r="40" spans="1:11" s="2" customFormat="1" ht="13.5">
      <c r="A40" s="16"/>
      <c r="B40" s="17"/>
      <c r="C40" s="17"/>
      <c r="D40" s="17"/>
      <c r="E40" s="17"/>
      <c r="F40" s="17"/>
      <c r="G40" s="18"/>
      <c r="K40" s="22"/>
    </row>
    <row r="41" spans="1:11" s="2" customFormat="1" ht="13.5">
      <c r="A41" s="16"/>
      <c r="B41" s="17"/>
      <c r="C41" s="17"/>
      <c r="D41" s="17"/>
      <c r="E41" s="17"/>
      <c r="F41" s="17"/>
      <c r="G41" s="18"/>
      <c r="K41" s="22"/>
    </row>
    <row r="42" spans="1:11" s="2" customFormat="1" ht="13.5">
      <c r="A42" s="16"/>
      <c r="B42" s="17"/>
      <c r="C42" s="17"/>
      <c r="D42" s="17"/>
      <c r="E42" s="17"/>
      <c r="F42" s="17"/>
      <c r="G42" s="18"/>
      <c r="K42" s="22"/>
    </row>
    <row r="43" spans="1:11" s="2" customFormat="1" ht="13.5">
      <c r="A43" s="16"/>
      <c r="B43" s="17"/>
      <c r="C43" s="17"/>
      <c r="D43" s="17"/>
      <c r="E43" s="17"/>
      <c r="F43" s="17"/>
      <c r="G43" s="18"/>
      <c r="K43" s="22"/>
    </row>
    <row r="44" spans="1:11" s="2" customFormat="1" ht="13.5">
      <c r="A44" s="16"/>
      <c r="B44" s="17"/>
      <c r="C44" s="17"/>
      <c r="D44" s="17"/>
      <c r="E44" s="17"/>
      <c r="F44" s="17"/>
      <c r="G44" s="18"/>
      <c r="K44" s="22"/>
    </row>
    <row r="45" spans="1:11" s="2" customFormat="1" ht="13.5">
      <c r="A45" s="16"/>
      <c r="B45" s="17"/>
      <c r="C45" s="17"/>
      <c r="D45" s="17"/>
      <c r="E45" s="17"/>
      <c r="F45" s="17"/>
      <c r="G45" s="18"/>
      <c r="K45" s="22"/>
    </row>
    <row r="46" spans="1:11" s="2" customFormat="1" ht="13.5">
      <c r="A46" s="16"/>
      <c r="B46" s="17"/>
      <c r="C46" s="17"/>
      <c r="D46" s="17"/>
      <c r="E46" s="17"/>
      <c r="F46" s="17"/>
      <c r="G46" s="18"/>
      <c r="K46" s="22"/>
    </row>
    <row r="47" spans="1:11" s="2" customFormat="1" ht="13.5">
      <c r="A47" s="16"/>
      <c r="B47" s="17"/>
      <c r="C47" s="17"/>
      <c r="D47" s="17"/>
      <c r="E47" s="17"/>
      <c r="F47" s="17"/>
      <c r="G47" s="18"/>
      <c r="K47" s="22"/>
    </row>
    <row r="48" spans="1:11" s="2" customFormat="1" ht="13.5">
      <c r="A48" s="16"/>
      <c r="B48" s="17"/>
      <c r="C48" s="17"/>
      <c r="D48" s="17"/>
      <c r="E48" s="17"/>
      <c r="F48" s="17"/>
      <c r="G48" s="18"/>
      <c r="K48" s="22"/>
    </row>
    <row r="49" spans="1:11" s="2" customFormat="1" ht="13.5">
      <c r="A49" s="16"/>
      <c r="B49" s="17"/>
      <c r="C49" s="17"/>
      <c r="D49" s="17"/>
      <c r="E49" s="17"/>
      <c r="F49" s="17"/>
      <c r="G49" s="18"/>
      <c r="K49" s="22"/>
    </row>
    <row r="50" spans="1:11" s="2" customFormat="1" ht="13.5">
      <c r="A50" s="16"/>
      <c r="B50" s="17"/>
      <c r="C50" s="17"/>
      <c r="D50" s="17"/>
      <c r="E50" s="17"/>
      <c r="F50" s="17"/>
      <c r="G50" s="18"/>
      <c r="K50" s="22"/>
    </row>
    <row r="51" spans="1:11" s="2" customFormat="1" ht="13.5">
      <c r="A51" s="16"/>
      <c r="B51" s="17"/>
      <c r="C51" s="17"/>
      <c r="D51" s="17"/>
      <c r="E51" s="17"/>
      <c r="F51" s="17"/>
      <c r="G51" s="18"/>
      <c r="K51" s="22"/>
    </row>
    <row r="52" spans="1:11" s="2" customFormat="1" ht="13.5">
      <c r="A52" s="16"/>
      <c r="B52" s="17"/>
      <c r="C52" s="17"/>
      <c r="D52" s="17"/>
      <c r="E52" s="17"/>
      <c r="F52" s="17"/>
      <c r="G52" s="18"/>
      <c r="K52" s="22"/>
    </row>
    <row r="53" spans="1:11" s="2" customFormat="1" ht="13.5">
      <c r="A53" s="16"/>
      <c r="B53" s="17"/>
      <c r="C53" s="17"/>
      <c r="D53" s="17"/>
      <c r="E53" s="17"/>
      <c r="F53" s="17"/>
      <c r="G53" s="18"/>
      <c r="K53" s="22"/>
    </row>
    <row r="54" spans="1:11" s="2" customFormat="1" ht="13.5">
      <c r="A54" s="16"/>
      <c r="B54" s="17"/>
      <c r="C54" s="17"/>
      <c r="D54" s="17"/>
      <c r="E54" s="17"/>
      <c r="F54" s="17"/>
      <c r="G54" s="18"/>
      <c r="K54" s="22"/>
    </row>
    <row r="55" spans="1:11" s="2" customFormat="1" ht="13.5">
      <c r="A55" s="16"/>
      <c r="B55" s="17"/>
      <c r="C55" s="17"/>
      <c r="D55" s="17"/>
      <c r="E55" s="17"/>
      <c r="F55" s="17"/>
      <c r="G55" s="18"/>
      <c r="K55" s="22"/>
    </row>
    <row r="56" spans="1:11" s="2" customFormat="1" ht="13.5">
      <c r="A56" s="16"/>
      <c r="B56" s="17"/>
      <c r="C56" s="17"/>
      <c r="D56" s="17"/>
      <c r="E56" s="17"/>
      <c r="F56" s="17"/>
      <c r="G56" s="18"/>
      <c r="K56" s="22"/>
    </row>
    <row r="57" spans="1:11" s="2" customFormat="1" ht="13.5">
      <c r="A57" s="16"/>
      <c r="B57" s="17"/>
      <c r="C57" s="17"/>
      <c r="D57" s="17"/>
      <c r="E57" s="17"/>
      <c r="F57" s="17"/>
      <c r="G57" s="18"/>
      <c r="K57" s="22"/>
    </row>
    <row r="58" spans="1:11" s="2" customFormat="1" ht="13.5">
      <c r="A58" s="16"/>
      <c r="B58" s="17"/>
      <c r="C58" s="17"/>
      <c r="D58" s="17"/>
      <c r="E58" s="17"/>
      <c r="F58" s="17"/>
      <c r="G58" s="18"/>
      <c r="K58" s="22"/>
    </row>
    <row r="59" spans="1:11" s="2" customFormat="1" ht="13.5">
      <c r="A59" s="16"/>
      <c r="B59" s="17"/>
      <c r="C59" s="17"/>
      <c r="D59" s="17"/>
      <c r="E59" s="17"/>
      <c r="F59" s="17"/>
      <c r="G59" s="18"/>
      <c r="K59" s="22"/>
    </row>
  </sheetData>
  <sheetProtection/>
  <mergeCells count="8">
    <mergeCell ref="A1:L1"/>
    <mergeCell ref="A3:A4"/>
    <mergeCell ref="A9:A12"/>
    <mergeCell ref="A13:A16"/>
    <mergeCell ref="A17:A21"/>
    <mergeCell ref="A22:A26"/>
    <mergeCell ref="A27:A32"/>
    <mergeCell ref="A33:A38"/>
  </mergeCells>
  <printOptions/>
  <pageMargins left="0.39" right="0.31" top="0.71" bottom="0.59" header="0.51" footer="0.51"/>
  <pageSetup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2019-06-03T01:54:52Z</cp:lastPrinted>
  <dcterms:created xsi:type="dcterms:W3CDTF">2010-09-15T02:13:25Z</dcterms:created>
  <dcterms:modified xsi:type="dcterms:W3CDTF">2019-06-03T08:41:35Z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