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50" activeTab="0"/>
  </bookViews>
  <sheets>
    <sheet name="报名表汇总 (表样)" sheetId="1" r:id="rId1"/>
    <sheet name="报名表汇总" sheetId="2" state="hidden" r:id="rId2"/>
  </sheets>
  <definedNames>
    <definedName name="_xlnm._FilterDatabase" localSheetId="1" hidden="1">'报名表汇总'!$A$3:$Y$5</definedName>
    <definedName name="_xlnm._FilterDatabase" localSheetId="0" hidden="1">'报名表汇总 (表样)'!$A$3:$U$5</definedName>
  </definedNames>
  <calcPr fullCalcOnLoad="1"/>
</workbook>
</file>

<file path=xl/sharedStrings.xml><?xml version="1.0" encoding="utf-8"?>
<sst xmlns="http://schemas.openxmlformats.org/spreadsheetml/2006/main" count="107" uniqueCount="90">
  <si>
    <t>编号</t>
  </si>
  <si>
    <t>姓名</t>
  </si>
  <si>
    <t>出生年月</t>
  </si>
  <si>
    <t>年龄</t>
  </si>
  <si>
    <t>性别</t>
  </si>
  <si>
    <t>民族</t>
  </si>
  <si>
    <t>政治面貌</t>
  </si>
  <si>
    <t>联系电话</t>
  </si>
  <si>
    <t>身份证号码</t>
  </si>
  <si>
    <t>邮箱</t>
  </si>
  <si>
    <t>学习经历</t>
  </si>
  <si>
    <t>工作及其他经历</t>
  </si>
  <si>
    <t>特长</t>
  </si>
  <si>
    <t>资格初审意见</t>
  </si>
  <si>
    <t>调配会意见</t>
  </si>
  <si>
    <t>校务会意见</t>
  </si>
  <si>
    <t>硕士</t>
  </si>
  <si>
    <t>本科</t>
  </si>
  <si>
    <t>湖南科技大学2018非事业编制合同制公开招聘辅导员、管理人员报名汇总表</t>
  </si>
  <si>
    <t>婚姻状况</t>
  </si>
  <si>
    <t>学历</t>
  </si>
  <si>
    <t>硕士</t>
  </si>
  <si>
    <t>奖励证书</t>
  </si>
  <si>
    <t>专业技能证书</t>
  </si>
  <si>
    <t>中共党员</t>
  </si>
  <si>
    <t>未婚</t>
  </si>
  <si>
    <t>男</t>
  </si>
  <si>
    <t>已资格复审</t>
  </si>
  <si>
    <t>应聘岗位</t>
  </si>
  <si>
    <t>岗位代码</t>
  </si>
  <si>
    <t>汉</t>
  </si>
  <si>
    <t>孙翊能</t>
  </si>
  <si>
    <t>土木工程学院辅导员</t>
  </si>
  <si>
    <t>男</t>
  </si>
  <si>
    <t>汉</t>
  </si>
  <si>
    <t>432524199301170013</t>
  </si>
  <si>
    <t>290172120@qq.com　</t>
  </si>
  <si>
    <t>体育、书法</t>
  </si>
  <si>
    <t>无</t>
  </si>
  <si>
    <t xml:space="preserve">2016 硕士研究生国家奖学金 教育部 国家
2017 湖南科技大学2017届“优秀毕业生” 湖南科技大学 校级
2016 湖南科技大学“优秀研究生干部” 湖南科技大学 校级
2013 湘潭市雨湖区“优秀青年志愿者” 共青团湘潭市雨湖区委员会 省市 
2012 湖南科技大学“优秀学生干部” 湖南科技大学 校级
2013 湖南科技大学“特殊贡献奖” 湖南科技大学 校级
2012 湖南科技大学大学生暑期社会实践活动“先进个人” 湖南科技大学 校级
2013 湖南科技大学大学生暑期社会实践活动“优秀志愿者” 湖南科技大学 校级
2013 湖南科技大学“优秀共青团干部” 共青团湖南科技大学委员会 校级
2014 湖南科技大学“优秀共青团干部” 共青团湖南科技大学委员会 校级
2016 湘潭市2015年创文优秀青年志愿者 共青团湘潭市委 省市
</t>
  </si>
  <si>
    <t>高级中学教师资格证、足球国家二级裁判员</t>
  </si>
  <si>
    <t>湖南科技大学
马克思主义理论
2015.09-2018.06</t>
  </si>
  <si>
    <t>唐小芳</t>
  </si>
  <si>
    <t>女</t>
  </si>
  <si>
    <t>431121199303100762</t>
  </si>
  <si>
    <t>963145841@qq.com</t>
  </si>
  <si>
    <t>无</t>
  </si>
  <si>
    <t xml:space="preserve">1、2016年5月获得“优秀共青团员”，2016年12月获得湖南科技大学第三届“我的研究生导师”优秀奖。
2、《论抗战歌曲凝聚中国力量的基本经验及启示》一文获湖南省第九届研究生创新论坛一等奖。
3、《信息文化下创新小学生孝道培育的新模式探究》一文获湖南省第九届研究生创新论坛二等奖。
</t>
  </si>
  <si>
    <t>已资格复审</t>
  </si>
  <si>
    <t>湖南科技大学
学科教学（体育）
2015.09-2017.06</t>
  </si>
  <si>
    <t>湖南第一师范学院
思想政治教育
2011.09-2015.06</t>
  </si>
  <si>
    <t>潇湘学院
土木工程
2011.09-2015.06</t>
  </si>
  <si>
    <t>张三</t>
  </si>
  <si>
    <t>432524199301111111</t>
  </si>
  <si>
    <t>例：</t>
  </si>
  <si>
    <t>填表说明</t>
  </si>
  <si>
    <t>技能证书名称</t>
  </si>
  <si>
    <t>未婚/已婚</t>
  </si>
  <si>
    <t>硕士/博士</t>
  </si>
  <si>
    <t>汉族/XX族</t>
  </si>
  <si>
    <t>11117210@qq.com　</t>
  </si>
  <si>
    <t>序号 时间段 工作单位 职位</t>
  </si>
  <si>
    <t>建筑结构师</t>
  </si>
  <si>
    <t>学校名称
专业
学习形式
起止时段</t>
  </si>
  <si>
    <t>序号 获奖年份 颁奖单位 奖励名称 奖励级别</t>
  </si>
  <si>
    <t>中共党员</t>
  </si>
  <si>
    <t>中共党员/预备党员</t>
  </si>
  <si>
    <t>黄淮学院2019年公开招聘辅导员报名汇总表</t>
  </si>
  <si>
    <t>河南驻马店</t>
  </si>
  <si>
    <t>黄淮学院
土木工程
全日制本科
2011.09-2015.06</t>
  </si>
  <si>
    <t>河南大学
土木工程
全日制学硕
2015.09-2017.06</t>
  </si>
  <si>
    <t>1、2017.07-2018.08 中建五局河南项目部 项目经理</t>
  </si>
  <si>
    <t>1、2016 教育部 硕士研究生国家奖学金  国家
2、2017 河南省教育厅 2017届“优秀毕业生” 省级
3、2012 河南大学 优秀学生干部 校级</t>
  </si>
  <si>
    <t>性别</t>
  </si>
  <si>
    <t>身份证号码</t>
  </si>
  <si>
    <t>籍贯</t>
  </si>
  <si>
    <t>民族</t>
  </si>
  <si>
    <t>政治面貌</t>
  </si>
  <si>
    <t>婚姻状况</t>
  </si>
  <si>
    <t>最高学历</t>
  </si>
  <si>
    <t>学习经历</t>
  </si>
  <si>
    <t>工作经历</t>
  </si>
  <si>
    <t>奖励证书</t>
  </si>
  <si>
    <t>特长</t>
  </si>
  <si>
    <t>专业技能证书</t>
  </si>
  <si>
    <t>联系电话</t>
  </si>
  <si>
    <t>邮箱</t>
  </si>
  <si>
    <t>本科</t>
  </si>
  <si>
    <t>硕士</t>
  </si>
  <si>
    <t>博士</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</si>
</sst>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theme="1"/>
      <name val="Calibri"/>
      <family val="0"/>
    </font>
    <font>
      <sz val="11"/>
      <color indexed="8"/>
      <name val="宋体"/>
      <family val="0"/>
    </font>
    <font>
      <b/>
      <sz val="14"/>
      <color indexed="8"/>
      <name val="宋体"/>
      <family val="0"/>
    </font>
    <font>
      <sz val="9"/>
      <name val="宋体"/>
      <family val="0"/>
    </font>
    <font>
      <sz val="10"/>
      <color indexed="8"/>
      <name val="宋体"/>
      <family val="0"/>
    </font>
    <font>
      <sz val="12"/>
      <name val="宋体"/>
      <family val="0"/>
    </font>
    <font>
      <b/>
      <sz val="10"/>
      <color indexed="9"/>
      <name val="宋体"/>
      <family val="0"/>
    </font>
    <font>
      <b/>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3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0"/>
      <name val="宋体"/>
      <family val="0"/>
    </font>
    <font>
      <sz val="11"/>
      <color theme="0"/>
      <name val="Calibri"/>
      <family val="0"/>
    </font>
    <font>
      <b/>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40"/>
        <bgColor indexed="64"/>
      </patternFill>
    </fill>
    <fill>
      <patternFill patternType="solid">
        <fgColor indexed="22"/>
        <bgColor indexed="64"/>
      </patternFill>
    </fill>
    <fill>
      <patternFill patternType="solid">
        <fgColor theme="0"/>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top/>
      <bottom style="thin"/>
    </border>
    <border>
      <left style="thin"/>
      <right style="thin"/>
      <top style="thin"/>
      <bottom style="thin"/>
    </border>
    <border>
      <left/>
      <right style="thin"/>
      <top style="thin"/>
      <bottom style="thin"/>
    </border>
    <border>
      <left style="thin"/>
      <right style="thin"/>
      <top style="thin"/>
      <bottom/>
    </border>
    <border>
      <left style="thin"/>
      <right style="thin"/>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1"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0" fillId="0" borderId="0">
      <alignment vertical="center"/>
      <protection/>
    </xf>
    <xf numFmtId="0" fontId="5" fillId="0" borderId="0">
      <alignment vertical="center"/>
      <protection/>
    </xf>
    <xf numFmtId="0" fontId="31" fillId="0" borderId="0" applyNumberFormat="0" applyFill="0" applyBorder="0" applyAlignment="0" applyProtection="0"/>
    <xf numFmtId="0" fontId="32" fillId="21" borderId="0" applyNumberFormat="0" applyBorder="0" applyAlignment="0" applyProtection="0"/>
    <xf numFmtId="0" fontId="33"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1" fillId="32" borderId="9" applyNumberFormat="0" applyFont="0" applyAlignment="0" applyProtection="0"/>
  </cellStyleXfs>
  <cellXfs count="33">
    <xf numFmtId="0" fontId="0" fillId="0" borderId="0" xfId="0" applyFont="1" applyAlignment="1">
      <alignment vertical="center"/>
    </xf>
    <xf numFmtId="0" fontId="2" fillId="0" borderId="10" xfId="0" applyFont="1" applyBorder="1" applyAlignment="1">
      <alignment vertical="center"/>
    </xf>
    <xf numFmtId="49" fontId="0" fillId="0" borderId="0" xfId="0" applyNumberFormat="1" applyAlignment="1">
      <alignment vertical="center"/>
    </xf>
    <xf numFmtId="0" fontId="4" fillId="0" borderId="11" xfId="0" applyFont="1" applyFill="1" applyBorder="1" applyAlignment="1">
      <alignment horizontal="center" vertical="center" wrapText="1"/>
    </xf>
    <xf numFmtId="0" fontId="4" fillId="0" borderId="0" xfId="0" applyFont="1" applyAlignment="1">
      <alignment vertical="center"/>
    </xf>
    <xf numFmtId="0" fontId="2" fillId="0" borderId="10" xfId="0" applyFont="1" applyBorder="1" applyAlignment="1">
      <alignment horizontal="center" vertical="center"/>
    </xf>
    <xf numFmtId="0" fontId="0" fillId="0" borderId="0" xfId="0" applyAlignment="1">
      <alignment horizontal="center" vertical="center"/>
    </xf>
    <xf numFmtId="0" fontId="4" fillId="0" borderId="12"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horizontal="center" vertical="center" wrapText="1"/>
    </xf>
    <xf numFmtId="14" fontId="4" fillId="0" borderId="11"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49" fontId="4" fillId="0" borderId="11" xfId="0" applyNumberFormat="1" applyFont="1" applyFill="1" applyBorder="1" applyAlignment="1" quotePrefix="1">
      <alignment horizontal="center" vertical="center" wrapText="1"/>
    </xf>
    <xf numFmtId="0" fontId="4" fillId="0" borderId="11" xfId="0" applyFont="1" applyFill="1" applyBorder="1" applyAlignment="1">
      <alignment horizontal="center" vertical="center" wrapText="1"/>
    </xf>
    <xf numFmtId="0" fontId="7" fillId="0" borderId="0" xfId="0" applyFont="1" applyAlignment="1">
      <alignment vertical="center"/>
    </xf>
    <xf numFmtId="0" fontId="6" fillId="33" borderId="11" xfId="41" applyFont="1" applyFill="1" applyBorder="1" applyAlignment="1">
      <alignment horizontal="center" vertical="center" wrapText="1"/>
      <protection/>
    </xf>
    <xf numFmtId="49" fontId="4" fillId="34" borderId="11" xfId="0" applyNumberFormat="1"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Fill="1" applyBorder="1" applyAlignment="1">
      <alignment horizontal="left" vertical="center" wrapText="1"/>
    </xf>
    <xf numFmtId="0" fontId="6" fillId="33" borderId="11" xfId="41" applyFont="1" applyFill="1" applyBorder="1" applyAlignment="1">
      <alignment horizontal="center" vertical="center" wrapText="1"/>
      <protection/>
    </xf>
    <xf numFmtId="0" fontId="6" fillId="33" borderId="12" xfId="41" applyFont="1" applyFill="1" applyBorder="1" applyAlignment="1">
      <alignment horizontal="center" vertical="center" wrapText="1"/>
      <protection/>
    </xf>
    <xf numFmtId="0" fontId="6" fillId="33" borderId="11"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2" fillId="0" borderId="10" xfId="0" applyFont="1" applyBorder="1" applyAlignment="1">
      <alignment horizontal="center" vertical="center"/>
    </xf>
    <xf numFmtId="0" fontId="6" fillId="33" borderId="11" xfId="40" applyFont="1" applyFill="1" applyBorder="1" applyAlignment="1">
      <alignment horizontal="center" vertical="center" wrapText="1"/>
      <protection/>
    </xf>
    <xf numFmtId="49" fontId="6" fillId="33" borderId="11" xfId="41" applyNumberFormat="1" applyFont="1" applyFill="1" applyBorder="1" applyAlignment="1">
      <alignment horizontal="center" vertical="center" wrapText="1"/>
      <protection/>
    </xf>
    <xf numFmtId="0" fontId="24" fillId="35" borderId="11" xfId="0" applyFont="1" applyFill="1" applyBorder="1" applyAlignment="1">
      <alignment horizontal="center" vertical="center" wrapText="1"/>
    </xf>
    <xf numFmtId="0" fontId="24" fillId="35" borderId="11" xfId="41" applyFont="1" applyFill="1" applyBorder="1" applyAlignment="1">
      <alignment horizontal="center" vertical="center" wrapText="1"/>
      <protection/>
    </xf>
    <xf numFmtId="49" fontId="24" fillId="35" borderId="11" xfId="41" applyNumberFormat="1" applyFont="1" applyFill="1" applyBorder="1" applyAlignment="1">
      <alignment horizontal="center" vertical="center" wrapText="1"/>
      <protection/>
    </xf>
    <xf numFmtId="0" fontId="24" fillId="35" borderId="13" xfId="41" applyFont="1" applyFill="1" applyBorder="1" applyAlignment="1">
      <alignment horizontal="center" vertical="center" wrapText="1"/>
      <protection/>
    </xf>
    <xf numFmtId="0" fontId="24" fillId="35" borderId="11" xfId="40" applyFont="1" applyFill="1" applyBorder="1" applyAlignment="1">
      <alignment horizontal="center" vertical="center" wrapText="1"/>
      <protection/>
    </xf>
    <xf numFmtId="0" fontId="24" fillId="35" borderId="14" xfId="41" applyFont="1" applyFill="1" applyBorder="1" applyAlignment="1">
      <alignment horizontal="center" vertical="center" wrapText="1"/>
      <protection/>
    </xf>
    <xf numFmtId="0" fontId="24" fillId="35" borderId="11" xfId="41" applyFont="1" applyFill="1" applyBorder="1" applyAlignment="1">
      <alignment horizontal="center" vertical="center" wrapText="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Sheet1"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963145841@qq.com"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5"/>
  <sheetViews>
    <sheetView tabSelected="1" zoomScalePageLayoutView="0" workbookViewId="0" topLeftCell="A1">
      <selection activeCell="L9" sqref="L9"/>
    </sheetView>
  </sheetViews>
  <sheetFormatPr defaultColWidth="9.140625" defaultRowHeight="15"/>
  <cols>
    <col min="1" max="1" width="5.421875" style="0" customWidth="1"/>
    <col min="2" max="2" width="6.140625" style="0" customWidth="1"/>
    <col min="3" max="3" width="3.57421875" style="0" customWidth="1"/>
    <col min="4" max="4" width="11.7109375" style="2" customWidth="1"/>
    <col min="5" max="5" width="3.421875" style="0" customWidth="1"/>
    <col min="6" max="6" width="4.421875" style="0" customWidth="1"/>
    <col min="7" max="7" width="3.57421875" style="0" customWidth="1"/>
    <col min="8" max="8" width="4.421875" style="0" customWidth="1"/>
    <col min="9" max="9" width="8.57421875" style="0" customWidth="1"/>
    <col min="10" max="10" width="6.8515625" style="0" customWidth="1"/>
    <col min="11" max="13" width="14.28125" style="0" customWidth="1"/>
    <col min="14" max="14" width="24.7109375" style="0" customWidth="1"/>
    <col min="15" max="15" width="39.57421875" style="0" customWidth="1"/>
    <col min="17" max="17" width="17.140625" style="0" customWidth="1"/>
    <col min="18" max="18" width="12.8515625" style="0" customWidth="1"/>
    <col min="19" max="19" width="12.7109375" style="0" customWidth="1"/>
    <col min="20" max="20" width="10.00390625" style="0" hidden="1" customWidth="1"/>
    <col min="21" max="21" width="10.140625" style="0" hidden="1" customWidth="1"/>
  </cols>
  <sheetData>
    <row r="1" spans="1:21" ht="46.5" customHeight="1">
      <c r="A1" s="23" t="s">
        <v>67</v>
      </c>
      <c r="B1" s="23"/>
      <c r="C1" s="23"/>
      <c r="D1" s="23"/>
      <c r="E1" s="23"/>
      <c r="F1" s="23"/>
      <c r="G1" s="23"/>
      <c r="H1" s="23"/>
      <c r="I1" s="23"/>
      <c r="J1" s="23"/>
      <c r="K1" s="23"/>
      <c r="L1" s="23"/>
      <c r="M1" s="23"/>
      <c r="N1" s="23"/>
      <c r="O1" s="23"/>
      <c r="P1" s="1"/>
      <c r="Q1" s="1"/>
      <c r="R1" s="1"/>
      <c r="S1" s="1"/>
      <c r="T1" s="1"/>
      <c r="U1" s="1"/>
    </row>
    <row r="2" spans="1:21" s="14" customFormat="1" ht="18.75" customHeight="1">
      <c r="A2" s="26" t="s">
        <v>0</v>
      </c>
      <c r="B2" s="27" t="s">
        <v>1</v>
      </c>
      <c r="C2" s="27" t="s">
        <v>73</v>
      </c>
      <c r="D2" s="28" t="s">
        <v>74</v>
      </c>
      <c r="E2" s="27" t="s">
        <v>3</v>
      </c>
      <c r="F2" s="29" t="s">
        <v>75</v>
      </c>
      <c r="G2" s="27" t="s">
        <v>76</v>
      </c>
      <c r="H2" s="27" t="s">
        <v>77</v>
      </c>
      <c r="I2" s="27" t="s">
        <v>78</v>
      </c>
      <c r="J2" s="27" t="s">
        <v>79</v>
      </c>
      <c r="K2" s="26" t="s">
        <v>80</v>
      </c>
      <c r="L2" s="26"/>
      <c r="M2" s="26"/>
      <c r="N2" s="26" t="s">
        <v>81</v>
      </c>
      <c r="O2" s="26" t="s">
        <v>82</v>
      </c>
      <c r="P2" s="26" t="s">
        <v>83</v>
      </c>
      <c r="Q2" s="26" t="s">
        <v>84</v>
      </c>
      <c r="R2" s="27" t="s">
        <v>85</v>
      </c>
      <c r="S2" s="27" t="s">
        <v>86</v>
      </c>
      <c r="T2" s="20" t="s">
        <v>14</v>
      </c>
      <c r="U2" s="21" t="s">
        <v>15</v>
      </c>
    </row>
    <row r="3" spans="1:21" s="14" customFormat="1" ht="18.75" customHeight="1">
      <c r="A3" s="26"/>
      <c r="B3" s="30"/>
      <c r="C3" s="27"/>
      <c r="D3" s="28"/>
      <c r="E3" s="27"/>
      <c r="F3" s="31"/>
      <c r="G3" s="27"/>
      <c r="H3" s="27"/>
      <c r="I3" s="27"/>
      <c r="J3" s="27"/>
      <c r="K3" s="32" t="s">
        <v>87</v>
      </c>
      <c r="L3" s="32" t="s">
        <v>88</v>
      </c>
      <c r="M3" s="32" t="s">
        <v>89</v>
      </c>
      <c r="N3" s="26"/>
      <c r="O3" s="26"/>
      <c r="P3" s="26"/>
      <c r="Q3" s="26"/>
      <c r="R3" s="27"/>
      <c r="S3" s="27"/>
      <c r="T3" s="20"/>
      <c r="U3" s="21"/>
    </row>
    <row r="4" spans="1:21" s="4" customFormat="1" ht="78" customHeight="1">
      <c r="A4" s="9" t="s">
        <v>55</v>
      </c>
      <c r="B4" s="8"/>
      <c r="C4" s="13"/>
      <c r="D4" s="12"/>
      <c r="E4" s="16"/>
      <c r="F4" s="8"/>
      <c r="G4" s="8" t="s">
        <v>59</v>
      </c>
      <c r="H4" s="17" t="s">
        <v>66</v>
      </c>
      <c r="I4" s="8" t="s">
        <v>57</v>
      </c>
      <c r="J4" s="8" t="s">
        <v>58</v>
      </c>
      <c r="K4" s="8" t="s">
        <v>63</v>
      </c>
      <c r="L4" s="8" t="s">
        <v>63</v>
      </c>
      <c r="M4" s="8" t="s">
        <v>63</v>
      </c>
      <c r="N4" s="11" t="s">
        <v>61</v>
      </c>
      <c r="O4" s="11" t="s">
        <v>64</v>
      </c>
      <c r="P4" s="8"/>
      <c r="Q4" s="11" t="s">
        <v>56</v>
      </c>
      <c r="R4" s="8"/>
      <c r="S4" s="8"/>
      <c r="T4" s="7"/>
      <c r="U4" s="3"/>
    </row>
    <row r="5" spans="1:21" s="4" customFormat="1" ht="80.25" customHeight="1">
      <c r="A5" s="9" t="s">
        <v>54</v>
      </c>
      <c r="B5" s="8" t="s">
        <v>52</v>
      </c>
      <c r="C5" s="13" t="s">
        <v>26</v>
      </c>
      <c r="D5" s="12" t="s">
        <v>53</v>
      </c>
      <c r="E5" s="16">
        <f ca="1">YEAR(TODAY())-MID(D5,7,4)</f>
        <v>26</v>
      </c>
      <c r="F5" s="17" t="s">
        <v>68</v>
      </c>
      <c r="G5" s="8" t="s">
        <v>34</v>
      </c>
      <c r="H5" s="8" t="s">
        <v>65</v>
      </c>
      <c r="I5" s="8" t="s">
        <v>25</v>
      </c>
      <c r="J5" s="8" t="s">
        <v>21</v>
      </c>
      <c r="K5" s="17" t="s">
        <v>69</v>
      </c>
      <c r="L5" s="17" t="s">
        <v>70</v>
      </c>
      <c r="M5" s="8"/>
      <c r="N5" s="18" t="s">
        <v>71</v>
      </c>
      <c r="O5" s="18" t="s">
        <v>72</v>
      </c>
      <c r="P5" s="8" t="s">
        <v>37</v>
      </c>
      <c r="Q5" s="11" t="s">
        <v>62</v>
      </c>
      <c r="R5" s="8">
        <v>18216441111</v>
      </c>
      <c r="S5" s="8" t="s">
        <v>60</v>
      </c>
      <c r="T5" s="7"/>
      <c r="U5" s="3"/>
    </row>
  </sheetData>
  <sheetProtection/>
  <autoFilter ref="A3:U5"/>
  <mergeCells count="20">
    <mergeCell ref="A1:O1"/>
    <mergeCell ref="J2:J3"/>
    <mergeCell ref="F2:F3"/>
    <mergeCell ref="A2:A3"/>
    <mergeCell ref="B2:B3"/>
    <mergeCell ref="C2:C3"/>
    <mergeCell ref="D2:D3"/>
    <mergeCell ref="E2:E3"/>
    <mergeCell ref="G2:G3"/>
    <mergeCell ref="H2:H3"/>
    <mergeCell ref="I2:I3"/>
    <mergeCell ref="T2:T3"/>
    <mergeCell ref="U2:U3"/>
    <mergeCell ref="K2:M2"/>
    <mergeCell ref="R2:R3"/>
    <mergeCell ref="S2:S3"/>
    <mergeCell ref="P2:P3"/>
    <mergeCell ref="N2:N3"/>
    <mergeCell ref="O2:O3"/>
    <mergeCell ref="Q2:Q3"/>
  </mergeCells>
  <printOptions/>
  <pageMargins left="0.7" right="0.7" top="0.75" bottom="0.75"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X5"/>
  <sheetViews>
    <sheetView zoomScalePageLayoutView="0" workbookViewId="0" topLeftCell="A1">
      <pane xSplit="5" ySplit="4" topLeftCell="F5" activePane="bottomRight" state="frozen"/>
      <selection pane="topLeft" activeCell="A1" sqref="A1"/>
      <selection pane="topRight" activeCell="F1" sqref="F1"/>
      <selection pane="bottomLeft" activeCell="A5" sqref="A5"/>
      <selection pane="bottomRight" activeCell="S4" sqref="S4"/>
    </sheetView>
  </sheetViews>
  <sheetFormatPr defaultColWidth="9.140625" defaultRowHeight="15"/>
  <cols>
    <col min="1" max="1" width="5.421875" style="0" customWidth="1"/>
    <col min="2" max="2" width="8.00390625" style="6" customWidth="1"/>
    <col min="4" max="4" width="6.140625" style="0" customWidth="1"/>
    <col min="5" max="5" width="3.57421875" style="0" customWidth="1"/>
    <col min="6" max="6" width="11.28125" style="0" customWidth="1"/>
    <col min="7" max="7" width="3.421875" style="0" customWidth="1"/>
    <col min="8" max="8" width="3.57421875" style="0" customWidth="1"/>
    <col min="9" max="9" width="4.421875" style="0" customWidth="1"/>
    <col min="10" max="10" width="8.57421875" style="0" customWidth="1"/>
    <col min="11" max="11" width="6.8515625" style="0" customWidth="1"/>
    <col min="12" max="12" width="11.7109375" style="2" customWidth="1"/>
    <col min="13" max="13" width="16.00390625" style="0" customWidth="1"/>
    <col min="14" max="14" width="14.28125" style="0" customWidth="1"/>
    <col min="15" max="15" width="14.57421875" style="0" customWidth="1"/>
    <col min="16" max="16" width="12.7109375" style="0" customWidth="1"/>
    <col min="18" max="18" width="24.7109375" style="0" customWidth="1"/>
    <col min="19" max="19" width="39.57421875" style="0" customWidth="1"/>
    <col min="20" max="20" width="19.8515625" style="0" customWidth="1"/>
    <col min="21" max="21" width="11.00390625" style="0" customWidth="1"/>
    <col min="22" max="22" width="10.00390625" style="0" hidden="1" customWidth="1"/>
    <col min="23" max="23" width="10.140625" style="0" hidden="1" customWidth="1"/>
    <col min="24" max="24" width="5.8515625" style="0" customWidth="1"/>
  </cols>
  <sheetData>
    <row r="1" spans="2:23" ht="46.5" customHeight="1">
      <c r="B1" s="5"/>
      <c r="C1" s="1"/>
      <c r="D1" s="1" t="s">
        <v>18</v>
      </c>
      <c r="E1" s="1"/>
      <c r="F1" s="1"/>
      <c r="G1" s="1"/>
      <c r="H1" s="1"/>
      <c r="I1" s="1"/>
      <c r="J1" s="1"/>
      <c r="K1" s="1"/>
      <c r="L1" s="1"/>
      <c r="M1" s="1"/>
      <c r="N1" s="1"/>
      <c r="O1" s="1"/>
      <c r="P1" s="1"/>
      <c r="Q1" s="1"/>
      <c r="R1" s="1"/>
      <c r="S1" s="1"/>
      <c r="T1" s="1"/>
      <c r="U1" s="1"/>
      <c r="V1" s="1"/>
      <c r="W1" s="1"/>
    </row>
    <row r="2" spans="1:23" s="14" customFormat="1" ht="18.75" customHeight="1">
      <c r="A2" s="22" t="s">
        <v>0</v>
      </c>
      <c r="B2" s="22" t="s">
        <v>29</v>
      </c>
      <c r="C2" s="19" t="s">
        <v>28</v>
      </c>
      <c r="D2" s="19" t="s">
        <v>1</v>
      </c>
      <c r="E2" s="19" t="s">
        <v>4</v>
      </c>
      <c r="F2" s="19" t="s">
        <v>2</v>
      </c>
      <c r="G2" s="19" t="s">
        <v>3</v>
      </c>
      <c r="H2" s="19" t="s">
        <v>5</v>
      </c>
      <c r="I2" s="19" t="s">
        <v>6</v>
      </c>
      <c r="J2" s="19" t="s">
        <v>19</v>
      </c>
      <c r="K2" s="19" t="s">
        <v>20</v>
      </c>
      <c r="L2" s="25" t="s">
        <v>8</v>
      </c>
      <c r="M2" s="22" t="s">
        <v>10</v>
      </c>
      <c r="N2" s="22"/>
      <c r="O2" s="19" t="s">
        <v>7</v>
      </c>
      <c r="P2" s="19" t="s">
        <v>9</v>
      </c>
      <c r="Q2" s="22" t="s">
        <v>12</v>
      </c>
      <c r="R2" s="22" t="s">
        <v>11</v>
      </c>
      <c r="S2" s="22" t="s">
        <v>22</v>
      </c>
      <c r="T2" s="22" t="s">
        <v>23</v>
      </c>
      <c r="U2" s="22" t="s">
        <v>13</v>
      </c>
      <c r="V2" s="20" t="s">
        <v>14</v>
      </c>
      <c r="W2" s="21" t="s">
        <v>15</v>
      </c>
    </row>
    <row r="3" spans="1:23" s="14" customFormat="1" ht="18.75" customHeight="1">
      <c r="A3" s="22"/>
      <c r="B3" s="22"/>
      <c r="C3" s="19"/>
      <c r="D3" s="24"/>
      <c r="E3" s="19"/>
      <c r="F3" s="19"/>
      <c r="G3" s="19"/>
      <c r="H3" s="19"/>
      <c r="I3" s="19"/>
      <c r="J3" s="19"/>
      <c r="K3" s="19"/>
      <c r="L3" s="25"/>
      <c r="M3" s="15" t="s">
        <v>16</v>
      </c>
      <c r="N3" s="15" t="s">
        <v>17</v>
      </c>
      <c r="O3" s="19"/>
      <c r="P3" s="19"/>
      <c r="Q3" s="22"/>
      <c r="R3" s="22"/>
      <c r="S3" s="22"/>
      <c r="T3" s="22"/>
      <c r="U3" s="22"/>
      <c r="V3" s="20"/>
      <c r="W3" s="21"/>
    </row>
    <row r="4" spans="1:24" s="4" customFormat="1" ht="303" customHeight="1">
      <c r="A4" s="9">
        <v>1</v>
      </c>
      <c r="B4" s="8">
        <v>101</v>
      </c>
      <c r="C4" s="8" t="s">
        <v>32</v>
      </c>
      <c r="D4" s="8" t="s">
        <v>31</v>
      </c>
      <c r="E4" s="13" t="s">
        <v>33</v>
      </c>
      <c r="F4" s="10">
        <v>33986</v>
      </c>
      <c r="G4" s="11">
        <f ca="1">DATEDIF(F4,TODAY(),"Y")</f>
        <v>26</v>
      </c>
      <c r="H4" s="8" t="s">
        <v>34</v>
      </c>
      <c r="I4" s="8" t="s">
        <v>24</v>
      </c>
      <c r="J4" s="8" t="s">
        <v>25</v>
      </c>
      <c r="K4" s="8" t="s">
        <v>21</v>
      </c>
      <c r="L4" s="12" t="s">
        <v>35</v>
      </c>
      <c r="M4" s="8" t="s">
        <v>49</v>
      </c>
      <c r="N4" s="8" t="s">
        <v>51</v>
      </c>
      <c r="O4" s="8">
        <v>18216440212</v>
      </c>
      <c r="P4" s="8" t="s">
        <v>36</v>
      </c>
      <c r="Q4" s="8" t="s">
        <v>37</v>
      </c>
      <c r="R4" s="11" t="s">
        <v>38</v>
      </c>
      <c r="S4" s="11" t="s">
        <v>39</v>
      </c>
      <c r="T4" s="11" t="s">
        <v>40</v>
      </c>
      <c r="U4" s="11" t="s">
        <v>27</v>
      </c>
      <c r="V4" s="7"/>
      <c r="W4" s="3"/>
      <c r="X4" s="4">
        <f>COUNTIF(D:D,D4)</f>
        <v>1</v>
      </c>
    </row>
    <row r="5" spans="1:24" s="4" customFormat="1" ht="155.25" customHeight="1">
      <c r="A5" s="9">
        <v>2</v>
      </c>
      <c r="B5" s="8">
        <v>101</v>
      </c>
      <c r="C5" s="8" t="s">
        <v>32</v>
      </c>
      <c r="D5" s="8" t="s">
        <v>42</v>
      </c>
      <c r="E5" s="13" t="s">
        <v>43</v>
      </c>
      <c r="F5" s="10">
        <v>34038</v>
      </c>
      <c r="G5" s="11">
        <f ca="1">DATEDIF(F5,TODAY(),"Y")</f>
        <v>26</v>
      </c>
      <c r="H5" s="8" t="s">
        <v>30</v>
      </c>
      <c r="I5" s="8" t="s">
        <v>24</v>
      </c>
      <c r="J5" s="8" t="s">
        <v>25</v>
      </c>
      <c r="K5" s="8" t="s">
        <v>21</v>
      </c>
      <c r="L5" s="12" t="s">
        <v>44</v>
      </c>
      <c r="M5" s="9" t="s">
        <v>41</v>
      </c>
      <c r="N5" s="9" t="s">
        <v>50</v>
      </c>
      <c r="O5" s="8">
        <v>13007439328</v>
      </c>
      <c r="P5" s="8" t="s">
        <v>45</v>
      </c>
      <c r="Q5" s="8" t="s">
        <v>46</v>
      </c>
      <c r="R5" s="11" t="s">
        <v>46</v>
      </c>
      <c r="S5" s="11" t="s">
        <v>47</v>
      </c>
      <c r="T5" s="11" t="s">
        <v>46</v>
      </c>
      <c r="U5" s="11" t="s">
        <v>48</v>
      </c>
      <c r="V5" s="7"/>
      <c r="W5" s="3"/>
      <c r="X5" s="4">
        <f>COUNTIF(D:D,D5)</f>
        <v>1</v>
      </c>
    </row>
  </sheetData>
  <sheetProtection/>
  <autoFilter ref="A3:Y5"/>
  <mergeCells count="22">
    <mergeCell ref="L2:L3"/>
    <mergeCell ref="H2:H3"/>
    <mergeCell ref="I2:I3"/>
    <mergeCell ref="J2:J3"/>
    <mergeCell ref="A2:A3"/>
    <mergeCell ref="B2:B3"/>
    <mergeCell ref="K2:K3"/>
    <mergeCell ref="C2:C3"/>
    <mergeCell ref="D2:D3"/>
    <mergeCell ref="F2:F3"/>
    <mergeCell ref="G2:G3"/>
    <mergeCell ref="E2:E3"/>
    <mergeCell ref="V2:V3"/>
    <mergeCell ref="W2:W3"/>
    <mergeCell ref="T2:T3"/>
    <mergeCell ref="P2:P3"/>
    <mergeCell ref="M2:N2"/>
    <mergeCell ref="R2:R3"/>
    <mergeCell ref="Q2:Q3"/>
    <mergeCell ref="U2:U3"/>
    <mergeCell ref="O2:O3"/>
    <mergeCell ref="S2:S3"/>
  </mergeCells>
  <hyperlinks>
    <hyperlink ref="P5" r:id="rId1" display="963145841@qq.com"/>
  </hyperlinks>
  <printOptions/>
  <pageMargins left="0.7" right="0.7" top="0.75" bottom="0.75" header="0.3" footer="0.3"/>
  <pageSetup horizontalDpi="600" verticalDpi="600" orientation="landscape" paperSize="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黄梅</dc:creator>
  <cp:keywords/>
  <dc:description/>
  <cp:lastModifiedBy>admin</cp:lastModifiedBy>
  <dcterms:created xsi:type="dcterms:W3CDTF">2018-05-21T00:08:35Z</dcterms:created>
  <dcterms:modified xsi:type="dcterms:W3CDTF">2019-05-29T08:36:35Z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