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15"/>
  </bookViews>
  <sheets>
    <sheet name="资格复审公告" sheetId="1" r:id="rId1"/>
    <sheet name="附件资格复审名单" sheetId="2" r:id="rId2"/>
  </sheets>
  <externalReferences>
    <externalReference r:id="rId3"/>
  </externalReferences>
  <calcPr calcId="144525"/>
</workbook>
</file>

<file path=xl/sharedStrings.xml><?xml version="1.0" encoding="utf-8"?>
<sst xmlns="http://schemas.openxmlformats.org/spreadsheetml/2006/main" count="38">
  <si>
    <t>省政府研究室2019年考试录用公务员资格复审公告</t>
  </si>
  <si>
    <t>资格复审时间</t>
  </si>
  <si>
    <t>2019年5月28日上午9:00</t>
  </si>
  <si>
    <t>资格复审地点及乘车路线</t>
  </si>
  <si>
    <r>
      <rPr>
        <sz val="11"/>
        <color theme="1"/>
        <rFont val="宋体"/>
        <charset val="134"/>
      </rPr>
      <t>地点：武昌区洪山路7号省政府大楼428会议室；乘坐地铁2号线在洪山广场下或乘坐公交709、522、701、572、606、817、578、709、724、552到洪山路、洪山体育馆或东一路下。</t>
    </r>
  </si>
  <si>
    <t>考生须提供的资料</t>
  </si>
  <si>
    <t xml:space="preserve">一、所有资格复审人员须提供本人身份证、准考证、学历学位证书（含本科、研究生）、报考职位所要求的相关证明等材料（原件和复印件）。资格复审时，由审查单位组织考生通过中国高等教育学生信息网（http://www.chsi.com.cn/xlcx/）核查学历。
二、事业单位工作人员需按照干部管理权限提供单位同意报名的书面证明材料。
三、考生还需提供报考职位所要求的其它证明材料，如两年基层工作经历证明、执业资格证书、计算机或外语等级证书等。
四、报考人员在参加我省公务员招考过程中，被其他地方机关已录用为公务员、参照公务员法管理机关（单位）工作人员、选调生，报考人员应如实报告情况，并终止参考我省公务员考试的行为，招录机关不再将其列为面试、体检、考察和拟录用人选。考生瞒情不报的，按照不诚信行为处理。
五、报考湖北省2019年选调生且入围考察体检的考生，公务员考试资格复审时间为5月29日至31日。
</t>
  </si>
  <si>
    <t>职位取消、核减情况</t>
  </si>
  <si>
    <t>无</t>
  </si>
  <si>
    <t>其他事项</t>
  </si>
  <si>
    <t>凡放弃资格复审，或有关材料主要信息不实、影响资格审查结果的，由招录机关取消面试资格，并在同职位通过笔试最低合格分数线的人员中，按笔试折算成绩从高到低的顺序依次递补。请各位考生互相转告，保持通讯畅通。考生通讯方式变更的，请及时主动与招录机关联系，避免错过参考机会。</t>
  </si>
  <si>
    <t>联系电话</t>
  </si>
  <si>
    <t>附件：省政府研究室资格复审人员名单</t>
  </si>
  <si>
    <r>
      <rPr>
        <sz val="11"/>
        <color theme="1"/>
        <rFont val="仿宋_GB2312"/>
        <charset val="134"/>
      </rPr>
      <t xml:space="preserve"> 省政府研究室
                              2019年</t>
    </r>
    <r>
      <rPr>
        <sz val="11"/>
        <color theme="1"/>
        <rFont val="仿宋_GB2312"/>
        <charset val="134"/>
      </rPr>
      <t>5</t>
    </r>
    <r>
      <rPr>
        <sz val="11"/>
        <color theme="1"/>
        <rFont val="仿宋_GB2312"/>
        <charset val="134"/>
      </rPr>
      <t>月</t>
    </r>
    <r>
      <rPr>
        <sz val="11"/>
        <color theme="1"/>
        <rFont val="仿宋_GB2312"/>
        <charset val="134"/>
      </rPr>
      <t>23</t>
    </r>
    <r>
      <rPr>
        <sz val="11"/>
        <color theme="1"/>
        <rFont val="仿宋_GB2312"/>
        <charset val="134"/>
      </rPr>
      <t>日</t>
    </r>
  </si>
  <si>
    <t>附件</t>
  </si>
  <si>
    <t>资格复审人员名单</t>
  </si>
  <si>
    <t>招录单位(盖章)：省政府研究室</t>
  </si>
  <si>
    <t>机构名称</t>
  </si>
  <si>
    <t>招录机关</t>
  </si>
  <si>
    <t>招录职位</t>
  </si>
  <si>
    <t>职位代码</t>
  </si>
  <si>
    <t>招录数量</t>
  </si>
  <si>
    <t>姓名</t>
  </si>
  <si>
    <t>性别</t>
  </si>
  <si>
    <t>准考证号</t>
  </si>
  <si>
    <t>行政职业能力测验</t>
  </si>
  <si>
    <t>申论（县以上机关）</t>
  </si>
  <si>
    <t>笔试折算分</t>
  </si>
  <si>
    <t>笔试排名</t>
  </si>
  <si>
    <t>毕业院校</t>
  </si>
  <si>
    <t>现工作单位</t>
  </si>
  <si>
    <t>备注</t>
  </si>
  <si>
    <t>省政府研究室</t>
  </si>
  <si>
    <t>文稿写作</t>
  </si>
  <si>
    <t>14230201089000001</t>
  </si>
  <si>
    <t>华中师范大学</t>
  </si>
  <si>
    <t>中南财经政法大学</t>
  </si>
  <si>
    <t>备注：                                                                                                                                                                                                                                                                                                     1、从村（社区）干部中定向考录乡镇（街道）机关公务员的职位，笔试折算分=综合知识测试成绩×50%。
2、公安机关（不含森林公安）职位，笔试折算分=（行政职业能力测验试卷成绩×40%+申论试卷成绩×30%+公安基础知识成绩×30%）×50%。                      
3、不组织专业科目考试的职位，笔试折算分=（行政职业能力测验试卷成绩×55%+申论试卷成绩×45%）×50%。                                     
4、其他组织专业科目考试的职位，笔试折算分=（行政职业能力测验试卷成绩×0.55+申论试卷成绩×0.45）×40%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</si>
</sst>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00_ "/>
  </numFmts>
  <fonts count="29">
    <font>
      <sz val="11"/>
      <color theme="1"/>
      <name val="宋体"/>
      <charset val="134"/>
      <scheme val="minor"/>
    </font>
    <font>
      <sz val="12"/>
      <name val="宋体"/>
      <charset val="134"/>
    </font>
    <font>
      <b/>
      <sz val="20"/>
      <name val="黑体"/>
      <charset val="134"/>
    </font>
    <font>
      <b/>
      <sz val="11"/>
      <name val="仿宋_GB2312"/>
      <charset val="134"/>
    </font>
    <font>
      <sz val="10"/>
      <name val="宋体"/>
      <charset val="134"/>
    </font>
    <font>
      <sz val="11"/>
      <name val="宋体"/>
      <charset val="134"/>
    </font>
    <font>
      <sz val="11"/>
      <color theme="1"/>
      <name val="仿宋_GB2312"/>
      <charset val="134"/>
    </font>
    <font>
      <sz val="20"/>
      <color theme="1"/>
      <name val="方正小标宋简体"/>
      <charset val="134"/>
    </font>
    <font>
      <b/>
      <sz val="11"/>
      <color theme="1"/>
      <name val="宋体"/>
      <charset val="134"/>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theme="1"/>
      <name val="宋体"/>
      <charset val="134"/>
    </font>
  </fonts>
  <fills count="33">
    <fill>
      <patternFill patternType="none"/>
    </fill>
    <fill>
      <patternFill patternType="gray125"/>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4"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5" applyNumberFormat="0" applyFont="0" applyAlignment="0" applyProtection="0">
      <alignment vertical="center"/>
    </xf>
    <xf numFmtId="0" fontId="18" fillId="20"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4" applyNumberFormat="0" applyFill="0" applyAlignment="0" applyProtection="0">
      <alignment vertical="center"/>
    </xf>
    <xf numFmtId="0" fontId="10" fillId="0" borderId="4" applyNumberFormat="0" applyFill="0" applyAlignment="0" applyProtection="0">
      <alignment vertical="center"/>
    </xf>
    <xf numFmtId="0" fontId="18" fillId="32" borderId="0" applyNumberFormat="0" applyBorder="0" applyAlignment="0" applyProtection="0">
      <alignment vertical="center"/>
    </xf>
    <xf numFmtId="0" fontId="13" fillId="0" borderId="10" applyNumberFormat="0" applyFill="0" applyAlignment="0" applyProtection="0">
      <alignment vertical="center"/>
    </xf>
    <xf numFmtId="0" fontId="18" fillId="19" borderId="0" applyNumberFormat="0" applyBorder="0" applyAlignment="0" applyProtection="0">
      <alignment vertical="center"/>
    </xf>
    <xf numFmtId="0" fontId="20" fillId="18" borderId="8" applyNumberFormat="0" applyAlignment="0" applyProtection="0">
      <alignment vertical="center"/>
    </xf>
    <xf numFmtId="0" fontId="23" fillId="18" borderId="6" applyNumberFormat="0" applyAlignment="0" applyProtection="0">
      <alignment vertical="center"/>
    </xf>
    <xf numFmtId="0" fontId="26" fillId="31" borderId="11" applyNumberFormat="0" applyAlignment="0" applyProtection="0">
      <alignment vertical="center"/>
    </xf>
    <xf numFmtId="0" fontId="9" fillId="16" borderId="0" applyNumberFormat="0" applyBorder="0" applyAlignment="0" applyProtection="0">
      <alignment vertical="center"/>
    </xf>
    <xf numFmtId="0" fontId="18" fillId="27" borderId="0" applyNumberFormat="0" applyBorder="0" applyAlignment="0" applyProtection="0">
      <alignment vertical="center"/>
    </xf>
    <xf numFmtId="0" fontId="15" fillId="0" borderId="7" applyNumberFormat="0" applyFill="0" applyAlignment="0" applyProtection="0">
      <alignment vertical="center"/>
    </xf>
    <xf numFmtId="0" fontId="22" fillId="0" borderId="9" applyNumberFormat="0" applyFill="0" applyAlignment="0" applyProtection="0">
      <alignment vertical="center"/>
    </xf>
    <xf numFmtId="0" fontId="12" fillId="5" borderId="0" applyNumberFormat="0" applyBorder="0" applyAlignment="0" applyProtection="0">
      <alignment vertical="center"/>
    </xf>
    <xf numFmtId="0" fontId="19" fillId="15" borderId="0" applyNumberFormat="0" applyBorder="0" applyAlignment="0" applyProtection="0">
      <alignment vertical="center"/>
    </xf>
    <xf numFmtId="0" fontId="9" fillId="2" borderId="0" applyNumberFormat="0" applyBorder="0" applyAlignment="0" applyProtection="0">
      <alignment vertical="center"/>
    </xf>
    <xf numFmtId="0" fontId="18" fillId="26" borderId="0" applyNumberFormat="0" applyBorder="0" applyAlignment="0" applyProtection="0">
      <alignment vertical="center"/>
    </xf>
    <xf numFmtId="0" fontId="9" fillId="25"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30" borderId="0" applyNumberFormat="0" applyBorder="0" applyAlignment="0" applyProtection="0">
      <alignment vertical="center"/>
    </xf>
    <xf numFmtId="0" fontId="18" fillId="24" borderId="0" applyNumberFormat="0" applyBorder="0" applyAlignment="0" applyProtection="0">
      <alignment vertical="center"/>
    </xf>
    <xf numFmtId="0" fontId="18" fillId="17" borderId="0" applyNumberFormat="0" applyBorder="0" applyAlignment="0" applyProtection="0">
      <alignment vertical="center"/>
    </xf>
    <xf numFmtId="0" fontId="9" fillId="12" borderId="0" applyNumberFormat="0" applyBorder="0" applyAlignment="0" applyProtection="0">
      <alignment vertical="center"/>
    </xf>
    <xf numFmtId="0" fontId="9" fillId="29" borderId="0" applyNumberFormat="0" applyBorder="0" applyAlignment="0" applyProtection="0">
      <alignment vertical="center"/>
    </xf>
    <xf numFmtId="0" fontId="18" fillId="11" borderId="0" applyNumberFormat="0" applyBorder="0" applyAlignment="0" applyProtection="0">
      <alignment vertical="center"/>
    </xf>
    <xf numFmtId="0" fontId="9" fillId="23" borderId="0" applyNumberFormat="0" applyBorder="0" applyAlignment="0" applyProtection="0">
      <alignment vertical="center"/>
    </xf>
    <xf numFmtId="0" fontId="18" fillId="28" borderId="0" applyNumberFormat="0" applyBorder="0" applyAlignment="0" applyProtection="0">
      <alignment vertical="center"/>
    </xf>
    <xf numFmtId="0" fontId="18" fillId="22" borderId="0" applyNumberFormat="0" applyBorder="0" applyAlignment="0" applyProtection="0">
      <alignment vertical="center"/>
    </xf>
    <xf numFmtId="0" fontId="9" fillId="4" borderId="0" applyNumberFormat="0" applyBorder="0" applyAlignment="0" applyProtection="0">
      <alignment vertical="center"/>
    </xf>
    <xf numFmtId="0" fontId="18" fillId="21" borderId="0" applyNumberFormat="0" applyBorder="0" applyAlignment="0" applyProtection="0">
      <alignment vertical="center"/>
    </xf>
    <xf numFmtId="0" fontId="1" fillId="0" borderId="0"/>
  </cellStyleXfs>
  <cellXfs count="25">
    <xf numFmtId="0" fontId="0" fillId="0" borderId="0" xfId="0">
      <alignment vertical="center"/>
    </xf>
    <xf numFmtId="0" fontId="1" fillId="0" borderId="0" xfId="49" applyAlignment="1">
      <alignment horizontal="center" vertical="center" wrapText="1"/>
    </xf>
    <xf numFmtId="0" fontId="1" fillId="0" borderId="0" xfId="49" applyAlignment="1">
      <alignment horizontal="left" vertical="center" wrapText="1"/>
    </xf>
    <xf numFmtId="0" fontId="2" fillId="0" borderId="0" xfId="49" applyFont="1" applyAlignment="1">
      <alignment horizontal="center" vertical="center" wrapText="1"/>
    </xf>
    <xf numFmtId="0" fontId="1" fillId="0" borderId="0" xfId="49" applyFont="1" applyAlignment="1">
      <alignment horizontal="left" vertical="center" wrapText="1"/>
    </xf>
    <xf numFmtId="0" fontId="3" fillId="0" borderId="1"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 xfId="49" applyFont="1" applyBorder="1" applyAlignment="1">
      <alignment vertical="center" wrapText="1"/>
    </xf>
    <xf numFmtId="0" fontId="0" fillId="0" borderId="1" xfId="0" applyNumberFormat="1" applyBorder="1" applyAlignment="1"/>
    <xf numFmtId="0" fontId="1" fillId="0" borderId="1" xfId="49" applyFont="1" applyBorder="1" applyAlignment="1">
      <alignment vertical="center" wrapText="1"/>
    </xf>
    <xf numFmtId="0" fontId="5" fillId="0" borderId="0" xfId="49" applyFont="1" applyAlignment="1">
      <alignment horizontal="left" vertical="top" wrapText="1"/>
    </xf>
    <xf numFmtId="176" fontId="1" fillId="0" borderId="1" xfId="49" applyNumberFormat="1" applyFont="1" applyBorder="1" applyAlignment="1">
      <alignment horizontal="center" vertical="center" wrapText="1"/>
    </xf>
    <xf numFmtId="0" fontId="4" fillId="0" borderId="1" xfId="49" applyFont="1" applyBorder="1" applyAlignment="1">
      <alignment horizontal="left" vertical="center" wrapText="1"/>
    </xf>
    <xf numFmtId="0" fontId="1" fillId="0" borderId="1" xfId="49" applyBorder="1" applyAlignment="1">
      <alignment horizontal="center" vertical="center" wrapText="1"/>
    </xf>
    <xf numFmtId="0" fontId="0" fillId="0" borderId="0" xfId="0" applyAlignment="1">
      <alignment vertical="center" wrapText="1"/>
    </xf>
    <xf numFmtId="0" fontId="6" fillId="0" borderId="0" xfId="0" applyFont="1" applyAlignment="1">
      <alignment horizontal="left" vertical="center"/>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0" borderId="1" xfId="0"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right" wrapText="1"/>
    </xf>
    <xf numFmtId="0" fontId="6" fillId="0" borderId="3" xfId="0" applyFont="1" applyBorder="1" applyAlignment="1">
      <alignment horizontal="right" wrapText="1"/>
    </xf>
    <xf numFmtId="0" fontId="0" fillId="0" borderId="1" xfId="0" applyNumberFormat="1" applyBorder="1" applyAlignment="1" quotePrefix="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30465;&#25919;&#24220;&#30740;&#31350;&#2346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省政府研究室"/>
    </sheetNames>
    <sheetDataSet>
      <sheetData sheetId="0">
        <row r="2">
          <cell r="W2" t="str">
            <v>101423309807</v>
          </cell>
        </row>
        <row r="2">
          <cell r="Z2">
            <v>67.2</v>
          </cell>
          <cell r="AA2">
            <v>65.5</v>
          </cell>
        </row>
        <row r="2">
          <cell r="AI2" t="str">
            <v>肖龙翔</v>
          </cell>
          <cell r="AJ2" t="str">
            <v>男</v>
          </cell>
        </row>
        <row r="2">
          <cell r="BB2" t="str">
            <v>中泰证券武汉洪山路营业部</v>
          </cell>
        </row>
        <row r="3">
          <cell r="W3" t="str">
            <v>101421514306</v>
          </cell>
        </row>
        <row r="3">
          <cell r="Z3">
            <v>69.6</v>
          </cell>
          <cell r="AA3">
            <v>61.5</v>
          </cell>
        </row>
        <row r="3">
          <cell r="AI3" t="str">
            <v>胡莨靓</v>
          </cell>
          <cell r="AJ3" t="str">
            <v>女</v>
          </cell>
        </row>
        <row r="3">
          <cell r="BB3" t="str">
            <v>中国建设银行湖北省分行营业部</v>
          </cell>
        </row>
        <row r="3">
          <cell r="BF3" t="str">
            <v>西南财经大学</v>
          </cell>
        </row>
        <row r="4">
          <cell r="W4" t="str">
            <v>101421621604</v>
          </cell>
        </row>
        <row r="4">
          <cell r="Z4">
            <v>70.4</v>
          </cell>
          <cell r="AA4">
            <v>58.5</v>
          </cell>
        </row>
        <row r="4">
          <cell r="AI4" t="str">
            <v>董青青</v>
          </cell>
          <cell r="AJ4" t="str">
            <v>女</v>
          </cell>
        </row>
        <row r="4">
          <cell r="BB4" t="str">
            <v>无</v>
          </cell>
        </row>
        <row r="4">
          <cell r="BF4" t="str">
            <v>南开大学</v>
          </cell>
        </row>
        <row r="5">
          <cell r="W5" t="str">
            <v>101423302330</v>
          </cell>
        </row>
        <row r="5">
          <cell r="Z5">
            <v>62.4</v>
          </cell>
          <cell r="AA5">
            <v>68</v>
          </cell>
        </row>
        <row r="5">
          <cell r="AI5" t="str">
            <v>陈芮琪</v>
          </cell>
          <cell r="AJ5" t="str">
            <v>女</v>
          </cell>
        </row>
        <row r="5">
          <cell r="BB5" t="str">
            <v>广东电网有限责任公司中山供电局</v>
          </cell>
        </row>
        <row r="6">
          <cell r="W6" t="str">
            <v>101420211903</v>
          </cell>
        </row>
        <row r="6">
          <cell r="Z6">
            <v>61.6</v>
          </cell>
          <cell r="AA6">
            <v>65</v>
          </cell>
        </row>
        <row r="6">
          <cell r="AI6" t="str">
            <v>吴凡</v>
          </cell>
          <cell r="AJ6" t="str">
            <v>男</v>
          </cell>
        </row>
        <row r="6">
          <cell r="BB6" t="str">
            <v>湖北兴长海工程有限公司</v>
          </cell>
        </row>
        <row r="6">
          <cell r="BF6" t="str">
            <v>四川大学</v>
          </cell>
        </row>
        <row r="7">
          <cell r="W7" t="str">
            <v>101423304927</v>
          </cell>
        </row>
        <row r="7">
          <cell r="Z7">
            <v>61.6</v>
          </cell>
          <cell r="AA7">
            <v>64.5</v>
          </cell>
        </row>
        <row r="7">
          <cell r="AI7" t="str">
            <v>吴有锋</v>
          </cell>
          <cell r="AJ7" t="str">
            <v>男</v>
          </cell>
        </row>
        <row r="7">
          <cell r="BB7" t="str">
            <v>陆军勤务学院（非现役）</v>
          </cell>
        </row>
        <row r="7">
          <cell r="BF7" t="str">
            <v>四川省社会科学院</v>
          </cell>
        </row>
        <row r="8">
          <cell r="W8" t="str">
            <v>101421201318</v>
          </cell>
        </row>
        <row r="8">
          <cell r="Z8">
            <v>66.4</v>
          </cell>
          <cell r="AA8">
            <v>57.5</v>
          </cell>
        </row>
        <row r="8">
          <cell r="AI8" t="str">
            <v>任孝磊</v>
          </cell>
          <cell r="AJ8" t="str">
            <v>男</v>
          </cell>
        </row>
        <row r="8">
          <cell r="BB8" t="str">
            <v>新华社中国经济信息社有限公司湖北分公司</v>
          </cell>
        </row>
        <row r="9">
          <cell r="W9" t="str">
            <v>101420705103</v>
          </cell>
        </row>
        <row r="9">
          <cell r="Z9">
            <v>63.2</v>
          </cell>
          <cell r="AA9">
            <v>59.5</v>
          </cell>
        </row>
        <row r="9">
          <cell r="AI9" t="str">
            <v>文杨虎</v>
          </cell>
          <cell r="AJ9" t="str">
            <v>男</v>
          </cell>
        </row>
        <row r="9">
          <cell r="BB9" t="str">
            <v>湖北中一科技股份有限公司</v>
          </cell>
        </row>
        <row r="9">
          <cell r="BF9" t="str">
            <v>中国政法大学</v>
          </cell>
        </row>
        <row r="10">
          <cell r="W10" t="str">
            <v>101421516901</v>
          </cell>
        </row>
        <row r="10">
          <cell r="Z10">
            <v>60</v>
          </cell>
          <cell r="AA10">
            <v>63</v>
          </cell>
        </row>
        <row r="10">
          <cell r="AI10" t="str">
            <v>马宏街</v>
          </cell>
          <cell r="AJ10" t="str">
            <v>男</v>
          </cell>
        </row>
        <row r="10">
          <cell r="BB10" t="str">
            <v>中国建设银行业务处理中心</v>
          </cell>
        </row>
        <row r="10">
          <cell r="BF10" t="str">
            <v>湖南大学</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0"/>
  <sheetViews>
    <sheetView tabSelected="1" zoomScale="95" zoomScaleNormal="95" workbookViewId="0">
      <selection activeCell="C5" sqref="C5"/>
    </sheetView>
  </sheetViews>
  <sheetFormatPr defaultColWidth="9" defaultRowHeight="13.5" outlineLevelCol="1"/>
  <cols>
    <col min="1" max="1" width="15.375" style="14" customWidth="1"/>
    <col min="2" max="2" width="133.375" style="14" customWidth="1"/>
  </cols>
  <sheetData>
    <row r="1" ht="22.5" customHeight="1" spans="1:2">
      <c r="A1" s="15"/>
      <c r="B1" s="15"/>
    </row>
    <row r="2" ht="30" customHeight="1" spans="1:2">
      <c r="A2" s="16" t="s">
        <v>0</v>
      </c>
      <c r="B2" s="16"/>
    </row>
    <row r="3" ht="34.5" customHeight="1" spans="1:2">
      <c r="A3" s="17" t="s">
        <v>1</v>
      </c>
      <c r="B3" s="18" t="s">
        <v>2</v>
      </c>
    </row>
    <row r="4" ht="45" customHeight="1" spans="1:2">
      <c r="A4" s="17" t="s">
        <v>3</v>
      </c>
      <c r="B4" s="18" t="s">
        <v>4</v>
      </c>
    </row>
    <row r="5" ht="215.1" customHeight="1" spans="1:2">
      <c r="A5" s="17" t="s">
        <v>5</v>
      </c>
      <c r="B5" s="19" t="s">
        <v>6</v>
      </c>
    </row>
    <row r="6" ht="51.95" customHeight="1" spans="1:2">
      <c r="A6" s="17" t="s">
        <v>7</v>
      </c>
      <c r="B6" s="19" t="s">
        <v>8</v>
      </c>
    </row>
    <row r="7" ht="46.5" customHeight="1" spans="1:2">
      <c r="A7" s="17" t="s">
        <v>9</v>
      </c>
      <c r="B7" s="19" t="s">
        <v>10</v>
      </c>
    </row>
    <row r="8" ht="30.75" customHeight="1" spans="1:2">
      <c r="A8" s="17" t="s">
        <v>11</v>
      </c>
      <c r="B8" s="20">
        <v>87235427</v>
      </c>
    </row>
    <row r="9" ht="33.75" customHeight="1" spans="1:2">
      <c r="A9" s="21" t="s">
        <v>12</v>
      </c>
      <c r="B9" s="22"/>
    </row>
    <row r="10" ht="35.25" customHeight="1" spans="1:2">
      <c r="A10" s="23" t="s">
        <v>13</v>
      </c>
      <c r="B10" s="24"/>
    </row>
  </sheetData>
  <mergeCells count="4">
    <mergeCell ref="A1:B1"/>
    <mergeCell ref="A2:B2"/>
    <mergeCell ref="A9:B9"/>
    <mergeCell ref="A10:B10"/>
  </mergeCells>
  <printOptions horizontalCentered="1"/>
  <pageMargins left="0.511805555555556" right="0.511805555555556" top="0.55" bottom="0.55" header="0.313888888888889" footer="0.313888888888889"/>
  <pageSetup paperSize="9" scale="9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O14"/>
  <sheetViews>
    <sheetView workbookViewId="0">
      <selection activeCell="N12" sqref="N12"/>
    </sheetView>
  </sheetViews>
  <sheetFormatPr defaultColWidth="9" defaultRowHeight="14.25"/>
  <cols>
    <col min="1" max="1" width="11.375" style="1" customWidth="1"/>
    <col min="2" max="2" width="12.125" style="1" customWidth="1"/>
    <col min="3" max="3" width="10.5" style="1" customWidth="1"/>
    <col min="4" max="4" width="17.75" style="1" customWidth="1"/>
    <col min="5" max="5" width="5.5" style="1" customWidth="1"/>
    <col min="6" max="6" width="9.25" style="1" customWidth="1"/>
    <col min="7" max="7" width="3.625" style="1" customWidth="1"/>
    <col min="8" max="8" width="11.25" style="1" customWidth="1"/>
    <col min="9" max="9" width="4.875" style="1" customWidth="1"/>
    <col min="10" max="10" width="5.375" style="1" customWidth="1"/>
    <col min="11" max="11" width="9.625" style="1" customWidth="1"/>
    <col min="12" max="12" width="4.75" style="1" customWidth="1"/>
    <col min="13" max="13" width="13.125" style="1" customWidth="1"/>
    <col min="14" max="14" width="14.25" style="1" customWidth="1"/>
    <col min="15" max="15" width="6.75" style="1" customWidth="1"/>
    <col min="16" max="16384" width="9" style="1"/>
  </cols>
  <sheetData>
    <row r="1" spans="1:1">
      <c r="A1" s="2" t="s">
        <v>14</v>
      </c>
    </row>
    <row r="2" ht="48.95" customHeight="1" spans="1:15">
      <c r="A2" s="3" t="s">
        <v>15</v>
      </c>
      <c r="B2" s="3"/>
      <c r="C2" s="3"/>
      <c r="D2" s="3"/>
      <c r="E2" s="3"/>
      <c r="F2" s="3"/>
      <c r="G2" s="3"/>
      <c r="H2" s="3"/>
      <c r="I2" s="3"/>
      <c r="J2" s="3"/>
      <c r="K2" s="3"/>
      <c r="L2" s="3"/>
      <c r="M2" s="3"/>
      <c r="N2" s="3"/>
      <c r="O2" s="3"/>
    </row>
    <row r="3" ht="24" customHeight="1" spans="1:15">
      <c r="A3" s="4" t="s">
        <v>16</v>
      </c>
      <c r="B3" s="2"/>
      <c r="C3" s="2"/>
      <c r="D3" s="2"/>
      <c r="E3" s="2"/>
      <c r="F3" s="2"/>
      <c r="G3" s="2"/>
      <c r="H3" s="2"/>
      <c r="I3" s="2"/>
      <c r="J3" s="2"/>
      <c r="K3" s="2"/>
      <c r="L3" s="2"/>
      <c r="M3" s="2"/>
      <c r="N3" s="2"/>
      <c r="O3" s="2"/>
    </row>
    <row r="4" ht="93" customHeight="1" spans="1:15">
      <c r="A4" s="5" t="s">
        <v>17</v>
      </c>
      <c r="B4" s="5" t="s">
        <v>18</v>
      </c>
      <c r="C4" s="5" t="s">
        <v>19</v>
      </c>
      <c r="D4" s="5" t="s">
        <v>20</v>
      </c>
      <c r="E4" s="5" t="s">
        <v>21</v>
      </c>
      <c r="F4" s="5" t="s">
        <v>22</v>
      </c>
      <c r="G4" s="5" t="s">
        <v>23</v>
      </c>
      <c r="H4" s="5" t="s">
        <v>24</v>
      </c>
      <c r="I4" s="5" t="s">
        <v>25</v>
      </c>
      <c r="J4" s="5" t="s">
        <v>26</v>
      </c>
      <c r="K4" s="5" t="s">
        <v>27</v>
      </c>
      <c r="L4" s="5" t="s">
        <v>28</v>
      </c>
      <c r="M4" s="5" t="s">
        <v>29</v>
      </c>
      <c r="N4" s="5" t="s">
        <v>30</v>
      </c>
      <c r="O4" s="5" t="s">
        <v>31</v>
      </c>
    </row>
    <row r="5" ht="36.75" customHeight="1" spans="1:15">
      <c r="A5" s="6" t="s">
        <v>32</v>
      </c>
      <c r="B5" s="7" t="s">
        <v>32</v>
      </c>
      <c r="C5" s="7" t="s">
        <v>33</v>
      </c>
      <c r="D5" s="25" t="s">
        <v>34</v>
      </c>
      <c r="E5" s="9">
        <v>3</v>
      </c>
      <c r="F5" s="9" t="str">
        <f>[1]省政府研究室!AI2</f>
        <v>肖龙翔</v>
      </c>
      <c r="G5" s="9" t="str">
        <f>[1]省政府研究室!AJ2</f>
        <v>男</v>
      </c>
      <c r="H5" s="9" t="str">
        <f>[1]省政府研究室!W2</f>
        <v>101423309807</v>
      </c>
      <c r="I5" s="9">
        <f>[1]省政府研究室!Z2</f>
        <v>67.2</v>
      </c>
      <c r="J5" s="9">
        <f>[1]省政府研究室!AA2</f>
        <v>65.5</v>
      </c>
      <c r="K5" s="11">
        <f t="shared" ref="K5:K13" si="0">(I5*0.55+J5*0.45)*40%</f>
        <v>26.574</v>
      </c>
      <c r="L5" s="9">
        <v>1</v>
      </c>
      <c r="M5" s="12" t="s">
        <v>35</v>
      </c>
      <c r="N5" s="7" t="str">
        <f>[1]省政府研究室!BB2</f>
        <v>中泰证券武汉洪山路营业部</v>
      </c>
      <c r="O5" s="13"/>
    </row>
    <row r="6" ht="42" customHeight="1" spans="1:15">
      <c r="A6" s="6" t="s">
        <v>32</v>
      </c>
      <c r="B6" s="7" t="s">
        <v>32</v>
      </c>
      <c r="C6" s="7" t="s">
        <v>33</v>
      </c>
      <c r="D6" s="25" t="s">
        <v>34</v>
      </c>
      <c r="E6" s="9">
        <v>3</v>
      </c>
      <c r="F6" s="9" t="str">
        <f>[1]省政府研究室!AI3</f>
        <v>胡莨靓</v>
      </c>
      <c r="G6" s="9" t="str">
        <f>[1]省政府研究室!AJ3</f>
        <v>女</v>
      </c>
      <c r="H6" s="9" t="str">
        <f>[1]省政府研究室!W3</f>
        <v>101421514306</v>
      </c>
      <c r="I6" s="9">
        <f>[1]省政府研究室!Z3</f>
        <v>69.6</v>
      </c>
      <c r="J6" s="9">
        <f>[1]省政府研究室!AA3</f>
        <v>61.5</v>
      </c>
      <c r="K6" s="11">
        <f t="shared" si="0"/>
        <v>26.382</v>
      </c>
      <c r="L6" s="9">
        <v>2</v>
      </c>
      <c r="M6" s="12" t="str">
        <f>[1]省政府研究室!BF3</f>
        <v>西南财经大学</v>
      </c>
      <c r="N6" s="7" t="str">
        <f>[1]省政府研究室!BB3</f>
        <v>中国建设银行湖北省分行营业部</v>
      </c>
      <c r="O6" s="13"/>
    </row>
    <row r="7" ht="23.25" customHeight="1" spans="1:15">
      <c r="A7" s="6" t="s">
        <v>32</v>
      </c>
      <c r="B7" s="7" t="s">
        <v>32</v>
      </c>
      <c r="C7" s="7" t="s">
        <v>33</v>
      </c>
      <c r="D7" s="25" t="s">
        <v>34</v>
      </c>
      <c r="E7" s="9">
        <v>3</v>
      </c>
      <c r="F7" s="9" t="str">
        <f>[1]省政府研究室!AI4</f>
        <v>董青青</v>
      </c>
      <c r="G7" s="9" t="str">
        <f>[1]省政府研究室!AJ4</f>
        <v>女</v>
      </c>
      <c r="H7" s="9" t="str">
        <f>[1]省政府研究室!W4</f>
        <v>101421621604</v>
      </c>
      <c r="I7" s="9">
        <f>[1]省政府研究室!Z4</f>
        <v>70.4</v>
      </c>
      <c r="J7" s="9">
        <f>[1]省政府研究室!AA4</f>
        <v>58.5</v>
      </c>
      <c r="K7" s="11">
        <f t="shared" si="0"/>
        <v>26.018</v>
      </c>
      <c r="L7" s="9">
        <v>3</v>
      </c>
      <c r="M7" s="12" t="str">
        <f>[1]省政府研究室!BF4</f>
        <v>南开大学</v>
      </c>
      <c r="N7" s="7" t="str">
        <f>[1]省政府研究室!BB4</f>
        <v>无</v>
      </c>
      <c r="O7" s="13"/>
    </row>
    <row r="8" ht="41.25" customHeight="1" spans="1:15">
      <c r="A8" s="6" t="s">
        <v>32</v>
      </c>
      <c r="B8" s="7" t="s">
        <v>32</v>
      </c>
      <c r="C8" s="7" t="s">
        <v>33</v>
      </c>
      <c r="D8" s="25" t="s">
        <v>34</v>
      </c>
      <c r="E8" s="9">
        <v>3</v>
      </c>
      <c r="F8" s="9" t="str">
        <f>[1]省政府研究室!AI5</f>
        <v>陈芮琪</v>
      </c>
      <c r="G8" s="9" t="str">
        <f>[1]省政府研究室!AJ5</f>
        <v>女</v>
      </c>
      <c r="H8" s="9" t="str">
        <f>[1]省政府研究室!W5</f>
        <v>101423302330</v>
      </c>
      <c r="I8" s="9">
        <f>[1]省政府研究室!Z5</f>
        <v>62.4</v>
      </c>
      <c r="J8" s="9">
        <f>[1]省政府研究室!AA5</f>
        <v>68</v>
      </c>
      <c r="K8" s="11">
        <f t="shared" si="0"/>
        <v>25.968</v>
      </c>
      <c r="L8" s="9">
        <v>4</v>
      </c>
      <c r="M8" s="12" t="s">
        <v>36</v>
      </c>
      <c r="N8" s="7" t="str">
        <f>[1]省政府研究室!BB5</f>
        <v>广东电网有限责任公司中山供电局</v>
      </c>
      <c r="O8" s="13"/>
    </row>
    <row r="9" ht="34.5" customHeight="1" spans="1:15">
      <c r="A9" s="6" t="s">
        <v>32</v>
      </c>
      <c r="B9" s="7" t="s">
        <v>32</v>
      </c>
      <c r="C9" s="7" t="s">
        <v>33</v>
      </c>
      <c r="D9" s="25" t="s">
        <v>34</v>
      </c>
      <c r="E9" s="9">
        <v>3</v>
      </c>
      <c r="F9" s="9" t="str">
        <f>[1]省政府研究室!AI6</f>
        <v>吴凡</v>
      </c>
      <c r="G9" s="9" t="str">
        <f>[1]省政府研究室!AJ6</f>
        <v>男</v>
      </c>
      <c r="H9" s="9" t="str">
        <f>[1]省政府研究室!W6</f>
        <v>101420211903</v>
      </c>
      <c r="I9" s="9">
        <f>[1]省政府研究室!Z6</f>
        <v>61.6</v>
      </c>
      <c r="J9" s="9">
        <f>[1]省政府研究室!AA6</f>
        <v>65</v>
      </c>
      <c r="K9" s="11">
        <f t="shared" si="0"/>
        <v>25.252</v>
      </c>
      <c r="L9" s="9">
        <v>5</v>
      </c>
      <c r="M9" s="12" t="str">
        <f>[1]省政府研究室!BF6</f>
        <v>四川大学</v>
      </c>
      <c r="N9" s="7" t="str">
        <f>[1]省政府研究室!BB6</f>
        <v>湖北兴长海工程有限公司</v>
      </c>
      <c r="O9" s="13"/>
    </row>
    <row r="10" ht="30.75" customHeight="1" spans="1:15">
      <c r="A10" s="6" t="s">
        <v>32</v>
      </c>
      <c r="B10" s="7" t="s">
        <v>32</v>
      </c>
      <c r="C10" s="7" t="s">
        <v>33</v>
      </c>
      <c r="D10" s="25" t="s">
        <v>34</v>
      </c>
      <c r="E10" s="9">
        <v>3</v>
      </c>
      <c r="F10" s="9" t="str">
        <f>[1]省政府研究室!AI7</f>
        <v>吴有锋</v>
      </c>
      <c r="G10" s="9" t="str">
        <f>[1]省政府研究室!AJ7</f>
        <v>男</v>
      </c>
      <c r="H10" s="9" t="str">
        <f>[1]省政府研究室!W7</f>
        <v>101423304927</v>
      </c>
      <c r="I10" s="9">
        <f>[1]省政府研究室!Z7</f>
        <v>61.6</v>
      </c>
      <c r="J10" s="9">
        <f>[1]省政府研究室!AA7</f>
        <v>64.5</v>
      </c>
      <c r="K10" s="11">
        <f t="shared" si="0"/>
        <v>25.162</v>
      </c>
      <c r="L10" s="9">
        <v>6</v>
      </c>
      <c r="M10" s="12" t="str">
        <f>[1]省政府研究室!BF7</f>
        <v>四川省社会科学院</v>
      </c>
      <c r="N10" s="7" t="str">
        <f>[1]省政府研究室!BB7</f>
        <v>陆军勤务学院（非现役）</v>
      </c>
      <c r="O10" s="13"/>
    </row>
    <row r="11" ht="48" customHeight="1" spans="1:15">
      <c r="A11" s="6" t="s">
        <v>32</v>
      </c>
      <c r="B11" s="7" t="s">
        <v>32</v>
      </c>
      <c r="C11" s="7" t="s">
        <v>33</v>
      </c>
      <c r="D11" s="25" t="s">
        <v>34</v>
      </c>
      <c r="E11" s="9">
        <v>3</v>
      </c>
      <c r="F11" s="9" t="str">
        <f>[1]省政府研究室!AI8</f>
        <v>任孝磊</v>
      </c>
      <c r="G11" s="9" t="str">
        <f>[1]省政府研究室!AJ8</f>
        <v>男</v>
      </c>
      <c r="H11" s="9" t="str">
        <f>[1]省政府研究室!W8</f>
        <v>101421201318</v>
      </c>
      <c r="I11" s="9">
        <f>[1]省政府研究室!Z8</f>
        <v>66.4</v>
      </c>
      <c r="J11" s="9">
        <f>[1]省政府研究室!AA8</f>
        <v>57.5</v>
      </c>
      <c r="K11" s="11">
        <f t="shared" si="0"/>
        <v>24.958</v>
      </c>
      <c r="L11" s="9">
        <v>7</v>
      </c>
      <c r="M11" s="12" t="s">
        <v>36</v>
      </c>
      <c r="N11" s="7" t="str">
        <f>[1]省政府研究室!BB8</f>
        <v>新华社中国经济信息社有限公司湖北分公司</v>
      </c>
      <c r="O11" s="13"/>
    </row>
    <row r="12" ht="30" customHeight="1" spans="1:15">
      <c r="A12" s="6" t="s">
        <v>32</v>
      </c>
      <c r="B12" s="7" t="s">
        <v>32</v>
      </c>
      <c r="C12" s="7" t="s">
        <v>33</v>
      </c>
      <c r="D12" s="25" t="s">
        <v>34</v>
      </c>
      <c r="E12" s="9">
        <v>3</v>
      </c>
      <c r="F12" s="9" t="str">
        <f>[1]省政府研究室!AI9</f>
        <v>文杨虎</v>
      </c>
      <c r="G12" s="9" t="str">
        <f>[1]省政府研究室!AJ9</f>
        <v>男</v>
      </c>
      <c r="H12" s="9" t="str">
        <f>[1]省政府研究室!W9</f>
        <v>101420705103</v>
      </c>
      <c r="I12" s="9">
        <f>[1]省政府研究室!Z9</f>
        <v>63.2</v>
      </c>
      <c r="J12" s="9">
        <f>[1]省政府研究室!AA9</f>
        <v>59.5</v>
      </c>
      <c r="K12" s="11">
        <f t="shared" si="0"/>
        <v>24.614</v>
      </c>
      <c r="L12" s="9">
        <v>8</v>
      </c>
      <c r="M12" s="12" t="str">
        <f>[1]省政府研究室!BF9</f>
        <v>中国政法大学</v>
      </c>
      <c r="N12" s="7" t="str">
        <f>[1]省政府研究室!BB9</f>
        <v>湖北中一科技股份有限公司</v>
      </c>
      <c r="O12" s="13"/>
    </row>
    <row r="13" ht="30.75" customHeight="1" spans="1:15">
      <c r="A13" s="6" t="s">
        <v>32</v>
      </c>
      <c r="B13" s="7" t="s">
        <v>32</v>
      </c>
      <c r="C13" s="7" t="s">
        <v>33</v>
      </c>
      <c r="D13" s="25" t="s">
        <v>34</v>
      </c>
      <c r="E13" s="9">
        <v>3</v>
      </c>
      <c r="F13" s="9" t="str">
        <f>[1]省政府研究室!AI10</f>
        <v>马宏街</v>
      </c>
      <c r="G13" s="9" t="str">
        <f>[1]省政府研究室!AJ10</f>
        <v>男</v>
      </c>
      <c r="H13" s="9" t="str">
        <f>[1]省政府研究室!W10</f>
        <v>101421516901</v>
      </c>
      <c r="I13" s="9">
        <f>[1]省政府研究室!Z10</f>
        <v>60</v>
      </c>
      <c r="J13" s="9">
        <f>[1]省政府研究室!AA10</f>
        <v>63</v>
      </c>
      <c r="K13" s="11">
        <f t="shared" si="0"/>
        <v>24.54</v>
      </c>
      <c r="L13" s="9">
        <v>9</v>
      </c>
      <c r="M13" s="12" t="str">
        <f>[1]省政府研究室!BF10</f>
        <v>湖南大学</v>
      </c>
      <c r="N13" s="7" t="str">
        <f>[1]省政府研究室!BB10</f>
        <v>中国建设银行业务处理中心</v>
      </c>
      <c r="O13" s="13"/>
    </row>
    <row r="14" ht="116.1" customHeight="1" spans="1:15">
      <c r="A14" s="10" t="s">
        <v>37</v>
      </c>
      <c r="B14" s="10"/>
      <c r="C14" s="10"/>
      <c r="D14" s="10"/>
      <c r="E14" s="10"/>
      <c r="F14" s="10"/>
      <c r="G14" s="10"/>
      <c r="H14" s="10"/>
      <c r="I14" s="10"/>
      <c r="J14" s="10"/>
      <c r="K14" s="10"/>
      <c r="L14" s="10"/>
      <c r="M14" s="10"/>
      <c r="N14" s="10"/>
      <c r="O14" s="10"/>
    </row>
  </sheetData>
  <mergeCells count="3">
    <mergeCell ref="A2:O2"/>
    <mergeCell ref="A3:O3"/>
    <mergeCell ref="A14:O14"/>
  </mergeCells>
  <printOptions horizontalCentered="1"/>
  <pageMargins left="0.15625" right="0.15625" top="0.984027777777778" bottom="0.984027777777778" header="0.511805555555556" footer="0.511805555555556"/>
  <pageSetup paperSize="9" scale="7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资格复审公告</vt:lpstr>
      <vt:lpstr>附件资格复审名单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ChenJunLi</dc:creator>
  <cp:lastModifiedBy>ChenJunLi</cp:lastModifiedBy>
  <dcterms:created xsi:type="dcterms:W3CDTF">2006-09-13T11:21:00Z</dcterms:created>
  <cp:lastPrinted>2019-05-23T02:35:00Z</cp:lastPrinted>
  <dcterms:modified xsi:type="dcterms:W3CDTF">2019-05-24T00:34:49Z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