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综合类" sheetId="1" r:id="rId1"/>
  </sheets>
  <definedNames>
    <definedName name="_xlnm.Print_Titles" localSheetId="0">'综合类'!$1:$2</definedName>
  </definedNames>
  <calcPr fullCalcOnLoad="1"/>
</workbook>
</file>

<file path=xl/sharedStrings.xml><?xml version="1.0" encoding="utf-8"?>
<sst xmlns="http://schemas.openxmlformats.org/spreadsheetml/2006/main" count="87" uniqueCount="61">
  <si>
    <t>序号</t>
  </si>
  <si>
    <t>岗位</t>
  </si>
  <si>
    <t>面试成绩</t>
  </si>
  <si>
    <t>笔试成绩</t>
  </si>
  <si>
    <t>排名</t>
  </si>
  <si>
    <t>总成绩</t>
  </si>
  <si>
    <t>备注</t>
  </si>
  <si>
    <t>是否进入体检</t>
  </si>
  <si>
    <t>是</t>
  </si>
  <si>
    <t>否</t>
  </si>
  <si>
    <t>准考证号</t>
  </si>
  <si>
    <t>韶关市曲江区2019年区级医院公开招聘总成绩
及进入体检人员名单</t>
  </si>
  <si>
    <t>内科（十二级）</t>
  </si>
  <si>
    <t>20190429004</t>
  </si>
  <si>
    <t>20190429010</t>
  </si>
  <si>
    <t>20190429014</t>
  </si>
  <si>
    <t>20190429015</t>
  </si>
  <si>
    <t>20190429023</t>
  </si>
  <si>
    <t>20190429025</t>
  </si>
  <si>
    <t>内科（十级）</t>
  </si>
  <si>
    <t>20190429006</t>
  </si>
  <si>
    <t>外科（十二级）</t>
  </si>
  <si>
    <t>20190429005</t>
  </si>
  <si>
    <t>20190429007</t>
  </si>
  <si>
    <t>20190429019</t>
  </si>
  <si>
    <t>20190429013</t>
  </si>
  <si>
    <t>20190429020</t>
  </si>
  <si>
    <t>医生（十三级）</t>
  </si>
  <si>
    <t>20190429016</t>
  </si>
  <si>
    <t>妇产科（十二级）</t>
  </si>
  <si>
    <t>20190429012</t>
  </si>
  <si>
    <t>医学影像医生</t>
  </si>
  <si>
    <t>20190429002</t>
  </si>
  <si>
    <t>口腔医生</t>
  </si>
  <si>
    <t>20190429022</t>
  </si>
  <si>
    <t>眼耳鼻喉医生</t>
  </si>
  <si>
    <t>20190429017</t>
  </si>
  <si>
    <t>中医（十级）</t>
  </si>
  <si>
    <t>20190429028</t>
  </si>
  <si>
    <t>免笔试</t>
  </si>
  <si>
    <t>中医（十二级）</t>
  </si>
  <si>
    <t>20190429001</t>
  </si>
  <si>
    <t>20190429009</t>
  </si>
  <si>
    <t>20190429011</t>
  </si>
  <si>
    <t>20190429021</t>
  </si>
  <si>
    <t>执业医生（十二级）</t>
  </si>
  <si>
    <t>20190429003</t>
  </si>
  <si>
    <t>20190429018</t>
  </si>
  <si>
    <t>妇产科（九级）</t>
  </si>
  <si>
    <t>20190429026</t>
  </si>
  <si>
    <t>20190429027</t>
  </si>
  <si>
    <t>报考单位</t>
  </si>
  <si>
    <t>曲江区妇幼保健院</t>
  </si>
  <si>
    <t>曲江区人民医院</t>
  </si>
  <si>
    <t>曲江区疾控中心</t>
  </si>
  <si>
    <t>公卫医生（十三级）</t>
  </si>
  <si>
    <t>20190429008</t>
  </si>
  <si>
    <t>20190429024</t>
  </si>
  <si>
    <t>结构化面试</t>
  </si>
  <si>
    <t>实操</t>
  </si>
  <si>
    <r>
      <t>结构化面试成绩低于6</t>
    </r>
    <r>
      <rPr>
        <sz val="12"/>
        <rFont val="宋体"/>
        <family val="0"/>
      </rPr>
      <t>0分的最低分数线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</si>
</sst>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.00_ "/>
    <numFmt numFmtId="178" formatCode="0.000_ "/>
    <numFmt numFmtId="179" formatCode="0.000_);[Red]\(0.000\)"/>
    <numFmt numFmtId="180" formatCode="0.000;[Red]0.000"/>
  </numFmts>
  <fonts count="7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6">
      <selection activeCell="L20" sqref="L20"/>
    </sheetView>
  </sheetViews>
  <sheetFormatPr defaultColWidth="9.00390625" defaultRowHeight="14.25"/>
  <cols>
    <col min="1" max="1" width="5.50390625" style="1" customWidth="1"/>
    <col min="2" max="2" width="7.50390625" style="1" customWidth="1"/>
    <col min="3" max="3" width="19.25390625" style="1" customWidth="1"/>
    <col min="4" max="4" width="16.125" style="4" customWidth="1"/>
    <col min="5" max="5" width="10.75390625" style="1" customWidth="1"/>
    <col min="6" max="6" width="10.125" style="1" customWidth="1"/>
    <col min="7" max="8" width="9.625" style="1" customWidth="1"/>
    <col min="9" max="9" width="11.375" style="1" customWidth="1"/>
    <col min="10" max="10" width="5.875" style="1" customWidth="1"/>
    <col min="11" max="11" width="8.50390625" style="1" customWidth="1"/>
    <col min="12" max="12" width="11.875" style="1" customWidth="1"/>
    <col min="13" max="16384" width="9.00390625" style="1" customWidth="1"/>
  </cols>
  <sheetData>
    <row r="1" spans="1:12" ht="62.2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5" customFormat="1" ht="43.5" customHeight="1">
      <c r="A2" s="12" t="s">
        <v>0</v>
      </c>
      <c r="B2" s="12" t="s">
        <v>51</v>
      </c>
      <c r="C2" s="12" t="s">
        <v>1</v>
      </c>
      <c r="D2" s="13" t="s">
        <v>10</v>
      </c>
      <c r="E2" s="12" t="s">
        <v>3</v>
      </c>
      <c r="F2" s="14" t="s">
        <v>58</v>
      </c>
      <c r="G2" s="14" t="s">
        <v>59</v>
      </c>
      <c r="H2" s="15" t="s">
        <v>2</v>
      </c>
      <c r="I2" s="12" t="s">
        <v>5</v>
      </c>
      <c r="J2" s="12" t="s">
        <v>4</v>
      </c>
      <c r="K2" s="12" t="s">
        <v>7</v>
      </c>
      <c r="L2" s="12" t="s">
        <v>6</v>
      </c>
    </row>
    <row r="3" spans="1:12" ht="22.5">
      <c r="A3" s="3">
        <v>1</v>
      </c>
      <c r="B3" s="22" t="s">
        <v>53</v>
      </c>
      <c r="C3" s="19" t="s">
        <v>12</v>
      </c>
      <c r="D3" s="8" t="s">
        <v>17</v>
      </c>
      <c r="E3" s="9">
        <v>78</v>
      </c>
      <c r="F3" s="11">
        <v>80.5</v>
      </c>
      <c r="G3" s="11">
        <v>75.833</v>
      </c>
      <c r="H3" s="11">
        <f aca="true" t="shared" si="0" ref="H3:H30">F3*0.4+G3*0.6</f>
        <v>77.69980000000001</v>
      </c>
      <c r="I3" s="11">
        <f aca="true" t="shared" si="1" ref="I3:I19">E3*0.5+H3*0.5</f>
        <v>77.8499</v>
      </c>
      <c r="J3" s="10">
        <v>1</v>
      </c>
      <c r="K3" s="6" t="s">
        <v>8</v>
      </c>
      <c r="L3" s="3"/>
    </row>
    <row r="4" spans="1:12" ht="22.5">
      <c r="A4" s="3">
        <v>2</v>
      </c>
      <c r="B4" s="23"/>
      <c r="C4" s="21"/>
      <c r="D4" s="8" t="s">
        <v>14</v>
      </c>
      <c r="E4" s="9">
        <v>74</v>
      </c>
      <c r="F4" s="11">
        <v>73.7</v>
      </c>
      <c r="G4" s="11">
        <v>77</v>
      </c>
      <c r="H4" s="11">
        <f t="shared" si="0"/>
        <v>75.68</v>
      </c>
      <c r="I4" s="11">
        <f t="shared" si="1"/>
        <v>74.84</v>
      </c>
      <c r="J4" s="10">
        <v>2</v>
      </c>
      <c r="K4" s="6" t="s">
        <v>8</v>
      </c>
      <c r="L4" s="3"/>
    </row>
    <row r="5" spans="1:12" ht="22.5">
      <c r="A5" s="3">
        <v>3</v>
      </c>
      <c r="B5" s="23"/>
      <c r="C5" s="21"/>
      <c r="D5" s="8" t="s">
        <v>16</v>
      </c>
      <c r="E5" s="9">
        <v>71</v>
      </c>
      <c r="F5" s="11">
        <v>77.3</v>
      </c>
      <c r="G5" s="11">
        <v>78.667</v>
      </c>
      <c r="H5" s="11">
        <f t="shared" si="0"/>
        <v>78.12020000000001</v>
      </c>
      <c r="I5" s="11">
        <f t="shared" si="1"/>
        <v>74.5601</v>
      </c>
      <c r="J5" s="10">
        <v>3</v>
      </c>
      <c r="K5" s="6" t="s">
        <v>8</v>
      </c>
      <c r="L5" s="3"/>
    </row>
    <row r="6" spans="1:12" ht="22.5">
      <c r="A6" s="3">
        <v>4</v>
      </c>
      <c r="B6" s="23"/>
      <c r="C6" s="21"/>
      <c r="D6" s="8" t="s">
        <v>15</v>
      </c>
      <c r="E6" s="9">
        <v>77</v>
      </c>
      <c r="F6" s="11">
        <v>77.3</v>
      </c>
      <c r="G6" s="11">
        <v>67.667</v>
      </c>
      <c r="H6" s="11">
        <f t="shared" si="0"/>
        <v>71.5202</v>
      </c>
      <c r="I6" s="11">
        <f t="shared" si="1"/>
        <v>74.2601</v>
      </c>
      <c r="J6" s="10">
        <v>4</v>
      </c>
      <c r="K6" s="6" t="s">
        <v>8</v>
      </c>
      <c r="L6" s="3"/>
    </row>
    <row r="7" spans="1:12" ht="22.5">
      <c r="A7" s="3">
        <v>5</v>
      </c>
      <c r="B7" s="23"/>
      <c r="C7" s="21"/>
      <c r="D7" s="8" t="s">
        <v>18</v>
      </c>
      <c r="E7" s="9">
        <v>68</v>
      </c>
      <c r="F7" s="11">
        <v>76</v>
      </c>
      <c r="G7" s="11">
        <v>79.333</v>
      </c>
      <c r="H7" s="11">
        <f t="shared" si="0"/>
        <v>77.9998</v>
      </c>
      <c r="I7" s="11">
        <f t="shared" si="1"/>
        <v>72.9999</v>
      </c>
      <c r="J7" s="10">
        <v>5</v>
      </c>
      <c r="K7" s="6" t="s">
        <v>9</v>
      </c>
      <c r="L7" s="3"/>
    </row>
    <row r="8" spans="1:12" ht="22.5">
      <c r="A8" s="3">
        <v>6</v>
      </c>
      <c r="B8" s="23"/>
      <c r="C8" s="21"/>
      <c r="D8" s="8" t="s">
        <v>13</v>
      </c>
      <c r="E8" s="9">
        <v>76</v>
      </c>
      <c r="F8" s="11">
        <v>67.5</v>
      </c>
      <c r="G8" s="11">
        <v>63.333</v>
      </c>
      <c r="H8" s="11">
        <f t="shared" si="0"/>
        <v>64.9998</v>
      </c>
      <c r="I8" s="11">
        <f t="shared" si="1"/>
        <v>70.4999</v>
      </c>
      <c r="J8" s="10">
        <v>6</v>
      </c>
      <c r="K8" s="6" t="s">
        <v>9</v>
      </c>
      <c r="L8" s="3"/>
    </row>
    <row r="9" spans="1:12" ht="22.5">
      <c r="A9" s="3">
        <v>7</v>
      </c>
      <c r="B9" s="23"/>
      <c r="C9" s="10" t="s">
        <v>19</v>
      </c>
      <c r="D9" s="8" t="s">
        <v>20</v>
      </c>
      <c r="E9" s="9">
        <v>73</v>
      </c>
      <c r="F9" s="11">
        <v>75</v>
      </c>
      <c r="G9" s="11">
        <v>81.667</v>
      </c>
      <c r="H9" s="11">
        <f t="shared" si="0"/>
        <v>79.0002</v>
      </c>
      <c r="I9" s="11">
        <f t="shared" si="1"/>
        <v>76.0001</v>
      </c>
      <c r="J9" s="10">
        <v>1</v>
      </c>
      <c r="K9" s="6" t="s">
        <v>8</v>
      </c>
      <c r="L9" s="3"/>
    </row>
    <row r="10" spans="1:12" ht="22.5">
      <c r="A10" s="3">
        <v>8</v>
      </c>
      <c r="B10" s="23"/>
      <c r="C10" s="21" t="s">
        <v>21</v>
      </c>
      <c r="D10" s="8" t="s">
        <v>23</v>
      </c>
      <c r="E10" s="9">
        <v>73</v>
      </c>
      <c r="F10" s="11">
        <v>74.4</v>
      </c>
      <c r="G10" s="11">
        <v>83</v>
      </c>
      <c r="H10" s="11">
        <f t="shared" si="0"/>
        <v>79.56</v>
      </c>
      <c r="I10" s="11">
        <f t="shared" si="1"/>
        <v>76.28</v>
      </c>
      <c r="J10" s="10">
        <v>1</v>
      </c>
      <c r="K10" s="6" t="s">
        <v>8</v>
      </c>
      <c r="L10" s="3"/>
    </row>
    <row r="11" spans="1:12" ht="22.5">
      <c r="A11" s="3">
        <v>9</v>
      </c>
      <c r="B11" s="23"/>
      <c r="C11" s="21"/>
      <c r="D11" s="8" t="s">
        <v>25</v>
      </c>
      <c r="E11" s="9">
        <v>71</v>
      </c>
      <c r="F11" s="11">
        <v>73.9</v>
      </c>
      <c r="G11" s="11">
        <v>84.667</v>
      </c>
      <c r="H11" s="11">
        <f t="shared" si="0"/>
        <v>80.36019999999999</v>
      </c>
      <c r="I11" s="11">
        <f t="shared" si="1"/>
        <v>75.6801</v>
      </c>
      <c r="J11" s="10">
        <v>2</v>
      </c>
      <c r="K11" s="6" t="s">
        <v>8</v>
      </c>
      <c r="L11" s="3"/>
    </row>
    <row r="12" spans="1:12" ht="22.5">
      <c r="A12" s="3">
        <v>10</v>
      </c>
      <c r="B12" s="23"/>
      <c r="C12" s="21"/>
      <c r="D12" s="8" t="s">
        <v>22</v>
      </c>
      <c r="E12" s="9">
        <v>67</v>
      </c>
      <c r="F12" s="11">
        <v>73.3</v>
      </c>
      <c r="G12" s="11">
        <v>86.333</v>
      </c>
      <c r="H12" s="11">
        <f t="shared" si="0"/>
        <v>81.1198</v>
      </c>
      <c r="I12" s="11">
        <f t="shared" si="1"/>
        <v>74.0599</v>
      </c>
      <c r="J12" s="10">
        <v>3</v>
      </c>
      <c r="K12" s="6" t="s">
        <v>8</v>
      </c>
      <c r="L12" s="3"/>
    </row>
    <row r="13" spans="1:12" ht="22.5">
      <c r="A13" s="3">
        <v>11</v>
      </c>
      <c r="B13" s="23"/>
      <c r="C13" s="21"/>
      <c r="D13" s="8" t="s">
        <v>26</v>
      </c>
      <c r="E13" s="9">
        <v>67</v>
      </c>
      <c r="F13" s="11">
        <v>73.4</v>
      </c>
      <c r="G13" s="11">
        <v>79.667</v>
      </c>
      <c r="H13" s="11">
        <f t="shared" si="0"/>
        <v>77.1602</v>
      </c>
      <c r="I13" s="11">
        <f t="shared" si="1"/>
        <v>72.0801</v>
      </c>
      <c r="J13" s="10">
        <v>4</v>
      </c>
      <c r="K13" s="6" t="s">
        <v>8</v>
      </c>
      <c r="L13" s="3"/>
    </row>
    <row r="14" spans="1:12" ht="22.5">
      <c r="A14" s="3">
        <v>12</v>
      </c>
      <c r="B14" s="23"/>
      <c r="C14" s="20"/>
      <c r="D14" s="8" t="s">
        <v>24</v>
      </c>
      <c r="E14" s="9">
        <v>73</v>
      </c>
      <c r="F14" s="11">
        <v>75.6</v>
      </c>
      <c r="G14" s="11">
        <v>66</v>
      </c>
      <c r="H14" s="11">
        <f t="shared" si="0"/>
        <v>69.84</v>
      </c>
      <c r="I14" s="11">
        <f t="shared" si="1"/>
        <v>71.42</v>
      </c>
      <c r="J14" s="10">
        <v>5</v>
      </c>
      <c r="K14" s="6" t="s">
        <v>8</v>
      </c>
      <c r="L14" s="3"/>
    </row>
    <row r="15" spans="1:12" ht="22.5">
      <c r="A15" s="3">
        <v>13</v>
      </c>
      <c r="B15" s="23"/>
      <c r="C15" s="7" t="s">
        <v>27</v>
      </c>
      <c r="D15" s="8" t="s">
        <v>28</v>
      </c>
      <c r="E15" s="9">
        <v>83</v>
      </c>
      <c r="F15" s="11">
        <v>61.4</v>
      </c>
      <c r="G15" s="11">
        <v>63.667</v>
      </c>
      <c r="H15" s="11">
        <f t="shared" si="0"/>
        <v>62.760200000000005</v>
      </c>
      <c r="I15" s="11">
        <f t="shared" si="1"/>
        <v>72.8801</v>
      </c>
      <c r="J15" s="10">
        <v>1</v>
      </c>
      <c r="K15" s="6" t="s">
        <v>8</v>
      </c>
      <c r="L15" s="3"/>
    </row>
    <row r="16" spans="1:12" ht="22.5">
      <c r="A16" s="3">
        <v>14</v>
      </c>
      <c r="B16" s="23"/>
      <c r="C16" s="7" t="s">
        <v>29</v>
      </c>
      <c r="D16" s="8" t="s">
        <v>30</v>
      </c>
      <c r="E16" s="9">
        <v>74</v>
      </c>
      <c r="F16" s="11">
        <v>64.2</v>
      </c>
      <c r="G16" s="11">
        <v>74.667</v>
      </c>
      <c r="H16" s="11">
        <f t="shared" si="0"/>
        <v>70.4802</v>
      </c>
      <c r="I16" s="11">
        <f t="shared" si="1"/>
        <v>72.2401</v>
      </c>
      <c r="J16" s="10">
        <v>1</v>
      </c>
      <c r="K16" s="6" t="s">
        <v>8</v>
      </c>
      <c r="L16" s="3"/>
    </row>
    <row r="17" spans="1:12" ht="22.5">
      <c r="A17" s="3">
        <v>15</v>
      </c>
      <c r="B17" s="23"/>
      <c r="C17" s="7" t="s">
        <v>31</v>
      </c>
      <c r="D17" s="8" t="s">
        <v>32</v>
      </c>
      <c r="E17" s="9">
        <v>76</v>
      </c>
      <c r="F17" s="11">
        <v>65.2</v>
      </c>
      <c r="G17" s="11">
        <v>80</v>
      </c>
      <c r="H17" s="11">
        <f t="shared" si="0"/>
        <v>74.08</v>
      </c>
      <c r="I17" s="11">
        <f t="shared" si="1"/>
        <v>75.03999999999999</v>
      </c>
      <c r="J17" s="10">
        <v>1</v>
      </c>
      <c r="K17" s="6" t="s">
        <v>8</v>
      </c>
      <c r="L17" s="3"/>
    </row>
    <row r="18" spans="1:12" ht="22.5">
      <c r="A18" s="3">
        <v>16</v>
      </c>
      <c r="B18" s="23"/>
      <c r="C18" s="7" t="s">
        <v>33</v>
      </c>
      <c r="D18" s="8" t="s">
        <v>34</v>
      </c>
      <c r="E18" s="9">
        <v>57</v>
      </c>
      <c r="F18" s="11">
        <v>65.4</v>
      </c>
      <c r="G18" s="11">
        <v>79</v>
      </c>
      <c r="H18" s="11">
        <f t="shared" si="0"/>
        <v>73.56</v>
      </c>
      <c r="I18" s="11">
        <f t="shared" si="1"/>
        <v>65.28</v>
      </c>
      <c r="J18" s="10">
        <v>1</v>
      </c>
      <c r="K18" s="6" t="s">
        <v>8</v>
      </c>
      <c r="L18" s="2"/>
    </row>
    <row r="19" spans="1:12" ht="22.5">
      <c r="A19" s="3">
        <v>17</v>
      </c>
      <c r="B19" s="23"/>
      <c r="C19" s="7" t="s">
        <v>35</v>
      </c>
      <c r="D19" s="8" t="s">
        <v>36</v>
      </c>
      <c r="E19" s="9">
        <v>75</v>
      </c>
      <c r="F19" s="11">
        <v>70.4</v>
      </c>
      <c r="G19" s="11">
        <v>78.667</v>
      </c>
      <c r="H19" s="11">
        <f t="shared" si="0"/>
        <v>75.3602</v>
      </c>
      <c r="I19" s="11">
        <f t="shared" si="1"/>
        <v>75.18010000000001</v>
      </c>
      <c r="J19" s="10">
        <v>1</v>
      </c>
      <c r="K19" s="6" t="s">
        <v>8</v>
      </c>
      <c r="L19" s="2"/>
    </row>
    <row r="20" spans="1:12" ht="57">
      <c r="A20" s="3">
        <v>18</v>
      </c>
      <c r="B20" s="23"/>
      <c r="C20" s="7" t="s">
        <v>37</v>
      </c>
      <c r="D20" s="8" t="s">
        <v>38</v>
      </c>
      <c r="E20" s="9" t="s">
        <v>39</v>
      </c>
      <c r="F20" s="16">
        <v>58.6</v>
      </c>
      <c r="G20" s="11">
        <v>83.667</v>
      </c>
      <c r="H20" s="11">
        <f t="shared" si="0"/>
        <v>73.64020000000001</v>
      </c>
      <c r="I20" s="11">
        <f>H20</f>
        <v>73.64020000000001</v>
      </c>
      <c r="J20" s="10">
        <v>1</v>
      </c>
      <c r="K20" s="6" t="s">
        <v>9</v>
      </c>
      <c r="L20" s="28" t="s">
        <v>60</v>
      </c>
    </row>
    <row r="21" spans="1:12" ht="22.5">
      <c r="A21" s="3">
        <v>19</v>
      </c>
      <c r="B21" s="23"/>
      <c r="C21" s="19" t="s">
        <v>40</v>
      </c>
      <c r="D21" s="8" t="s">
        <v>44</v>
      </c>
      <c r="E21" s="9">
        <v>78</v>
      </c>
      <c r="F21" s="11">
        <v>71.3</v>
      </c>
      <c r="G21" s="11">
        <v>84.667</v>
      </c>
      <c r="H21" s="11">
        <f t="shared" si="0"/>
        <v>79.3202</v>
      </c>
      <c r="I21" s="11">
        <f aca="true" t="shared" si="2" ref="I21:I30">E21*0.5+H21*0.5</f>
        <v>78.6601</v>
      </c>
      <c r="J21" s="10">
        <v>1</v>
      </c>
      <c r="K21" s="6" t="s">
        <v>8</v>
      </c>
      <c r="L21" s="2"/>
    </row>
    <row r="22" spans="1:12" ht="22.5">
      <c r="A22" s="3">
        <v>20</v>
      </c>
      <c r="B22" s="23"/>
      <c r="C22" s="21"/>
      <c r="D22" s="8" t="s">
        <v>41</v>
      </c>
      <c r="E22" s="9">
        <v>69</v>
      </c>
      <c r="F22" s="11">
        <v>75.4</v>
      </c>
      <c r="G22" s="11">
        <v>84.667</v>
      </c>
      <c r="H22" s="11">
        <f t="shared" si="0"/>
        <v>80.9602</v>
      </c>
      <c r="I22" s="11">
        <f t="shared" si="2"/>
        <v>74.9801</v>
      </c>
      <c r="J22" s="10">
        <v>2</v>
      </c>
      <c r="K22" s="6" t="s">
        <v>8</v>
      </c>
      <c r="L22" s="2"/>
    </row>
    <row r="23" spans="1:12" ht="22.5">
      <c r="A23" s="3">
        <v>21</v>
      </c>
      <c r="B23" s="23"/>
      <c r="C23" s="21"/>
      <c r="D23" s="8" t="s">
        <v>42</v>
      </c>
      <c r="E23" s="9">
        <v>58</v>
      </c>
      <c r="F23" s="11">
        <v>63.2</v>
      </c>
      <c r="G23" s="11">
        <v>84</v>
      </c>
      <c r="H23" s="11">
        <f t="shared" si="0"/>
        <v>75.68</v>
      </c>
      <c r="I23" s="11">
        <f t="shared" si="2"/>
        <v>66.84</v>
      </c>
      <c r="J23" s="10">
        <v>3</v>
      </c>
      <c r="K23" s="6" t="s">
        <v>8</v>
      </c>
      <c r="L23" s="2"/>
    </row>
    <row r="24" spans="1:12" ht="22.5">
      <c r="A24" s="3">
        <v>22</v>
      </c>
      <c r="B24" s="24"/>
      <c r="C24" s="20"/>
      <c r="D24" s="8" t="s">
        <v>43</v>
      </c>
      <c r="E24" s="9">
        <v>65</v>
      </c>
      <c r="F24" s="11">
        <v>69.3</v>
      </c>
      <c r="G24" s="11">
        <v>68</v>
      </c>
      <c r="H24" s="11">
        <f t="shared" si="0"/>
        <v>68.52</v>
      </c>
      <c r="I24" s="11">
        <f t="shared" si="2"/>
        <v>66.75999999999999</v>
      </c>
      <c r="J24" s="10">
        <v>4</v>
      </c>
      <c r="K24" s="6" t="s">
        <v>9</v>
      </c>
      <c r="L24" s="2"/>
    </row>
    <row r="25" spans="1:12" ht="22.5">
      <c r="A25" s="3">
        <v>23</v>
      </c>
      <c r="B25" s="25" t="s">
        <v>52</v>
      </c>
      <c r="C25" s="19" t="s">
        <v>45</v>
      </c>
      <c r="D25" s="8" t="s">
        <v>46</v>
      </c>
      <c r="E25" s="9">
        <v>66</v>
      </c>
      <c r="F25" s="11">
        <v>77.6</v>
      </c>
      <c r="G25" s="11">
        <v>84.667</v>
      </c>
      <c r="H25" s="11">
        <f t="shared" si="0"/>
        <v>81.8402</v>
      </c>
      <c r="I25" s="11">
        <f t="shared" si="2"/>
        <v>73.92009999999999</v>
      </c>
      <c r="J25" s="10">
        <v>1</v>
      </c>
      <c r="K25" s="6" t="s">
        <v>8</v>
      </c>
      <c r="L25" s="2"/>
    </row>
    <row r="26" spans="1:12" ht="22.5">
      <c r="A26" s="3">
        <v>24</v>
      </c>
      <c r="B26" s="26"/>
      <c r="C26" s="20"/>
      <c r="D26" s="8" t="s">
        <v>47</v>
      </c>
      <c r="E26" s="9">
        <v>66</v>
      </c>
      <c r="F26" s="11">
        <v>78.5</v>
      </c>
      <c r="G26" s="11">
        <v>83.667</v>
      </c>
      <c r="H26" s="11">
        <f t="shared" si="0"/>
        <v>81.6002</v>
      </c>
      <c r="I26" s="11">
        <f t="shared" si="2"/>
        <v>73.8001</v>
      </c>
      <c r="J26" s="10">
        <v>2</v>
      </c>
      <c r="K26" s="6" t="s">
        <v>8</v>
      </c>
      <c r="L26" s="2"/>
    </row>
    <row r="27" spans="1:12" ht="22.5">
      <c r="A27" s="3">
        <v>25</v>
      </c>
      <c r="B27" s="26"/>
      <c r="C27" s="19" t="s">
        <v>48</v>
      </c>
      <c r="D27" s="8" t="s">
        <v>50</v>
      </c>
      <c r="E27" s="9">
        <v>62</v>
      </c>
      <c r="F27" s="11">
        <v>62.1</v>
      </c>
      <c r="G27" s="11">
        <v>76.667</v>
      </c>
      <c r="H27" s="11">
        <f t="shared" si="0"/>
        <v>70.84020000000001</v>
      </c>
      <c r="I27" s="11">
        <f t="shared" si="2"/>
        <v>66.4201</v>
      </c>
      <c r="J27" s="10">
        <v>1</v>
      </c>
      <c r="K27" s="6" t="s">
        <v>8</v>
      </c>
      <c r="L27" s="2"/>
    </row>
    <row r="28" spans="1:12" ht="22.5">
      <c r="A28" s="3">
        <v>26</v>
      </c>
      <c r="B28" s="27"/>
      <c r="C28" s="20"/>
      <c r="D28" s="8" t="s">
        <v>49</v>
      </c>
      <c r="E28" s="9">
        <v>61</v>
      </c>
      <c r="F28" s="11">
        <v>65.9</v>
      </c>
      <c r="G28" s="11">
        <v>73.667</v>
      </c>
      <c r="H28" s="11">
        <f t="shared" si="0"/>
        <v>70.56020000000001</v>
      </c>
      <c r="I28" s="11">
        <f t="shared" si="2"/>
        <v>65.7801</v>
      </c>
      <c r="J28" s="10">
        <v>2</v>
      </c>
      <c r="K28" s="6" t="s">
        <v>8</v>
      </c>
      <c r="L28" s="2"/>
    </row>
    <row r="29" spans="1:12" ht="43.5" customHeight="1">
      <c r="A29" s="3">
        <v>27</v>
      </c>
      <c r="B29" s="18" t="s">
        <v>54</v>
      </c>
      <c r="C29" s="19" t="s">
        <v>55</v>
      </c>
      <c r="D29" s="8" t="s">
        <v>56</v>
      </c>
      <c r="E29" s="9">
        <v>72</v>
      </c>
      <c r="F29" s="11">
        <v>63.8</v>
      </c>
      <c r="G29" s="11">
        <v>87.167</v>
      </c>
      <c r="H29" s="11">
        <f t="shared" si="0"/>
        <v>77.8202</v>
      </c>
      <c r="I29" s="11">
        <f t="shared" si="2"/>
        <v>74.9101</v>
      </c>
      <c r="J29" s="10">
        <v>1</v>
      </c>
      <c r="K29" s="6" t="s">
        <v>8</v>
      </c>
      <c r="L29" s="2"/>
    </row>
    <row r="30" spans="1:12" ht="33.75" customHeight="1">
      <c r="A30" s="3">
        <v>28</v>
      </c>
      <c r="B30" s="18"/>
      <c r="C30" s="20"/>
      <c r="D30" s="8" t="s">
        <v>57</v>
      </c>
      <c r="E30" s="9">
        <v>68</v>
      </c>
      <c r="F30" s="11">
        <v>61.6</v>
      </c>
      <c r="G30" s="11">
        <v>90.333</v>
      </c>
      <c r="H30" s="11">
        <f t="shared" si="0"/>
        <v>78.8398</v>
      </c>
      <c r="I30" s="11">
        <f t="shared" si="2"/>
        <v>73.4199</v>
      </c>
      <c r="J30" s="10">
        <v>2</v>
      </c>
      <c r="K30" s="6" t="s">
        <v>8</v>
      </c>
      <c r="L30" s="2"/>
    </row>
  </sheetData>
  <mergeCells count="10">
    <mergeCell ref="A1:L1"/>
    <mergeCell ref="B29:B30"/>
    <mergeCell ref="C29:C30"/>
    <mergeCell ref="C21:C24"/>
    <mergeCell ref="C25:C26"/>
    <mergeCell ref="C27:C28"/>
    <mergeCell ref="B3:B24"/>
    <mergeCell ref="B25:B28"/>
    <mergeCell ref="C3:C8"/>
    <mergeCell ref="C10:C14"/>
  </mergeCells>
  <printOptions/>
  <pageMargins left="0.35433070866141736" right="0.35433070866141736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2019-05-20T08:42:14Z</cp:lastPrinted>
  <dcterms:created xsi:type="dcterms:W3CDTF">2019-03-04T00:43:09Z</dcterms:created>
  <dcterms:modified xsi:type="dcterms:W3CDTF">2019-05-20T08:49:33Z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