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60" windowWidth="19416" windowHeight="9576" firstSheet="1" activeTab="1"/>
  </bookViews>
  <sheets>
    <sheet name="各单位申报表（第一版）" sheetId="1" r:id="rId1"/>
    <sheet name="岗位一览表" sheetId="2" r:id="rId2"/>
  </sheets>
  <definedNames>
    <definedName name="_xlnm.Print_Titles" localSheetId="1">'岗位一览表'!$2:$4</definedName>
    <definedName name="_xlnm.Print_Titles" localSheetId="0">'各单位申报表（第一版）'!$1:$3</definedName>
  </definedNames>
  <calcPr fullCalcOnLoad="1"/>
</workbook>
</file>

<file path=xl/sharedStrings.xml><?xml version="1.0" encoding="utf-8"?>
<sst xmlns="http://schemas.openxmlformats.org/spreadsheetml/2006/main" count="981" uniqueCount="283">
  <si>
    <t>序号</t>
  </si>
  <si>
    <t>内设机构名称</t>
  </si>
  <si>
    <t>岗位名称</t>
  </si>
  <si>
    <t>岗位类别</t>
  </si>
  <si>
    <t>岗位基本条件</t>
  </si>
  <si>
    <t>需求人数</t>
  </si>
  <si>
    <t>性别</t>
  </si>
  <si>
    <t>族别</t>
  </si>
  <si>
    <t>年龄</t>
  </si>
  <si>
    <t>学历</t>
  </si>
  <si>
    <t>专业代码</t>
  </si>
  <si>
    <t>专业要求</t>
  </si>
  <si>
    <t>其他条件</t>
  </si>
  <si>
    <t>调动</t>
  </si>
  <si>
    <t>小计</t>
  </si>
  <si>
    <t>宣传部</t>
  </si>
  <si>
    <t>科员</t>
  </si>
  <si>
    <t>管理岗位</t>
  </si>
  <si>
    <t>不限</t>
  </si>
  <si>
    <t>30岁及以下</t>
  </si>
  <si>
    <t>全日制本科及以上学历</t>
  </si>
  <si>
    <t>中共党员（含预备党员）</t>
  </si>
  <si>
    <t>纪检委</t>
  </si>
  <si>
    <t xml:space="preserve">030101K/030503/050102/030602K/050107T/120203K
</t>
  </si>
  <si>
    <t xml:space="preserve">法学/思想政治教育/汉语言/侦查学/秘书学/会计学
</t>
  </si>
  <si>
    <t>审计处</t>
  </si>
  <si>
    <t>081001/120207/120105/120103</t>
  </si>
  <si>
    <t>土木工程/审计学/工程造价/工程管理</t>
  </si>
  <si>
    <t>计财处</t>
  </si>
  <si>
    <t>会计/出纳</t>
  </si>
  <si>
    <t>专业技术岗位</t>
  </si>
  <si>
    <t>120203K/120204/020201K/020101/120201K</t>
  </si>
  <si>
    <t>会计学/财务管理/财政学/经济学/工商管理</t>
  </si>
  <si>
    <t>具有会计从业资格证</t>
  </si>
  <si>
    <t>工会</t>
  </si>
  <si>
    <t>全日制本科以上学历</t>
  </si>
  <si>
    <t>教务处</t>
  </si>
  <si>
    <t>040104/050101/050301/070102/071202/120102</t>
  </si>
  <si>
    <t>教育技术学/汉语言文学/新闻学/信息与计算科学/应用统计学/信息管理与信息系统</t>
  </si>
  <si>
    <t>学生处</t>
  </si>
  <si>
    <t>团委</t>
  </si>
  <si>
    <t>现代教育技术中心</t>
  </si>
  <si>
    <t>实验员</t>
  </si>
  <si>
    <t>35岁以下</t>
  </si>
  <si>
    <t>图书馆</t>
  </si>
  <si>
    <t>管员</t>
  </si>
  <si>
    <t>050101/050201/040104/120102/040101</t>
  </si>
  <si>
    <t>汉语言文学/英语/教育技术学/信息管理与信息系统/教育学</t>
  </si>
  <si>
    <t>资产处</t>
  </si>
  <si>
    <t>081001/120103/120105/081002/081003</t>
  </si>
  <si>
    <t>土木工程/工程管理/工程造价/建筑环境与能源应用工程/给排水科学与工程</t>
  </si>
  <si>
    <t>马克思主义学院</t>
  </si>
  <si>
    <t>教师</t>
  </si>
  <si>
    <t>30岁以下</t>
  </si>
  <si>
    <t>全日制硕士研究生及以上学历</t>
  </si>
  <si>
    <t>无明确代码/0603/030204/030304/030502</t>
  </si>
  <si>
    <t>中国近现代史/世界史/中共党史/中国少数民族史/马克思主义发展史</t>
  </si>
  <si>
    <t>030505/030501/030503/030504/030401</t>
  </si>
  <si>
    <t>思想政治教育/马克思主义基本原理/马克思主义中国化研究/国外马克思主义研究/民族学</t>
  </si>
  <si>
    <t>040102/040101/040103/040106/040104</t>
  </si>
  <si>
    <t>中文系</t>
  </si>
  <si>
    <t>具有中学高级职称</t>
  </si>
  <si>
    <t>辅导员</t>
  </si>
  <si>
    <t>博士学历</t>
  </si>
  <si>
    <t>050302</t>
  </si>
  <si>
    <t>传播学</t>
  </si>
  <si>
    <t>具有教授职称</t>
  </si>
  <si>
    <t>中语系</t>
  </si>
  <si>
    <t>050107/050102/050103/0453/045103</t>
  </si>
  <si>
    <t xml:space="preserve"> </t>
  </si>
  <si>
    <t>专业不限</t>
  </si>
  <si>
    <t>教学秘书</t>
  </si>
  <si>
    <t>外语系</t>
  </si>
  <si>
    <t>050201/050211</t>
  </si>
  <si>
    <t>英语语言文学/外国语言学及应用语言学</t>
  </si>
  <si>
    <t>经济管理系</t>
  </si>
  <si>
    <t xml:space="preserve">
会计学/财务管理/审计学/统计学/财政学</t>
  </si>
  <si>
    <t>1.招聘2018届及以前的毕业生 ；2.具备财务工作经历；3.985、211高校毕业生优先。</t>
  </si>
  <si>
    <t>研究方向：市场营销/人力资源管理/物流管理/连锁经营管理</t>
  </si>
  <si>
    <t>需要满足以下条件之一：1.副高级以上职称；2.具备大中型企业中层管理工作经历。</t>
  </si>
  <si>
    <t>030301/120402/120404/120301/120403</t>
  </si>
  <si>
    <t>社会学/行政管理/社会保障
/农业经济管理/教育经济与管理</t>
  </si>
  <si>
    <t>020204</t>
  </si>
  <si>
    <t>金融学</t>
  </si>
  <si>
    <t>070103</t>
  </si>
  <si>
    <t>概率论与数理统计</t>
  </si>
  <si>
    <t>硕士研究生及以上学历</t>
  </si>
  <si>
    <t>040102</t>
  </si>
  <si>
    <t>课程与教学论（数学）</t>
  </si>
  <si>
    <t>博士研究生及以上学历</t>
  </si>
  <si>
    <t>计算机工程系</t>
  </si>
  <si>
    <t>专任教师</t>
  </si>
  <si>
    <t>软件工程/计算机科学与技术/安全技术及工程/安全科学与工程/技术经济及管理/企业管理/西方经济学/管理科学与工程/物流工程/计算机技术</t>
  </si>
  <si>
    <t>物理系</t>
  </si>
  <si>
    <t>汉族</t>
  </si>
  <si>
    <t>040102/040103/040104//040106/045105</t>
  </si>
  <si>
    <t>课程与教学论/教育史/比较教育学/高等教育学/学科教学（物理）</t>
  </si>
  <si>
    <t>040110/40102/40108/040104/045117</t>
  </si>
  <si>
    <t xml:space="preserve"> 教育技术学/课程与教学论/职业技术教育学/比较教育学/科学与技术教育</t>
  </si>
  <si>
    <t>本科须为教育技术学专业(专业代码：040110)</t>
  </si>
  <si>
    <t>081101/081102/081104/085210/085272</t>
  </si>
  <si>
    <t>控制理论与控制工程/检测技术与自动化装置/模式识别与智能系统/控制工程/先进制造</t>
  </si>
  <si>
    <t>080801/080802/080804/085206/085207</t>
  </si>
  <si>
    <t>电机与电器/电力系统及其自动化/电力电子与电力传动/动力工程/ 电气工程</t>
  </si>
  <si>
    <t>080503/080603/085204/085205/085201</t>
  </si>
  <si>
    <t>材料加工工程/有色金属冶金/材料工程/冶金工程/机械工程</t>
  </si>
  <si>
    <t>全日制硕士及以上学历</t>
  </si>
  <si>
    <t>080503/080603/085204/085205/085201/</t>
  </si>
  <si>
    <t xml:space="preserve">080501/080601/080602T/080604T /080801
</t>
  </si>
  <si>
    <t xml:space="preserve"> 能源与动力工程
/电气工程及其自动化/智能电网信息工程//电气工程与智能控制/自动化</t>
  </si>
  <si>
    <t>化学系</t>
  </si>
  <si>
    <t>无</t>
  </si>
  <si>
    <t>体育系</t>
  </si>
  <si>
    <t>音乐系</t>
  </si>
  <si>
    <t>美术系</t>
  </si>
  <si>
    <t>本科需为小学教育专业（专业代码:040107)</t>
  </si>
  <si>
    <t>教育学</t>
  </si>
  <si>
    <t>教授职称</t>
  </si>
  <si>
    <t>小学教育</t>
  </si>
  <si>
    <t>继续教育学院</t>
  </si>
  <si>
    <t>050101/050102/040101/080901/050107T</t>
  </si>
  <si>
    <t>汉语言文学/汉语/教育学/计算机科学与技术/秘书学</t>
  </si>
  <si>
    <t>航空学院</t>
  </si>
  <si>
    <t xml:space="preserve">秘书 </t>
  </si>
  <si>
    <t>数学系</t>
  </si>
  <si>
    <t>教师</t>
  </si>
  <si>
    <t>不限</t>
  </si>
  <si>
    <t>30岁以下</t>
  </si>
  <si>
    <t>35岁以下</t>
  </si>
  <si>
    <t>管理岗位</t>
  </si>
  <si>
    <t>全日制本科及以上学历</t>
  </si>
  <si>
    <t>后勤服务中心</t>
  </si>
  <si>
    <t>135101/135102/135103/135104/135105</t>
  </si>
  <si>
    <t>音乐/戏剧/戏曲/电影/广播电视</t>
  </si>
  <si>
    <t>计算机科学与技术/软件工程/网络工程/信息安全/物联网工程/数字媒体技术</t>
  </si>
  <si>
    <t>保卫处</t>
  </si>
  <si>
    <t>消防工程、消防指挥、抢险救援指挥与技术、火灾勘察、核生化消防</t>
  </si>
  <si>
    <t>050301/050101/050102/050304/050305</t>
  </si>
  <si>
    <t>新闻学/汉语言文学/汉语言/传播学/编辑出版学</t>
  </si>
  <si>
    <t>人事处</t>
  </si>
  <si>
    <t>公共事业管理/应用统计学/计算机科学与技术/行政管理/信息资源管理/法学/人力资源管理</t>
  </si>
  <si>
    <t>120401/071202/080901/120402/120503/030101K/121206</t>
  </si>
  <si>
    <t>音乐与舞蹈学类（音乐表演、音乐学、作曲与作曲技术理论、舞蹈表演、舞蹈学、舞蹈编导）
/新闻学/汉语言文学/教育学</t>
  </si>
  <si>
    <t>130201/130204/1302/050301/050101/040101</t>
  </si>
  <si>
    <t>080901/080902/080903/080904K/080905/080906</t>
  </si>
  <si>
    <t>083102K/030608TK/083106TK/083107TK/083109TK</t>
  </si>
  <si>
    <t>软件工程/计算机科学与技术（计算机系统结构、计算机软件与理论、计算机应用技术）</t>
  </si>
  <si>
    <t>0835/0775/0812</t>
  </si>
  <si>
    <t>0809/0807</t>
  </si>
  <si>
    <t xml:space="preserve">计算机科学与技术/软甲工程/网络工程/信息安全/物联网工程/数字媒体技术/电子信息工程
/电子科学与技术/通信工程/微电子科学与工程/光电信息科学与工程/信息工程
</t>
  </si>
  <si>
    <t xml:space="preserve">汉语言文学/新闻学/计算机科学与技术/行政管理/应用心理学 </t>
  </si>
  <si>
    <t>050101/050301/080901/120402/071102</t>
  </si>
  <si>
    <t>水电工</t>
  </si>
  <si>
    <t>医护人员</t>
  </si>
  <si>
    <t>020208/0270/020204/0701/070101/070102/070103/070104/070105/040102/45104</t>
  </si>
  <si>
    <r>
      <t>085212/</t>
    </r>
    <r>
      <rPr>
        <sz val="10"/>
        <color indexed="8"/>
        <rFont val="仿宋_GB2312"/>
        <family val="3"/>
      </rPr>
      <t>0775/081903/0837 /120204/120202/020104/1201/085240/085211</t>
    </r>
  </si>
  <si>
    <t>全日制硕士研究生及以上学位</t>
  </si>
  <si>
    <t>35岁及以下</t>
  </si>
  <si>
    <t>中国少数民族语言文学/语言学及应用语言学/汉语言文字学/汉语国际教育/学科教学（语文）</t>
  </si>
  <si>
    <t>中共党员（含预备党员）</t>
  </si>
  <si>
    <t>课程与教学论（思想政治教育）/教育学原理/教育史/高等教育学/比较教育学</t>
  </si>
  <si>
    <t>30岁及以下</t>
  </si>
  <si>
    <t>120204/120207/030302/050101/080901/120102</t>
  </si>
  <si>
    <t>050301/040101//050101/071101/120401/120102</t>
  </si>
  <si>
    <t>财务管理/审计学/社会工作/汉语言文学/计算机科学与技术/信息管理与信息系统</t>
  </si>
  <si>
    <t>新闻学/教育学/汉语言文学/心理学/公共事业管理/信息管理与信息系统</t>
  </si>
  <si>
    <t>080201/080204/081101/08060/080701</t>
  </si>
  <si>
    <t>食品科学与工程/食品质量与安全/行政管理/秘书学/行政管理</t>
  </si>
  <si>
    <t>082501/082502/082504/090102 /090101/090502</t>
  </si>
  <si>
    <t>环境科学与工程/环境工程/环境生态工程/园艺/农学/园林</t>
  </si>
  <si>
    <t>机械工程/机械电子工程/水利水电工程/电气工程及其自动化/电子信息工程</t>
  </si>
  <si>
    <t>101101/100101K/100201K/100401K /100701/100404TK</t>
  </si>
  <si>
    <t>护理学/基础医学/临床医学/预防医学/药学/卫生监督</t>
  </si>
  <si>
    <t>100101K/100201K/100401K /100701/101007/</t>
  </si>
  <si>
    <t>基础医学/临床医学/预防医学/药学/卫生检验与检疫/</t>
  </si>
  <si>
    <t xml:space="preserve">082701/082702/120402/050107T/050107T/120402 </t>
  </si>
  <si>
    <t>机械工程/机械电子工程/水利水电工程/电气工程及其自动化/电子信息工程</t>
  </si>
  <si>
    <t>050301/050302/050105/050106/050108</t>
  </si>
  <si>
    <t>新闻学/传播学/中国古代文学/中国现当代文学/比较文学与世界文学</t>
  </si>
  <si>
    <t xml:space="preserve">0501 </t>
  </si>
  <si>
    <t>中国语言文学类</t>
  </si>
  <si>
    <t>050102/050103/050104/050105/050106</t>
  </si>
  <si>
    <t>语言学及应用语言学/汉语言文字学/中国古典文献学/中国古代文学/中国现当代文学</t>
  </si>
  <si>
    <t xml:space="preserve">120202/120203/070501/070502/070503 </t>
  </si>
  <si>
    <t>企业管理/旅游管理/自然地理学/人文地理学/地图学与地理信息系统</t>
  </si>
  <si>
    <t>050107T/050101/050102/050103/050105</t>
  </si>
  <si>
    <t>秘书学/汉语言文学/汉语言/汉语国际教育/古典文献学</t>
  </si>
  <si>
    <t xml:space="preserve">080901/080902/080903/080904K/080906 </t>
  </si>
  <si>
    <t>计算机科学与技术/ 软件工程/ 网络工程/信息安全/ 数字媒体技术</t>
  </si>
  <si>
    <t>45岁及以下</t>
  </si>
  <si>
    <t>专业技术岗位</t>
  </si>
  <si>
    <t>1.本科需取得英语专业四级及以上证书；2.硕士学位要求英语教育方向或商务英语方向</t>
  </si>
  <si>
    <t>统计学/金融学/数学（基础数学/计算数学/概率论与数理统计/应用数学/运筹学与控制论）/课程与教学论/学科教学（数学）</t>
  </si>
  <si>
    <t>课程与教学论专业要求数学方向</t>
  </si>
  <si>
    <t>55岁及以下</t>
  </si>
  <si>
    <t>0810（081001/081002）/085208/081104/085209</t>
  </si>
  <si>
    <t>实验员</t>
  </si>
  <si>
    <t>辅导员</t>
  </si>
  <si>
    <t>副高职称以上或博士学历</t>
  </si>
  <si>
    <t>本科须为物理学专业（专业代码：070201）</t>
  </si>
  <si>
    <t>本科须为自动化专业（专业代码：080801）/电气工程及其自动化（专业代码：080601）/能源与动力工程（专业代码：080501 ）</t>
  </si>
  <si>
    <t>中共党员（含预备党员），大学期间从事过校级主要学生干部一年以上或有高校辅导员工作经历一年以上工作经历</t>
  </si>
  <si>
    <t>40岁及以下</t>
  </si>
  <si>
    <t>本科须为音乐学/音乐表演专业(专业代码：130202/130201)</t>
  </si>
  <si>
    <t>初等教育学院</t>
  </si>
  <si>
    <t>学前教育/特殊教育/小学教育/课程与教学论/应用心理学</t>
  </si>
  <si>
    <t>040105/040109/045115/040102/077103</t>
  </si>
  <si>
    <t>双师型、高职称、具有小学或学前的工作经历</t>
  </si>
  <si>
    <t>50岁及以下</t>
  </si>
  <si>
    <t>0401</t>
  </si>
  <si>
    <t>昌吉学院2019年用人计划申报表</t>
  </si>
  <si>
    <t>拟分配名额</t>
  </si>
  <si>
    <t>合计</t>
  </si>
  <si>
    <t>引进</t>
  </si>
  <si>
    <t>招聘</t>
  </si>
  <si>
    <t>信息与通讯工程（通信与信息系统/信号与信号处理）/电子与通信工程/模式识别与智能系统/集成电路工程</t>
  </si>
  <si>
    <t>全日制硕士研究生及以上学历</t>
  </si>
  <si>
    <t>081001/081002/085208/081104/085209</t>
  </si>
  <si>
    <t>信息与通信工程/通信与信息系统/电子与通信工程/模式识别与智能系统/集成电路工程</t>
  </si>
  <si>
    <t>085212/0775/081202/081903/0837 /120204/120202/020104/1201/085240/085211</t>
  </si>
  <si>
    <t>软件工程/计算机科学与技术/ 计算机软件与理论/安全技术及工程/安全科学与工程/技术经济及管理/企业管理/西方经济学/管理科学与工程/物流工程/计算机技术</t>
  </si>
  <si>
    <t>130508/130310/130502/1305/135108</t>
  </si>
  <si>
    <t>数字媒体艺术/动画/视觉传达设计/设计学/艺术设计</t>
  </si>
  <si>
    <t>本科为数字媒体艺术/动画/视觉传达设计专业</t>
  </si>
  <si>
    <t>050101/050201/120201k/020401/040101</t>
  </si>
  <si>
    <t>汉语言文学/英语/工商管理/国际经济与贸易/教育学</t>
  </si>
  <si>
    <r>
      <t>中国少数民族语言文学专业要求维吾尔语言方向/汉语言方向/翻译理论与实践方向;</t>
    </r>
    <r>
      <rPr>
        <sz val="10"/>
        <color indexed="10"/>
        <rFont val="仿宋_GB2312"/>
        <family val="3"/>
      </rPr>
      <t>少数民族考生要求普通话二及甲等及以上和MHK四级甲等，其他考生要求普通话二及甲等及以上或MHK四级甲等</t>
    </r>
  </si>
  <si>
    <t>备注：截至2019年2月，学院实有人员573人，待入编6人，空编44个，其中专业技术岗位空编18个，管理岗位空编19个，工勤技能岗位空编7个。</t>
  </si>
  <si>
    <t>体育人文社会学/运动人体科学/体育教育训练学/民族传统体育学/体育教学/运动训练/竞赛组织/社会体育指导</t>
  </si>
  <si>
    <t>040301/040302/040303/040304/045201/045202/045203/045204</t>
  </si>
  <si>
    <t>体育人文社会学/运动人体科学/体育教育训练学/民族传统体育学/体育教学/运动训练/竞赛组织/社会体育指导</t>
  </si>
  <si>
    <t>120203K/120204/120207/071201/020201k</t>
  </si>
  <si>
    <t>1251/1253/120202/120203/1254/120204</t>
  </si>
  <si>
    <t>工商管理/会计/企业管理/旅游管理/技术经济及管理</t>
  </si>
  <si>
    <t>120201k/120202/120203k/120204/120207</t>
  </si>
  <si>
    <t>工商管理/市场营销/会计学/财务管理/审计学</t>
  </si>
  <si>
    <t>本科为计算机科学与技术/网络工程/安全技术及工程/安全科学与工程/大数据/云计算/电子商务专业</t>
  </si>
  <si>
    <t>单位名称</t>
  </si>
  <si>
    <t>岗位代码</t>
  </si>
  <si>
    <t>招聘名额</t>
  </si>
  <si>
    <t>汉语言文学/汉语言/教育学/计算机科学与技术/秘书学</t>
  </si>
  <si>
    <t>昌吉学院</t>
  </si>
  <si>
    <t>公共事业管理/应用统计学/信息与计算科学/管理科学/人力资源管理</t>
  </si>
  <si>
    <t>现代教育技术中心</t>
  </si>
  <si>
    <t>全日制硕士研究生及以上学历</t>
  </si>
  <si>
    <t>中国近现代史/中国史/中共党史/中国少数民族史/马克思主义发展史</t>
  </si>
  <si>
    <t>35岁及以下</t>
  </si>
  <si>
    <t>检测技术与自动化装置/模式识别与智能系统/电机与电器/电力系统及其自动化/电力电子与电力传动/动力工程/ 电气工程</t>
  </si>
  <si>
    <t>统计学/金融学/数学/基础数学/计算数学/概率论与数理统计/应用数学/运筹学与控制论）/课程与教学论（数学）/学科教学（数学）</t>
  </si>
  <si>
    <t>信息与通信工程/通信与信息系统/信号与信息处理/电子与通信工程/模式识别与智能系统/集成电路工程</t>
  </si>
  <si>
    <t>本科为信息与计算科学/电子信息工程/计算机科学与技术/软件工程/网络工程/信息安全/物联网工程/数字媒体技术专业</t>
  </si>
  <si>
    <t>软件工程/计算机科学与技术/计算机系统结构/计算机软件与理论/计算机应用技术/安全技术及工程/安全科学与工程/技术经济及管理/企业管理/西方经济学/管理科学与工程/物流工程/计算机技术</t>
  </si>
  <si>
    <t>中国少数民族语言文学专业要求维吾尔语言方向/汉语言方向/翻译理论与实践方向;少数民族考生要求普通话二及甲等及以上和MHK四级甲等，其他考生要求普通话二及甲等及以上</t>
  </si>
  <si>
    <t>管理岗位</t>
  </si>
  <si>
    <t>小学教育（专业硕士）/学前教育学/特殊教育学/课程与教学论/应用心理学/发展与教育心理学</t>
  </si>
  <si>
    <t>学前教育学/特殊教育学/课程与教学论/应用心理学/发展与教育心理学/教育学原理</t>
  </si>
  <si>
    <t>团委</t>
  </si>
  <si>
    <t>不限</t>
  </si>
  <si>
    <t>纪检委</t>
  </si>
  <si>
    <t>科员</t>
  </si>
  <si>
    <t>管理岗位</t>
  </si>
  <si>
    <t>法学/思想政治教育/汉语言/侦查学/秘书学/会计学</t>
  </si>
  <si>
    <t>中共党员（含预备党员）</t>
  </si>
  <si>
    <t>昌吉学院</t>
  </si>
  <si>
    <t>全日制硕士研究生及以上学历</t>
  </si>
  <si>
    <t>工商管理/企业管理/旅游管理/技术经济及管理</t>
  </si>
  <si>
    <t>工商管理/企业管理/技术经济及管理</t>
  </si>
  <si>
    <t>本科及以上学历</t>
  </si>
  <si>
    <t>软件工程/计算机科学与技术/信息与通信工程/现代教育技术</t>
  </si>
  <si>
    <t>本科为信息与计算科学/电子信息工程/计算机科学与技术/软件工程/网络工程/信息安全/物联网工程/数字媒体技术/电子商务专业</t>
  </si>
  <si>
    <t>附件一：</t>
  </si>
  <si>
    <r>
      <t xml:space="preserve">
会计学/会计/</t>
    </r>
    <r>
      <rPr>
        <sz val="10"/>
        <rFont val="宋体"/>
        <family val="0"/>
      </rPr>
      <t>财务管理/审计学</t>
    </r>
    <r>
      <rPr>
        <sz val="10"/>
        <rFont val="宋体"/>
        <family val="0"/>
      </rPr>
      <t xml:space="preserve">/税务 </t>
    </r>
  </si>
  <si>
    <r>
      <t>研究方向：市场营销/财务会计</t>
    </r>
    <r>
      <rPr>
        <sz val="10"/>
        <rFont val="宋体"/>
        <family val="0"/>
      </rPr>
      <t>/</t>
    </r>
    <r>
      <rPr>
        <sz val="10"/>
        <rFont val="宋体"/>
        <family val="0"/>
      </rPr>
      <t>人力资源管理/电子商务/项目投资与风险管理</t>
    </r>
  </si>
  <si>
    <t>研究方向：企业管理/物流管理/连锁经营管理/投融资管理/项目投资与风险管理</t>
  </si>
  <si>
    <r>
      <t>社会学/行政管理</t>
    </r>
    <r>
      <rPr>
        <sz val="10"/>
        <rFont val="宋体"/>
        <family val="0"/>
      </rPr>
      <t>/社会保障/公共财政管理</t>
    </r>
  </si>
  <si>
    <r>
      <t>机械工程/机械制造及其自动化</t>
    </r>
    <r>
      <rPr>
        <sz val="10"/>
        <rFont val="宋体"/>
        <family val="0"/>
      </rPr>
      <t>/</t>
    </r>
    <r>
      <rPr>
        <sz val="10"/>
        <rFont val="宋体"/>
        <family val="0"/>
      </rPr>
      <t>机械电子工程</t>
    </r>
    <r>
      <rPr>
        <sz val="10"/>
        <rFont val="宋体"/>
        <family val="0"/>
      </rPr>
      <t>/</t>
    </r>
    <r>
      <rPr>
        <sz val="10"/>
        <rFont val="宋体"/>
        <family val="0"/>
      </rPr>
      <t>机械设计及理论</t>
    </r>
    <r>
      <rPr>
        <sz val="10"/>
        <rFont val="宋体"/>
        <family val="0"/>
      </rPr>
      <t>/</t>
    </r>
    <r>
      <rPr>
        <sz val="10"/>
        <rFont val="宋体"/>
        <family val="0"/>
      </rPr>
      <t xml:space="preserve">车辆工程
</t>
    </r>
  </si>
  <si>
    <t>大学期间担任过学生干部（提供证明材料）</t>
  </si>
  <si>
    <t>本科为物理学专业</t>
  </si>
  <si>
    <t>本科为自动化专业/电气工程及其自动化/能源与动力工程专业</t>
  </si>
  <si>
    <t>本科为音乐学/音乐表演专业</t>
  </si>
  <si>
    <t>会计学/财务管理/财政学/经济学/审计学</t>
  </si>
  <si>
    <t>昌吉学院2019年面向社会公开招聘工作人员岗位设置一览表</t>
  </si>
  <si>
    <t>合计人数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</si>
</sst>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color indexed="8"/>
      <name val="宋体"/>
      <family val="0"/>
    </font>
    <font>
      <sz val="9"/>
      <name val="宋体"/>
      <family val="0"/>
    </font>
    <font>
      <sz val="10"/>
      <name val="仿宋"/>
      <family val="3"/>
    </font>
    <font>
      <sz val="10"/>
      <color indexed="8"/>
      <name val="仿宋_GB2312"/>
      <family val="3"/>
    </font>
    <font>
      <sz val="10"/>
      <name val="仿宋_GB2312"/>
      <family val="3"/>
    </font>
    <font>
      <b/>
      <sz val="10"/>
      <color indexed="8"/>
      <name val="仿宋_GB2312"/>
      <family val="3"/>
    </font>
    <font>
      <b/>
      <sz val="10"/>
      <name val="仿宋_GB2312"/>
      <family val="3"/>
    </font>
    <font>
      <sz val="10"/>
      <color indexed="10"/>
      <name val="仿宋_GB2312"/>
      <family val="3"/>
    </font>
    <font>
      <b/>
      <sz val="20"/>
      <color indexed="8"/>
      <name val="仿宋_GB2312"/>
      <family val="3"/>
    </font>
    <font>
      <b/>
      <sz val="20"/>
      <name val="仿宋_GB2312"/>
      <family val="3"/>
    </font>
    <font>
      <b/>
      <sz val="12"/>
      <name val="仿宋_GB2312"/>
      <family val="3"/>
    </font>
    <font>
      <sz val="10"/>
      <name val="宋体"/>
      <family val="0"/>
    </font>
    <font>
      <sz val="11"/>
      <color indexed="42"/>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60"/>
      <name val="仿宋_GB2312"/>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1"/>
      <name val="仿宋_GB2312"/>
      <family val="3"/>
    </font>
    <font>
      <sz val="10"/>
      <color rgb="FFC00000"/>
      <name val="仿宋_GB2312"/>
      <family val="3"/>
    </font>
    <font>
      <sz val="10"/>
      <color rgb="FFFF0000"/>
      <name val="仿宋_GB2312"/>
      <family val="3"/>
    </font>
    <font>
      <sz val="10"/>
      <color theme="1" tint="0.04998999834060669"/>
      <name val="仿宋_GB2312"/>
      <family val="3"/>
    </font>
    <font>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7" applyNumberFormat="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8" applyNumberFormat="0" applyFont="0" applyAlignment="0" applyProtection="0"/>
  </cellStyleXfs>
  <cellXfs count="61">
    <xf numFmtId="0" fontId="0" fillId="0" borderId="0" xfId="0" applyAlignment="1">
      <alignment vertical="center"/>
    </xf>
    <xf numFmtId="49" fontId="3"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5" fillId="0" borderId="9" xfId="0" applyFont="1" applyBorder="1" applyAlignment="1">
      <alignment horizontal="center" vertical="center" wrapText="1"/>
    </xf>
    <xf numFmtId="49" fontId="5" fillId="0" borderId="9" xfId="0" applyNumberFormat="1" applyFont="1" applyBorder="1" applyAlignment="1">
      <alignment horizontal="center" vertical="center" wrapText="1"/>
    </xf>
    <xf numFmtId="0" fontId="5" fillId="0" borderId="0" xfId="0" applyFont="1" applyAlignment="1">
      <alignment vertical="center"/>
    </xf>
    <xf numFmtId="0" fontId="4" fillId="0" borderId="9" xfId="0" applyFont="1" applyBorder="1" applyAlignment="1">
      <alignment horizontal="center" vertical="center" wrapText="1"/>
    </xf>
    <xf numFmtId="0" fontId="52" fillId="0" borderId="9" xfId="0" applyFont="1" applyBorder="1" applyAlignment="1">
      <alignment horizontal="center" vertical="center" wrapText="1"/>
    </xf>
    <xf numFmtId="0" fontId="6" fillId="0" borderId="9"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7" fillId="0" borderId="9" xfId="0" applyFont="1" applyBorder="1" applyAlignment="1">
      <alignment horizontal="center" vertical="center" wrapText="1"/>
    </xf>
    <xf numFmtId="49" fontId="4" fillId="0" borderId="9" xfId="0" applyNumberFormat="1" applyFont="1" applyBorder="1" applyAlignment="1">
      <alignment horizontal="center" vertical="center" wrapText="1"/>
    </xf>
    <xf numFmtId="0" fontId="52" fillId="0" borderId="9" xfId="0" applyFont="1" applyBorder="1" applyAlignment="1">
      <alignment horizontal="center" vertical="center" wrapText="1"/>
    </xf>
    <xf numFmtId="49" fontId="52" fillId="0" borderId="9" xfId="0" applyNumberFormat="1" applyFont="1" applyBorder="1" applyAlignment="1">
      <alignment horizontal="center" vertical="center" wrapText="1"/>
    </xf>
    <xf numFmtId="0" fontId="53" fillId="0" borderId="9" xfId="0" applyFont="1" applyBorder="1" applyAlignment="1">
      <alignment horizontal="center" vertical="center" wrapText="1"/>
    </xf>
    <xf numFmtId="0" fontId="53" fillId="0" borderId="0" xfId="0" applyFont="1" applyAlignment="1">
      <alignment vertical="center"/>
    </xf>
    <xf numFmtId="0" fontId="54" fillId="0" borderId="9" xfId="0" applyFont="1" applyBorder="1" applyAlignment="1">
      <alignment horizontal="center" vertical="center" wrapText="1"/>
    </xf>
    <xf numFmtId="0" fontId="52" fillId="0" borderId="0" xfId="0" applyFont="1" applyAlignment="1">
      <alignment vertical="center"/>
    </xf>
    <xf numFmtId="49" fontId="55" fillId="0" borderId="9" xfId="0" applyNumberFormat="1" applyFont="1" applyBorder="1" applyAlignment="1">
      <alignment horizontal="center" vertical="center" wrapText="1"/>
    </xf>
    <xf numFmtId="0" fontId="5" fillId="0" borderId="9" xfId="0" applyFont="1" applyBorder="1" applyAlignment="1">
      <alignment vertical="center" wrapText="1"/>
    </xf>
    <xf numFmtId="0" fontId="5" fillId="0" borderId="9" xfId="0" applyFont="1" applyBorder="1" applyAlignment="1">
      <alignment horizontal="center" vertical="center"/>
    </xf>
    <xf numFmtId="0" fontId="5" fillId="0" borderId="9" xfId="0" applyFont="1" applyBorder="1" applyAlignment="1">
      <alignment vertical="center"/>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49" fontId="56" fillId="0" borderId="9" xfId="0" applyNumberFormat="1" applyFont="1" applyBorder="1" applyAlignment="1">
      <alignment horizontal="center" vertical="center" wrapText="1"/>
    </xf>
    <xf numFmtId="49" fontId="7" fillId="0" borderId="9" xfId="0" applyNumberFormat="1" applyFont="1" applyBorder="1" applyAlignment="1">
      <alignment horizontal="center" vertical="center" wrapText="1"/>
    </xf>
    <xf numFmtId="0" fontId="56" fillId="0" borderId="10" xfId="0" applyFont="1" applyBorder="1" applyAlignment="1">
      <alignment horizontal="center" vertical="center" wrapText="1"/>
    </xf>
    <xf numFmtId="0" fontId="56" fillId="0" borderId="9" xfId="0" applyFont="1" applyBorder="1" applyAlignment="1">
      <alignment horizontal="center" vertical="center" wrapText="1"/>
    </xf>
    <xf numFmtId="49" fontId="56" fillId="0" borderId="9" xfId="0" applyNumberFormat="1" applyFont="1" applyBorder="1" applyAlignment="1">
      <alignment horizontal="center" vertical="center" wrapText="1"/>
    </xf>
    <xf numFmtId="0" fontId="56" fillId="0" borderId="9" xfId="0" applyFont="1" applyBorder="1" applyAlignment="1">
      <alignment horizontal="center" vertical="center" wrapText="1"/>
    </xf>
    <xf numFmtId="0" fontId="56"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left"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2" fillId="0" borderId="9"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16"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5" fillId="0" borderId="9" xfId="0" applyFont="1" applyBorder="1" applyAlignment="1">
      <alignment horizontal="center" vertical="center"/>
    </xf>
    <xf numFmtId="0" fontId="11" fillId="0" borderId="0" xfId="0" applyFont="1" applyAlignment="1">
      <alignment horizontal="left" vertical="center" wrapText="1"/>
    </xf>
    <xf numFmtId="0" fontId="10" fillId="0" borderId="0" xfId="0" applyFont="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6" xfId="0" applyFont="1" applyBorder="1" applyAlignment="1">
      <alignment horizontal="center" vertical="center" wrapText="1"/>
    </xf>
    <xf numFmtId="0" fontId="56" fillId="0" borderId="9"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15" xfId="0" applyFont="1" applyBorder="1" applyAlignment="1">
      <alignment horizontal="center" vertical="center" wrapText="1"/>
    </xf>
    <xf numFmtId="0" fontId="56" fillId="0" borderId="16"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82"/>
  <sheetViews>
    <sheetView zoomScaleSheetLayoutView="100" zoomScalePageLayoutView="0" workbookViewId="0" topLeftCell="A16">
      <selection activeCell="H7" sqref="H7"/>
    </sheetView>
  </sheetViews>
  <sheetFormatPr defaultColWidth="9.00390625" defaultRowHeight="14.25"/>
  <cols>
    <col min="1" max="1" width="3.00390625" style="22" customWidth="1"/>
    <col min="2" max="2" width="9.875" style="5" customWidth="1"/>
    <col min="3" max="4" width="8.625" style="5" customWidth="1"/>
    <col min="5" max="5" width="3.375" style="5" customWidth="1"/>
    <col min="6" max="6" width="3.625" style="5" customWidth="1"/>
    <col min="7" max="7" width="6.625" style="5" customWidth="1"/>
    <col min="8" max="8" width="9.75390625" style="5" customWidth="1"/>
    <col min="9" max="9" width="16.00390625" style="23" customWidth="1"/>
    <col min="10" max="10" width="24.75390625" style="23" customWidth="1"/>
    <col min="11" max="11" width="15.125" style="22" customWidth="1"/>
    <col min="12" max="12" width="3.50390625" style="24" customWidth="1"/>
    <col min="13" max="13" width="3.625" style="24" customWidth="1"/>
    <col min="14" max="14" width="4.25390625" style="24" customWidth="1"/>
    <col min="15" max="15" width="3.75390625" style="24" customWidth="1"/>
    <col min="16" max="16" width="6.25390625" style="5" customWidth="1"/>
    <col min="17" max="16384" width="9.00390625" style="5" customWidth="1"/>
  </cols>
  <sheetData>
    <row r="1" spans="1:16" ht="45.75" customHeight="1">
      <c r="A1" s="47" t="s">
        <v>210</v>
      </c>
      <c r="B1" s="47"/>
      <c r="C1" s="47"/>
      <c r="D1" s="47"/>
      <c r="E1" s="47"/>
      <c r="F1" s="47"/>
      <c r="G1" s="47"/>
      <c r="H1" s="47"/>
      <c r="I1" s="47"/>
      <c r="J1" s="47"/>
      <c r="K1" s="47"/>
      <c r="L1" s="47"/>
      <c r="M1" s="47"/>
      <c r="N1" s="47"/>
      <c r="O1" s="47"/>
      <c r="P1" s="47"/>
    </row>
    <row r="2" spans="1:16" ht="21" customHeight="1">
      <c r="A2" s="48" t="s">
        <v>0</v>
      </c>
      <c r="B2" s="48" t="s">
        <v>1</v>
      </c>
      <c r="C2" s="48" t="s">
        <v>2</v>
      </c>
      <c r="D2" s="48" t="s">
        <v>3</v>
      </c>
      <c r="E2" s="48" t="s">
        <v>4</v>
      </c>
      <c r="F2" s="48"/>
      <c r="G2" s="48"/>
      <c r="H2" s="48"/>
      <c r="I2" s="48"/>
      <c r="J2" s="48"/>
      <c r="K2" s="48"/>
      <c r="L2" s="48" t="s">
        <v>5</v>
      </c>
      <c r="M2" s="48"/>
      <c r="N2" s="48"/>
      <c r="O2" s="48"/>
      <c r="P2" s="49" t="s">
        <v>211</v>
      </c>
    </row>
    <row r="3" spans="1:16" ht="33" customHeight="1">
      <c r="A3" s="48"/>
      <c r="B3" s="48"/>
      <c r="C3" s="48"/>
      <c r="D3" s="48"/>
      <c r="E3" s="8" t="s">
        <v>6</v>
      </c>
      <c r="F3" s="8" t="s">
        <v>7</v>
      </c>
      <c r="G3" s="8" t="s">
        <v>8</v>
      </c>
      <c r="H3" s="8" t="s">
        <v>9</v>
      </c>
      <c r="I3" s="8" t="s">
        <v>10</v>
      </c>
      <c r="J3" s="9" t="s">
        <v>11</v>
      </c>
      <c r="K3" s="8" t="s">
        <v>12</v>
      </c>
      <c r="L3" s="8" t="s">
        <v>214</v>
      </c>
      <c r="M3" s="8" t="s">
        <v>213</v>
      </c>
      <c r="N3" s="8" t="s">
        <v>13</v>
      </c>
      <c r="O3" s="10" t="s">
        <v>14</v>
      </c>
      <c r="P3" s="50"/>
    </row>
    <row r="4" spans="1:16" ht="33" customHeight="1">
      <c r="A4" s="36">
        <v>1</v>
      </c>
      <c r="B4" s="36" t="s">
        <v>15</v>
      </c>
      <c r="C4" s="3" t="s">
        <v>16</v>
      </c>
      <c r="D4" s="3" t="s">
        <v>17</v>
      </c>
      <c r="E4" s="3" t="s">
        <v>18</v>
      </c>
      <c r="F4" s="3" t="s">
        <v>18</v>
      </c>
      <c r="G4" s="3" t="s">
        <v>19</v>
      </c>
      <c r="H4" s="3" t="s">
        <v>20</v>
      </c>
      <c r="I4" s="6" t="s">
        <v>137</v>
      </c>
      <c r="J4" s="11" t="s">
        <v>138</v>
      </c>
      <c r="K4" s="3" t="s">
        <v>21</v>
      </c>
      <c r="L4" s="6">
        <v>1</v>
      </c>
      <c r="M4" s="6"/>
      <c r="N4" s="6"/>
      <c r="O4" s="36">
        <f>L4+M4+N4+L5+M5+N5</f>
        <v>2</v>
      </c>
      <c r="P4" s="37"/>
    </row>
    <row r="5" spans="1:16" ht="35.25" customHeight="1">
      <c r="A5" s="36"/>
      <c r="B5" s="36"/>
      <c r="C5" s="3" t="s">
        <v>16</v>
      </c>
      <c r="D5" s="3" t="s">
        <v>17</v>
      </c>
      <c r="E5" s="3" t="s">
        <v>18</v>
      </c>
      <c r="F5" s="3" t="s">
        <v>18</v>
      </c>
      <c r="G5" s="3" t="s">
        <v>19</v>
      </c>
      <c r="H5" s="3" t="s">
        <v>20</v>
      </c>
      <c r="I5" s="6" t="s">
        <v>137</v>
      </c>
      <c r="J5" s="11" t="s">
        <v>138</v>
      </c>
      <c r="K5" s="3"/>
      <c r="L5" s="3"/>
      <c r="M5" s="3"/>
      <c r="N5" s="3">
        <v>1</v>
      </c>
      <c r="O5" s="36"/>
      <c r="P5" s="39"/>
    </row>
    <row r="6" spans="1:16" ht="29.25" customHeight="1">
      <c r="A6" s="3">
        <v>2</v>
      </c>
      <c r="B6" s="3" t="s">
        <v>22</v>
      </c>
      <c r="C6" s="3" t="s">
        <v>16</v>
      </c>
      <c r="D6" s="3" t="s">
        <v>17</v>
      </c>
      <c r="E6" s="3" t="s">
        <v>18</v>
      </c>
      <c r="F6" s="3" t="s">
        <v>18</v>
      </c>
      <c r="G6" s="3" t="s">
        <v>19</v>
      </c>
      <c r="H6" s="3" t="s">
        <v>20</v>
      </c>
      <c r="I6" s="3" t="s">
        <v>23</v>
      </c>
      <c r="J6" s="3" t="s">
        <v>24</v>
      </c>
      <c r="K6" s="3" t="s">
        <v>21</v>
      </c>
      <c r="L6" s="3">
        <v>2</v>
      </c>
      <c r="M6" s="3"/>
      <c r="N6" s="3"/>
      <c r="O6" s="3">
        <f aca="true" t="shared" si="0" ref="O6:O11">L6+M6+N6</f>
        <v>2</v>
      </c>
      <c r="P6" s="3"/>
    </row>
    <row r="7" spans="1:16" ht="39.75" customHeight="1">
      <c r="A7" s="3">
        <v>3</v>
      </c>
      <c r="B7" s="3" t="s">
        <v>25</v>
      </c>
      <c r="C7" s="3" t="s">
        <v>16</v>
      </c>
      <c r="D7" s="3" t="s">
        <v>17</v>
      </c>
      <c r="E7" s="3" t="s">
        <v>18</v>
      </c>
      <c r="F7" s="3" t="s">
        <v>18</v>
      </c>
      <c r="G7" s="3" t="s">
        <v>19</v>
      </c>
      <c r="H7" s="3" t="s">
        <v>20</v>
      </c>
      <c r="I7" s="3" t="s">
        <v>26</v>
      </c>
      <c r="J7" s="3" t="s">
        <v>27</v>
      </c>
      <c r="K7" s="3"/>
      <c r="L7" s="3">
        <v>2</v>
      </c>
      <c r="M7" s="3"/>
      <c r="N7" s="3"/>
      <c r="O7" s="3">
        <f t="shared" si="0"/>
        <v>2</v>
      </c>
      <c r="P7" s="3"/>
    </row>
    <row r="8" spans="1:16" ht="45" customHeight="1">
      <c r="A8" s="3">
        <v>4</v>
      </c>
      <c r="B8" s="3" t="s">
        <v>139</v>
      </c>
      <c r="C8" s="3" t="s">
        <v>16</v>
      </c>
      <c r="D8" s="3" t="s">
        <v>17</v>
      </c>
      <c r="E8" s="3" t="s">
        <v>18</v>
      </c>
      <c r="F8" s="3" t="s">
        <v>18</v>
      </c>
      <c r="G8" s="3" t="s">
        <v>19</v>
      </c>
      <c r="H8" s="3" t="s">
        <v>20</v>
      </c>
      <c r="I8" s="3" t="s">
        <v>141</v>
      </c>
      <c r="J8" s="3" t="s">
        <v>140</v>
      </c>
      <c r="K8" s="3" t="s">
        <v>21</v>
      </c>
      <c r="L8" s="3">
        <v>2</v>
      </c>
      <c r="M8" s="3"/>
      <c r="N8" s="3"/>
      <c r="O8" s="3">
        <f>SUM(L8:N8)</f>
        <v>2</v>
      </c>
      <c r="P8" s="3"/>
    </row>
    <row r="9" spans="1:16" ht="37.5" customHeight="1">
      <c r="A9" s="3">
        <v>5</v>
      </c>
      <c r="B9" s="3" t="s">
        <v>28</v>
      </c>
      <c r="C9" s="3" t="s">
        <v>29</v>
      </c>
      <c r="D9" s="3" t="s">
        <v>30</v>
      </c>
      <c r="E9" s="3" t="s">
        <v>18</v>
      </c>
      <c r="F9" s="3" t="s">
        <v>18</v>
      </c>
      <c r="G9" s="3" t="s">
        <v>19</v>
      </c>
      <c r="H9" s="3" t="s">
        <v>20</v>
      </c>
      <c r="I9" s="3" t="s">
        <v>31</v>
      </c>
      <c r="J9" s="3" t="s">
        <v>32</v>
      </c>
      <c r="K9" s="3" t="s">
        <v>33</v>
      </c>
      <c r="L9" s="3">
        <v>3</v>
      </c>
      <c r="M9" s="3"/>
      <c r="N9" s="3"/>
      <c r="O9" s="3">
        <f t="shared" si="0"/>
        <v>3</v>
      </c>
      <c r="P9" s="3"/>
    </row>
    <row r="10" spans="1:16" ht="45" customHeight="1">
      <c r="A10" s="3">
        <v>6</v>
      </c>
      <c r="B10" s="3" t="s">
        <v>34</v>
      </c>
      <c r="C10" s="3" t="s">
        <v>16</v>
      </c>
      <c r="D10" s="3" t="s">
        <v>17</v>
      </c>
      <c r="E10" s="3" t="s">
        <v>18</v>
      </c>
      <c r="F10" s="3" t="s">
        <v>18</v>
      </c>
      <c r="G10" s="3" t="s">
        <v>19</v>
      </c>
      <c r="H10" s="3" t="s">
        <v>35</v>
      </c>
      <c r="I10" s="4" t="s">
        <v>151</v>
      </c>
      <c r="J10" s="3" t="s">
        <v>150</v>
      </c>
      <c r="K10" s="3"/>
      <c r="L10" s="3">
        <v>2</v>
      </c>
      <c r="M10" s="3"/>
      <c r="N10" s="3"/>
      <c r="O10" s="3">
        <f t="shared" si="0"/>
        <v>2</v>
      </c>
      <c r="P10" s="3"/>
    </row>
    <row r="11" spans="1:16" ht="48.75" customHeight="1">
      <c r="A11" s="3">
        <v>7</v>
      </c>
      <c r="B11" s="3" t="s">
        <v>36</v>
      </c>
      <c r="C11" s="3" t="s">
        <v>16</v>
      </c>
      <c r="D11" s="3" t="s">
        <v>17</v>
      </c>
      <c r="E11" s="3" t="s">
        <v>18</v>
      </c>
      <c r="F11" s="3" t="s">
        <v>18</v>
      </c>
      <c r="G11" s="3" t="s">
        <v>19</v>
      </c>
      <c r="H11" s="3" t="s">
        <v>20</v>
      </c>
      <c r="I11" s="4" t="s">
        <v>37</v>
      </c>
      <c r="J11" s="3" t="s">
        <v>38</v>
      </c>
      <c r="K11" s="3"/>
      <c r="L11" s="3">
        <v>5</v>
      </c>
      <c r="M11" s="3"/>
      <c r="N11" s="3"/>
      <c r="O11" s="3">
        <f t="shared" si="0"/>
        <v>5</v>
      </c>
      <c r="P11" s="3"/>
    </row>
    <row r="12" spans="1:16" s="15" customFormat="1" ht="48" customHeight="1">
      <c r="A12" s="40">
        <v>8</v>
      </c>
      <c r="B12" s="40" t="s">
        <v>39</v>
      </c>
      <c r="C12" s="7" t="s">
        <v>16</v>
      </c>
      <c r="D12" s="7" t="s">
        <v>17</v>
      </c>
      <c r="E12" s="12" t="s">
        <v>18</v>
      </c>
      <c r="F12" s="12" t="s">
        <v>18</v>
      </c>
      <c r="G12" s="12" t="s">
        <v>53</v>
      </c>
      <c r="H12" s="7" t="s">
        <v>20</v>
      </c>
      <c r="I12" s="13" t="s">
        <v>162</v>
      </c>
      <c r="J12" s="7" t="s">
        <v>164</v>
      </c>
      <c r="K12" s="7"/>
      <c r="L12" s="12">
        <v>3</v>
      </c>
      <c r="M12" s="14"/>
      <c r="N12" s="14"/>
      <c r="O12" s="41">
        <v>9</v>
      </c>
      <c r="P12" s="44"/>
    </row>
    <row r="13" spans="1:16" s="15" customFormat="1" ht="48.75" customHeight="1">
      <c r="A13" s="40"/>
      <c r="B13" s="40"/>
      <c r="C13" s="7" t="s">
        <v>16</v>
      </c>
      <c r="D13" s="7" t="s">
        <v>17</v>
      </c>
      <c r="E13" s="12" t="s">
        <v>18</v>
      </c>
      <c r="F13" s="12" t="s">
        <v>18</v>
      </c>
      <c r="G13" s="12" t="s">
        <v>53</v>
      </c>
      <c r="H13" s="7" t="s">
        <v>20</v>
      </c>
      <c r="I13" s="13" t="s">
        <v>163</v>
      </c>
      <c r="J13" s="7" t="s">
        <v>165</v>
      </c>
      <c r="K13" s="7"/>
      <c r="L13" s="12">
        <v>3</v>
      </c>
      <c r="M13" s="14"/>
      <c r="N13" s="14"/>
      <c r="O13" s="42"/>
      <c r="P13" s="45"/>
    </row>
    <row r="14" spans="1:16" s="15" customFormat="1" ht="34.5" customHeight="1">
      <c r="A14" s="40"/>
      <c r="B14" s="40"/>
      <c r="C14" s="7" t="s">
        <v>16</v>
      </c>
      <c r="D14" s="7" t="s">
        <v>17</v>
      </c>
      <c r="E14" s="12" t="s">
        <v>18</v>
      </c>
      <c r="F14" s="12" t="s">
        <v>18</v>
      </c>
      <c r="G14" s="12" t="s">
        <v>53</v>
      </c>
      <c r="H14" s="7" t="s">
        <v>20</v>
      </c>
      <c r="I14" s="13"/>
      <c r="J14" s="7" t="s">
        <v>126</v>
      </c>
      <c r="K14" s="7"/>
      <c r="L14" s="12">
        <v>3</v>
      </c>
      <c r="M14" s="14"/>
      <c r="N14" s="14"/>
      <c r="O14" s="43"/>
      <c r="P14" s="46"/>
    </row>
    <row r="15" spans="1:16" ht="66.75" customHeight="1">
      <c r="A15" s="3">
        <v>9</v>
      </c>
      <c r="B15" s="3" t="s">
        <v>40</v>
      </c>
      <c r="C15" s="3" t="s">
        <v>16</v>
      </c>
      <c r="D15" s="3" t="s">
        <v>17</v>
      </c>
      <c r="E15" s="3" t="s">
        <v>18</v>
      </c>
      <c r="F15" s="3" t="s">
        <v>18</v>
      </c>
      <c r="G15" s="3" t="s">
        <v>19</v>
      </c>
      <c r="H15" s="3" t="s">
        <v>20</v>
      </c>
      <c r="I15" s="4" t="s">
        <v>143</v>
      </c>
      <c r="J15" s="7" t="s">
        <v>142</v>
      </c>
      <c r="K15" s="3"/>
      <c r="L15" s="3">
        <v>2</v>
      </c>
      <c r="M15" s="3"/>
      <c r="N15" s="3"/>
      <c r="O15" s="3">
        <f>L15+M15+N15</f>
        <v>2</v>
      </c>
      <c r="P15" s="3"/>
    </row>
    <row r="16" spans="1:16" ht="45.75" customHeight="1">
      <c r="A16" s="36">
        <v>10</v>
      </c>
      <c r="B16" s="36" t="s">
        <v>135</v>
      </c>
      <c r="C16" s="3" t="s">
        <v>16</v>
      </c>
      <c r="D16" s="3" t="s">
        <v>17</v>
      </c>
      <c r="E16" s="3" t="s">
        <v>18</v>
      </c>
      <c r="F16" s="3" t="s">
        <v>18</v>
      </c>
      <c r="G16" s="3" t="s">
        <v>19</v>
      </c>
      <c r="H16" s="3" t="s">
        <v>20</v>
      </c>
      <c r="I16" s="4" t="s">
        <v>144</v>
      </c>
      <c r="J16" s="7" t="s">
        <v>134</v>
      </c>
      <c r="K16" s="3"/>
      <c r="L16" s="3">
        <v>1</v>
      </c>
      <c r="M16" s="3"/>
      <c r="N16" s="3"/>
      <c r="O16" s="37">
        <v>2</v>
      </c>
      <c r="P16" s="37"/>
    </row>
    <row r="17" spans="1:16" ht="45" customHeight="1">
      <c r="A17" s="36"/>
      <c r="B17" s="36"/>
      <c r="C17" s="3" t="s">
        <v>16</v>
      </c>
      <c r="D17" s="3" t="s">
        <v>17</v>
      </c>
      <c r="E17" s="3" t="s">
        <v>18</v>
      </c>
      <c r="F17" s="3" t="s">
        <v>18</v>
      </c>
      <c r="G17" s="3" t="s">
        <v>19</v>
      </c>
      <c r="H17" s="3" t="s">
        <v>20</v>
      </c>
      <c r="I17" s="4" t="s">
        <v>145</v>
      </c>
      <c r="J17" s="7" t="s">
        <v>136</v>
      </c>
      <c r="K17" s="3"/>
      <c r="L17" s="3">
        <v>1</v>
      </c>
      <c r="M17" s="3"/>
      <c r="N17" s="3"/>
      <c r="O17" s="39"/>
      <c r="P17" s="39"/>
    </row>
    <row r="18" spans="1:16" ht="51" customHeight="1">
      <c r="A18" s="36">
        <v>11</v>
      </c>
      <c r="B18" s="36" t="s">
        <v>41</v>
      </c>
      <c r="C18" s="3" t="s">
        <v>42</v>
      </c>
      <c r="D18" s="3" t="s">
        <v>30</v>
      </c>
      <c r="E18" s="3" t="s">
        <v>18</v>
      </c>
      <c r="F18" s="3" t="s">
        <v>18</v>
      </c>
      <c r="G18" s="16" t="s">
        <v>43</v>
      </c>
      <c r="H18" s="16" t="s">
        <v>156</v>
      </c>
      <c r="I18" s="4" t="s">
        <v>147</v>
      </c>
      <c r="J18" s="3" t="s">
        <v>146</v>
      </c>
      <c r="K18" s="3"/>
      <c r="L18" s="3">
        <v>1</v>
      </c>
      <c r="M18" s="3"/>
      <c r="N18" s="3"/>
      <c r="O18" s="37">
        <v>4</v>
      </c>
      <c r="P18" s="37"/>
    </row>
    <row r="19" spans="1:16" ht="90" customHeight="1">
      <c r="A19" s="36"/>
      <c r="B19" s="36"/>
      <c r="C19" s="3" t="s">
        <v>42</v>
      </c>
      <c r="D19" s="3" t="s">
        <v>30</v>
      </c>
      <c r="E19" s="3" t="s">
        <v>18</v>
      </c>
      <c r="F19" s="3" t="s">
        <v>18</v>
      </c>
      <c r="G19" s="3" t="s">
        <v>127</v>
      </c>
      <c r="H19" s="3" t="s">
        <v>20</v>
      </c>
      <c r="I19" s="4" t="s">
        <v>148</v>
      </c>
      <c r="J19" s="3" t="s">
        <v>149</v>
      </c>
      <c r="K19" s="3"/>
      <c r="L19" s="3">
        <v>3</v>
      </c>
      <c r="M19" s="3"/>
      <c r="N19" s="3"/>
      <c r="O19" s="39"/>
      <c r="P19" s="39"/>
    </row>
    <row r="20" spans="1:16" ht="42" customHeight="1">
      <c r="A20" s="3">
        <v>12</v>
      </c>
      <c r="B20" s="3" t="s">
        <v>44</v>
      </c>
      <c r="C20" s="3" t="s">
        <v>45</v>
      </c>
      <c r="D20" s="3" t="s">
        <v>30</v>
      </c>
      <c r="E20" s="3" t="s">
        <v>18</v>
      </c>
      <c r="F20" s="3" t="s">
        <v>18</v>
      </c>
      <c r="G20" s="3" t="s">
        <v>19</v>
      </c>
      <c r="H20" s="3" t="s">
        <v>20</v>
      </c>
      <c r="I20" s="4" t="s">
        <v>46</v>
      </c>
      <c r="J20" s="3" t="s">
        <v>47</v>
      </c>
      <c r="K20" s="3"/>
      <c r="L20" s="3">
        <v>8</v>
      </c>
      <c r="M20" s="3"/>
      <c r="N20" s="3"/>
      <c r="O20" s="3">
        <f>L20+M20+N20</f>
        <v>8</v>
      </c>
      <c r="P20" s="3"/>
    </row>
    <row r="21" spans="1:16" ht="51.75" customHeight="1">
      <c r="A21" s="36">
        <v>13</v>
      </c>
      <c r="B21" s="36" t="s">
        <v>131</v>
      </c>
      <c r="C21" s="3" t="s">
        <v>152</v>
      </c>
      <c r="D21" s="3" t="s">
        <v>30</v>
      </c>
      <c r="E21" s="3" t="s">
        <v>18</v>
      </c>
      <c r="F21" s="3" t="s">
        <v>18</v>
      </c>
      <c r="G21" s="3" t="s">
        <v>19</v>
      </c>
      <c r="H21" s="3" t="s">
        <v>20</v>
      </c>
      <c r="I21" s="13" t="s">
        <v>166</v>
      </c>
      <c r="J21" s="7" t="s">
        <v>176</v>
      </c>
      <c r="K21" s="3"/>
      <c r="L21" s="3">
        <v>2</v>
      </c>
      <c r="M21" s="3"/>
      <c r="N21" s="3"/>
      <c r="O21" s="36">
        <f>L21+L22+L23+L24+L25+L26</f>
        <v>12</v>
      </c>
      <c r="P21" s="37"/>
    </row>
    <row r="22" spans="1:16" ht="45" customHeight="1">
      <c r="A22" s="36"/>
      <c r="B22" s="36"/>
      <c r="C22" s="3" t="s">
        <v>16</v>
      </c>
      <c r="D22" s="3" t="s">
        <v>30</v>
      </c>
      <c r="E22" s="3" t="s">
        <v>18</v>
      </c>
      <c r="F22" s="3" t="s">
        <v>18</v>
      </c>
      <c r="G22" s="3" t="s">
        <v>19</v>
      </c>
      <c r="H22" s="3" t="s">
        <v>20</v>
      </c>
      <c r="I22" s="13" t="s">
        <v>175</v>
      </c>
      <c r="J22" s="7" t="s">
        <v>167</v>
      </c>
      <c r="K22" s="3"/>
      <c r="L22" s="3">
        <v>2</v>
      </c>
      <c r="M22" s="3"/>
      <c r="N22" s="3"/>
      <c r="O22" s="36"/>
      <c r="P22" s="38"/>
    </row>
    <row r="23" spans="1:16" ht="51.75" customHeight="1">
      <c r="A23" s="36"/>
      <c r="B23" s="36"/>
      <c r="C23" s="36" t="s">
        <v>16</v>
      </c>
      <c r="D23" s="36" t="s">
        <v>30</v>
      </c>
      <c r="E23" s="3" t="s">
        <v>18</v>
      </c>
      <c r="F23" s="3" t="s">
        <v>18</v>
      </c>
      <c r="G23" s="3" t="s">
        <v>19</v>
      </c>
      <c r="H23" s="3" t="s">
        <v>20</v>
      </c>
      <c r="I23" s="4" t="s">
        <v>168</v>
      </c>
      <c r="J23" s="3" t="s">
        <v>169</v>
      </c>
      <c r="K23" s="3"/>
      <c r="L23" s="3">
        <v>2</v>
      </c>
      <c r="M23" s="3"/>
      <c r="N23" s="3"/>
      <c r="O23" s="36"/>
      <c r="P23" s="38"/>
    </row>
    <row r="24" spans="1:16" ht="51.75" customHeight="1">
      <c r="A24" s="36"/>
      <c r="B24" s="36"/>
      <c r="C24" s="36"/>
      <c r="D24" s="36"/>
      <c r="E24" s="3" t="s">
        <v>18</v>
      </c>
      <c r="F24" s="3" t="s">
        <v>18</v>
      </c>
      <c r="G24" s="3" t="s">
        <v>19</v>
      </c>
      <c r="H24" s="3" t="s">
        <v>20</v>
      </c>
      <c r="I24" s="4" t="s">
        <v>166</v>
      </c>
      <c r="J24" s="3" t="s">
        <v>170</v>
      </c>
      <c r="K24" s="3"/>
      <c r="L24" s="3">
        <v>2</v>
      </c>
      <c r="M24" s="3"/>
      <c r="N24" s="3"/>
      <c r="O24" s="36"/>
      <c r="P24" s="38"/>
    </row>
    <row r="25" spans="1:16" ht="39.75" customHeight="1">
      <c r="A25" s="36"/>
      <c r="B25" s="36"/>
      <c r="C25" s="36" t="s">
        <v>153</v>
      </c>
      <c r="D25" s="36" t="s">
        <v>30</v>
      </c>
      <c r="E25" s="3" t="s">
        <v>18</v>
      </c>
      <c r="F25" s="3" t="s">
        <v>18</v>
      </c>
      <c r="G25" s="3" t="s">
        <v>19</v>
      </c>
      <c r="H25" s="3" t="s">
        <v>20</v>
      </c>
      <c r="I25" s="4" t="s">
        <v>171</v>
      </c>
      <c r="J25" s="3" t="s">
        <v>172</v>
      </c>
      <c r="K25" s="3"/>
      <c r="L25" s="3">
        <v>2</v>
      </c>
      <c r="M25" s="3"/>
      <c r="N25" s="3"/>
      <c r="O25" s="36"/>
      <c r="P25" s="38"/>
    </row>
    <row r="26" spans="1:16" ht="36" customHeight="1">
      <c r="A26" s="36"/>
      <c r="B26" s="36"/>
      <c r="C26" s="36"/>
      <c r="D26" s="36"/>
      <c r="E26" s="3" t="s">
        <v>18</v>
      </c>
      <c r="F26" s="3" t="s">
        <v>18</v>
      </c>
      <c r="G26" s="3" t="s">
        <v>19</v>
      </c>
      <c r="H26" s="3" t="s">
        <v>20</v>
      </c>
      <c r="I26" s="4" t="s">
        <v>173</v>
      </c>
      <c r="J26" s="3" t="s">
        <v>174</v>
      </c>
      <c r="K26" s="3"/>
      <c r="L26" s="3">
        <v>2</v>
      </c>
      <c r="M26" s="3"/>
      <c r="N26" s="3"/>
      <c r="O26" s="36"/>
      <c r="P26" s="39"/>
    </row>
    <row r="27" spans="1:16" ht="48" customHeight="1">
      <c r="A27" s="3">
        <v>14</v>
      </c>
      <c r="B27" s="3" t="s">
        <v>48</v>
      </c>
      <c r="C27" s="3" t="s">
        <v>16</v>
      </c>
      <c r="D27" s="3" t="s">
        <v>17</v>
      </c>
      <c r="E27" s="3" t="s">
        <v>18</v>
      </c>
      <c r="F27" s="3" t="s">
        <v>18</v>
      </c>
      <c r="G27" s="3" t="s">
        <v>19</v>
      </c>
      <c r="H27" s="3" t="s">
        <v>20</v>
      </c>
      <c r="I27" s="4" t="s">
        <v>49</v>
      </c>
      <c r="J27" s="3" t="s">
        <v>50</v>
      </c>
      <c r="K27" s="3"/>
      <c r="L27" s="3">
        <v>2</v>
      </c>
      <c r="M27" s="3"/>
      <c r="N27" s="3"/>
      <c r="O27" s="3">
        <f>SUM(L27:N27)</f>
        <v>2</v>
      </c>
      <c r="P27" s="3"/>
    </row>
    <row r="28" spans="1:16" ht="48" customHeight="1">
      <c r="A28" s="36">
        <v>15</v>
      </c>
      <c r="B28" s="36" t="s">
        <v>51</v>
      </c>
      <c r="C28" s="3" t="s">
        <v>52</v>
      </c>
      <c r="D28" s="3" t="s">
        <v>30</v>
      </c>
      <c r="E28" s="3" t="s">
        <v>18</v>
      </c>
      <c r="F28" s="3" t="s">
        <v>18</v>
      </c>
      <c r="G28" s="3" t="s">
        <v>157</v>
      </c>
      <c r="H28" s="3" t="s">
        <v>54</v>
      </c>
      <c r="I28" s="4" t="s">
        <v>55</v>
      </c>
      <c r="J28" s="3" t="s">
        <v>56</v>
      </c>
      <c r="K28" s="3" t="s">
        <v>159</v>
      </c>
      <c r="L28" s="3">
        <v>2</v>
      </c>
      <c r="M28" s="3"/>
      <c r="N28" s="3"/>
      <c r="O28" s="37">
        <v>5</v>
      </c>
      <c r="P28" s="37"/>
    </row>
    <row r="29" spans="1:16" ht="45" customHeight="1">
      <c r="A29" s="36"/>
      <c r="B29" s="36"/>
      <c r="C29" s="3" t="s">
        <v>52</v>
      </c>
      <c r="D29" s="3" t="s">
        <v>30</v>
      </c>
      <c r="E29" s="3" t="s">
        <v>18</v>
      </c>
      <c r="F29" s="3" t="s">
        <v>18</v>
      </c>
      <c r="G29" s="3" t="s">
        <v>157</v>
      </c>
      <c r="H29" s="3" t="s">
        <v>54</v>
      </c>
      <c r="I29" s="4" t="s">
        <v>57</v>
      </c>
      <c r="J29" s="3" t="s">
        <v>58</v>
      </c>
      <c r="K29" s="3" t="s">
        <v>159</v>
      </c>
      <c r="L29" s="3">
        <v>2</v>
      </c>
      <c r="M29" s="3"/>
      <c r="N29" s="3"/>
      <c r="O29" s="38"/>
      <c r="P29" s="38"/>
    </row>
    <row r="30" spans="1:16" ht="42.75" customHeight="1">
      <c r="A30" s="36"/>
      <c r="B30" s="36"/>
      <c r="C30" s="3" t="s">
        <v>52</v>
      </c>
      <c r="D30" s="3" t="s">
        <v>30</v>
      </c>
      <c r="E30" s="3" t="s">
        <v>18</v>
      </c>
      <c r="F30" s="3" t="s">
        <v>18</v>
      </c>
      <c r="G30" s="3" t="s">
        <v>157</v>
      </c>
      <c r="H30" s="3" t="s">
        <v>54</v>
      </c>
      <c r="I30" s="4" t="s">
        <v>59</v>
      </c>
      <c r="J30" s="7" t="s">
        <v>160</v>
      </c>
      <c r="K30" s="3" t="s">
        <v>159</v>
      </c>
      <c r="L30" s="3">
        <v>1</v>
      </c>
      <c r="M30" s="3"/>
      <c r="N30" s="3"/>
      <c r="O30" s="39"/>
      <c r="P30" s="39"/>
    </row>
    <row r="31" spans="1:16" ht="42.75" customHeight="1">
      <c r="A31" s="36">
        <v>16</v>
      </c>
      <c r="B31" s="36" t="s">
        <v>60</v>
      </c>
      <c r="C31" s="3" t="s">
        <v>52</v>
      </c>
      <c r="D31" s="3" t="s">
        <v>30</v>
      </c>
      <c r="E31" s="3" t="s">
        <v>18</v>
      </c>
      <c r="F31" s="3" t="s">
        <v>18</v>
      </c>
      <c r="G31" s="3" t="s">
        <v>157</v>
      </c>
      <c r="H31" s="3" t="s">
        <v>54</v>
      </c>
      <c r="I31" s="4" t="s">
        <v>177</v>
      </c>
      <c r="J31" s="3" t="s">
        <v>178</v>
      </c>
      <c r="K31" s="3"/>
      <c r="L31" s="3">
        <v>1</v>
      </c>
      <c r="M31" s="3"/>
      <c r="N31" s="3"/>
      <c r="O31" s="36">
        <f>L31+N32+L33+L34+L35+L36+L37+L38+M39</f>
        <v>9</v>
      </c>
      <c r="P31" s="37"/>
    </row>
    <row r="32" spans="1:16" s="15" customFormat="1" ht="32.25" customHeight="1">
      <c r="A32" s="36"/>
      <c r="B32" s="36"/>
      <c r="C32" s="3" t="s">
        <v>52</v>
      </c>
      <c r="D32" s="3" t="s">
        <v>30</v>
      </c>
      <c r="E32" s="3" t="s">
        <v>18</v>
      </c>
      <c r="F32" s="3" t="s">
        <v>18</v>
      </c>
      <c r="G32" s="3" t="s">
        <v>189</v>
      </c>
      <c r="H32" s="3" t="s">
        <v>130</v>
      </c>
      <c r="I32" s="4" t="s">
        <v>179</v>
      </c>
      <c r="J32" s="3" t="s">
        <v>180</v>
      </c>
      <c r="K32" s="3" t="s">
        <v>61</v>
      </c>
      <c r="L32" s="3"/>
      <c r="M32" s="14"/>
      <c r="N32" s="12">
        <v>1</v>
      </c>
      <c r="O32" s="36"/>
      <c r="P32" s="38"/>
    </row>
    <row r="33" spans="1:16" s="15" customFormat="1" ht="41.25" customHeight="1">
      <c r="A33" s="36"/>
      <c r="B33" s="36"/>
      <c r="C33" s="3" t="s">
        <v>52</v>
      </c>
      <c r="D33" s="3" t="s">
        <v>30</v>
      </c>
      <c r="E33" s="3" t="s">
        <v>18</v>
      </c>
      <c r="F33" s="3" t="s">
        <v>18</v>
      </c>
      <c r="G33" s="3" t="s">
        <v>157</v>
      </c>
      <c r="H33" s="3" t="s">
        <v>54</v>
      </c>
      <c r="I33" s="4" t="s">
        <v>181</v>
      </c>
      <c r="J33" s="3" t="s">
        <v>182</v>
      </c>
      <c r="K33" s="3"/>
      <c r="L33" s="3">
        <v>1</v>
      </c>
      <c r="M33" s="14"/>
      <c r="N33" s="14"/>
      <c r="O33" s="36"/>
      <c r="P33" s="38"/>
    </row>
    <row r="34" spans="1:16" s="17" customFormat="1" ht="34.5" customHeight="1">
      <c r="A34" s="36"/>
      <c r="B34" s="36"/>
      <c r="C34" s="3" t="s">
        <v>52</v>
      </c>
      <c r="D34" s="3" t="s">
        <v>30</v>
      </c>
      <c r="E34" s="3" t="s">
        <v>18</v>
      </c>
      <c r="F34" s="3" t="s">
        <v>18</v>
      </c>
      <c r="G34" s="3" t="s">
        <v>157</v>
      </c>
      <c r="H34" s="3" t="s">
        <v>54</v>
      </c>
      <c r="I34" s="4" t="s">
        <v>183</v>
      </c>
      <c r="J34" s="3" t="s">
        <v>184</v>
      </c>
      <c r="K34" s="3"/>
      <c r="L34" s="3">
        <v>1</v>
      </c>
      <c r="M34" s="12"/>
      <c r="N34" s="12"/>
      <c r="O34" s="36"/>
      <c r="P34" s="38"/>
    </row>
    <row r="35" spans="1:16" s="17" customFormat="1" ht="30.75" customHeight="1">
      <c r="A35" s="36"/>
      <c r="B35" s="36"/>
      <c r="C35" s="3" t="s">
        <v>62</v>
      </c>
      <c r="D35" s="3" t="s">
        <v>30</v>
      </c>
      <c r="E35" s="3" t="s">
        <v>18</v>
      </c>
      <c r="F35" s="3" t="s">
        <v>18</v>
      </c>
      <c r="G35" s="3" t="s">
        <v>161</v>
      </c>
      <c r="H35" s="3" t="s">
        <v>20</v>
      </c>
      <c r="I35" s="4"/>
      <c r="J35" s="3" t="s">
        <v>18</v>
      </c>
      <c r="K35" s="3" t="s">
        <v>159</v>
      </c>
      <c r="L35" s="3">
        <v>1</v>
      </c>
      <c r="M35" s="12"/>
      <c r="N35" s="12"/>
      <c r="O35" s="36"/>
      <c r="P35" s="38"/>
    </row>
    <row r="36" spans="1:16" s="15" customFormat="1" ht="29.25" customHeight="1">
      <c r="A36" s="36"/>
      <c r="B36" s="36"/>
      <c r="C36" s="3" t="s">
        <v>62</v>
      </c>
      <c r="D36" s="3" t="s">
        <v>30</v>
      </c>
      <c r="E36" s="3" t="s">
        <v>18</v>
      </c>
      <c r="F36" s="3" t="s">
        <v>18</v>
      </c>
      <c r="G36" s="3" t="s">
        <v>161</v>
      </c>
      <c r="H36" s="3" t="s">
        <v>20</v>
      </c>
      <c r="I36" s="4"/>
      <c r="J36" s="3" t="s">
        <v>18</v>
      </c>
      <c r="K36" s="3" t="s">
        <v>159</v>
      </c>
      <c r="L36" s="3">
        <v>1</v>
      </c>
      <c r="M36" s="14"/>
      <c r="N36" s="14"/>
      <c r="O36" s="36"/>
      <c r="P36" s="38"/>
    </row>
    <row r="37" spans="1:16" s="15" customFormat="1" ht="36.75" customHeight="1">
      <c r="A37" s="36"/>
      <c r="B37" s="36"/>
      <c r="C37" s="3" t="s">
        <v>16</v>
      </c>
      <c r="D37" s="3" t="s">
        <v>17</v>
      </c>
      <c r="E37" s="3" t="s">
        <v>18</v>
      </c>
      <c r="F37" s="3" t="s">
        <v>18</v>
      </c>
      <c r="G37" s="3" t="s">
        <v>161</v>
      </c>
      <c r="H37" s="3" t="s">
        <v>20</v>
      </c>
      <c r="I37" s="4" t="s">
        <v>185</v>
      </c>
      <c r="J37" s="3" t="s">
        <v>186</v>
      </c>
      <c r="K37" s="3"/>
      <c r="L37" s="3">
        <v>1</v>
      </c>
      <c r="M37" s="14"/>
      <c r="N37" s="14"/>
      <c r="O37" s="36"/>
      <c r="P37" s="38"/>
    </row>
    <row r="38" spans="1:16" s="15" customFormat="1" ht="43.5" customHeight="1">
      <c r="A38" s="36"/>
      <c r="B38" s="36"/>
      <c r="C38" s="3" t="s">
        <v>42</v>
      </c>
      <c r="D38" s="3" t="s">
        <v>190</v>
      </c>
      <c r="E38" s="3" t="s">
        <v>18</v>
      </c>
      <c r="F38" s="3" t="s">
        <v>18</v>
      </c>
      <c r="G38" s="3" t="s">
        <v>161</v>
      </c>
      <c r="H38" s="3" t="s">
        <v>20</v>
      </c>
      <c r="I38" s="4" t="s">
        <v>187</v>
      </c>
      <c r="J38" s="6" t="s">
        <v>188</v>
      </c>
      <c r="K38" s="3"/>
      <c r="L38" s="3">
        <v>1</v>
      </c>
      <c r="M38" s="14"/>
      <c r="N38" s="14"/>
      <c r="O38" s="36"/>
      <c r="P38" s="38"/>
    </row>
    <row r="39" spans="1:16" s="17" customFormat="1" ht="30.75" customHeight="1">
      <c r="A39" s="36"/>
      <c r="B39" s="36"/>
      <c r="C39" s="3" t="s">
        <v>52</v>
      </c>
      <c r="D39" s="3" t="s">
        <v>30</v>
      </c>
      <c r="E39" s="3" t="s">
        <v>18</v>
      </c>
      <c r="F39" s="3" t="s">
        <v>18</v>
      </c>
      <c r="G39" s="3" t="s">
        <v>189</v>
      </c>
      <c r="H39" s="3" t="s">
        <v>63</v>
      </c>
      <c r="I39" s="4" t="s">
        <v>64</v>
      </c>
      <c r="J39" s="6" t="s">
        <v>65</v>
      </c>
      <c r="K39" s="3" t="s">
        <v>66</v>
      </c>
      <c r="L39" s="3"/>
      <c r="M39" s="12">
        <v>1</v>
      </c>
      <c r="N39" s="12"/>
      <c r="O39" s="36"/>
      <c r="P39" s="39"/>
    </row>
    <row r="40" spans="1:16" s="17" customFormat="1" ht="139.5" customHeight="1">
      <c r="A40" s="36">
        <v>17</v>
      </c>
      <c r="B40" s="36" t="s">
        <v>67</v>
      </c>
      <c r="C40" s="7" t="s">
        <v>52</v>
      </c>
      <c r="D40" s="7" t="s">
        <v>30</v>
      </c>
      <c r="E40" s="7" t="s">
        <v>18</v>
      </c>
      <c r="F40" s="7" t="s">
        <v>18</v>
      </c>
      <c r="G40" s="7" t="s">
        <v>157</v>
      </c>
      <c r="H40" s="7" t="s">
        <v>54</v>
      </c>
      <c r="I40" s="13" t="s">
        <v>68</v>
      </c>
      <c r="J40" s="7" t="s">
        <v>158</v>
      </c>
      <c r="K40" s="7" t="s">
        <v>226</v>
      </c>
      <c r="L40" s="12">
        <v>4</v>
      </c>
      <c r="M40" s="12"/>
      <c r="N40" s="12"/>
      <c r="O40" s="41">
        <v>7</v>
      </c>
      <c r="P40" s="41"/>
    </row>
    <row r="41" spans="1:16" ht="41.25" customHeight="1">
      <c r="A41" s="36"/>
      <c r="B41" s="36"/>
      <c r="C41" s="3" t="s">
        <v>62</v>
      </c>
      <c r="D41" s="3" t="s">
        <v>30</v>
      </c>
      <c r="E41" s="3" t="s">
        <v>18</v>
      </c>
      <c r="F41" s="3" t="s">
        <v>18</v>
      </c>
      <c r="G41" s="3" t="s">
        <v>161</v>
      </c>
      <c r="H41" s="3" t="s">
        <v>20</v>
      </c>
      <c r="I41" s="4" t="s">
        <v>69</v>
      </c>
      <c r="J41" s="3" t="s">
        <v>70</v>
      </c>
      <c r="K41" s="3" t="s">
        <v>21</v>
      </c>
      <c r="L41" s="3">
        <v>2</v>
      </c>
      <c r="M41" s="3"/>
      <c r="N41" s="3"/>
      <c r="O41" s="42"/>
      <c r="P41" s="42"/>
    </row>
    <row r="42" spans="1:16" ht="30.75" customHeight="1">
      <c r="A42" s="36"/>
      <c r="B42" s="36"/>
      <c r="C42" s="3" t="s">
        <v>71</v>
      </c>
      <c r="D42" s="3" t="s">
        <v>129</v>
      </c>
      <c r="E42" s="3" t="s">
        <v>18</v>
      </c>
      <c r="F42" s="3" t="s">
        <v>18</v>
      </c>
      <c r="G42" s="3" t="s">
        <v>161</v>
      </c>
      <c r="H42" s="3" t="s">
        <v>20</v>
      </c>
      <c r="I42" s="4"/>
      <c r="J42" s="3" t="s">
        <v>70</v>
      </c>
      <c r="K42" s="3"/>
      <c r="L42" s="3">
        <v>1</v>
      </c>
      <c r="M42" s="3"/>
      <c r="N42" s="3"/>
      <c r="O42" s="43"/>
      <c r="P42" s="43"/>
    </row>
    <row r="43" spans="1:16" ht="66.75" customHeight="1">
      <c r="A43" s="3">
        <v>18</v>
      </c>
      <c r="B43" s="3" t="s">
        <v>72</v>
      </c>
      <c r="C43" s="3" t="s">
        <v>52</v>
      </c>
      <c r="D43" s="3" t="s">
        <v>30</v>
      </c>
      <c r="E43" s="3" t="s">
        <v>18</v>
      </c>
      <c r="F43" s="3" t="s">
        <v>18</v>
      </c>
      <c r="G43" s="3" t="s">
        <v>157</v>
      </c>
      <c r="H43" s="3" t="s">
        <v>54</v>
      </c>
      <c r="I43" s="4" t="s">
        <v>73</v>
      </c>
      <c r="J43" s="4" t="s">
        <v>74</v>
      </c>
      <c r="K43" s="3" t="s">
        <v>191</v>
      </c>
      <c r="L43" s="3">
        <v>2</v>
      </c>
      <c r="M43" s="3"/>
      <c r="N43" s="3"/>
      <c r="O43" s="3">
        <f>L43+M43+N43</f>
        <v>2</v>
      </c>
      <c r="P43" s="3"/>
    </row>
    <row r="44" spans="1:16" ht="69.75" customHeight="1">
      <c r="A44" s="36">
        <v>19</v>
      </c>
      <c r="B44" s="40" t="s">
        <v>75</v>
      </c>
      <c r="C44" s="7" t="s">
        <v>52</v>
      </c>
      <c r="D44" s="7" t="s">
        <v>30</v>
      </c>
      <c r="E44" s="7" t="s">
        <v>18</v>
      </c>
      <c r="F44" s="7" t="s">
        <v>18</v>
      </c>
      <c r="G44" s="7" t="s">
        <v>127</v>
      </c>
      <c r="H44" s="7" t="s">
        <v>20</v>
      </c>
      <c r="I44" s="13" t="s">
        <v>231</v>
      </c>
      <c r="J44" s="13" t="s">
        <v>76</v>
      </c>
      <c r="K44" s="7" t="s">
        <v>77</v>
      </c>
      <c r="L44" s="3">
        <v>4</v>
      </c>
      <c r="M44" s="3"/>
      <c r="N44" s="3"/>
      <c r="O44" s="37">
        <v>19</v>
      </c>
      <c r="P44" s="37"/>
    </row>
    <row r="45" spans="1:16" ht="57" customHeight="1">
      <c r="A45" s="36"/>
      <c r="B45" s="40"/>
      <c r="C45" s="3" t="s">
        <v>52</v>
      </c>
      <c r="D45" s="3" t="s">
        <v>30</v>
      </c>
      <c r="E45" s="3" t="s">
        <v>18</v>
      </c>
      <c r="F45" s="3" t="s">
        <v>18</v>
      </c>
      <c r="G45" s="7" t="s">
        <v>128</v>
      </c>
      <c r="H45" s="3" t="s">
        <v>54</v>
      </c>
      <c r="I45" s="4" t="s">
        <v>232</v>
      </c>
      <c r="J45" s="4" t="s">
        <v>233</v>
      </c>
      <c r="K45" s="3" t="s">
        <v>78</v>
      </c>
      <c r="L45" s="3">
        <v>3</v>
      </c>
      <c r="M45" s="3"/>
      <c r="N45" s="3"/>
      <c r="O45" s="38"/>
      <c r="P45" s="38"/>
    </row>
    <row r="46" spans="1:16" ht="51.75" customHeight="1">
      <c r="A46" s="36"/>
      <c r="B46" s="40"/>
      <c r="C46" s="3" t="s">
        <v>52</v>
      </c>
      <c r="D46" s="3" t="s">
        <v>30</v>
      </c>
      <c r="E46" s="3" t="s">
        <v>18</v>
      </c>
      <c r="F46" s="3" t="s">
        <v>18</v>
      </c>
      <c r="G46" s="7" t="s">
        <v>128</v>
      </c>
      <c r="H46" s="3" t="s">
        <v>54</v>
      </c>
      <c r="I46" s="4" t="s">
        <v>232</v>
      </c>
      <c r="J46" s="4" t="s">
        <v>233</v>
      </c>
      <c r="K46" s="3" t="s">
        <v>78</v>
      </c>
      <c r="L46" s="3">
        <v>5</v>
      </c>
      <c r="M46" s="3"/>
      <c r="N46" s="3"/>
      <c r="O46" s="38"/>
      <c r="P46" s="38"/>
    </row>
    <row r="47" spans="1:16" ht="63" customHeight="1">
      <c r="A47" s="36"/>
      <c r="B47" s="40"/>
      <c r="C47" s="3" t="s">
        <v>52</v>
      </c>
      <c r="D47" s="3" t="s">
        <v>30</v>
      </c>
      <c r="E47" s="3" t="s">
        <v>18</v>
      </c>
      <c r="F47" s="3" t="s">
        <v>18</v>
      </c>
      <c r="G47" s="7" t="s">
        <v>18</v>
      </c>
      <c r="H47" s="3" t="s">
        <v>20</v>
      </c>
      <c r="I47" s="4" t="s">
        <v>234</v>
      </c>
      <c r="J47" s="4" t="s">
        <v>235</v>
      </c>
      <c r="K47" s="3" t="s">
        <v>79</v>
      </c>
      <c r="L47" s="3"/>
      <c r="M47" s="3"/>
      <c r="N47" s="3">
        <v>1</v>
      </c>
      <c r="O47" s="38"/>
      <c r="P47" s="38"/>
    </row>
    <row r="48" spans="1:16" ht="45.75" customHeight="1">
      <c r="A48" s="36"/>
      <c r="B48" s="40"/>
      <c r="C48" s="3" t="s">
        <v>52</v>
      </c>
      <c r="D48" s="3" t="s">
        <v>30</v>
      </c>
      <c r="E48" s="3" t="s">
        <v>18</v>
      </c>
      <c r="F48" s="3" t="s">
        <v>18</v>
      </c>
      <c r="G48" s="7" t="s">
        <v>127</v>
      </c>
      <c r="H48" s="3" t="s">
        <v>54</v>
      </c>
      <c r="I48" s="4" t="s">
        <v>80</v>
      </c>
      <c r="J48" s="3" t="s">
        <v>81</v>
      </c>
      <c r="K48" s="3"/>
      <c r="L48" s="3">
        <v>2</v>
      </c>
      <c r="M48" s="3"/>
      <c r="N48" s="3"/>
      <c r="O48" s="38"/>
      <c r="P48" s="38"/>
    </row>
    <row r="49" spans="1:16" ht="34.5" customHeight="1">
      <c r="A49" s="36"/>
      <c r="B49" s="40"/>
      <c r="C49" s="3" t="s">
        <v>62</v>
      </c>
      <c r="D49" s="3" t="s">
        <v>17</v>
      </c>
      <c r="E49" s="3" t="s">
        <v>126</v>
      </c>
      <c r="F49" s="3" t="s">
        <v>18</v>
      </c>
      <c r="G49" s="7" t="s">
        <v>127</v>
      </c>
      <c r="H49" s="3" t="s">
        <v>20</v>
      </c>
      <c r="I49" s="4" t="s">
        <v>18</v>
      </c>
      <c r="J49" s="4" t="s">
        <v>18</v>
      </c>
      <c r="K49" s="3" t="s">
        <v>21</v>
      </c>
      <c r="L49" s="3">
        <v>4</v>
      </c>
      <c r="M49" s="3"/>
      <c r="N49" s="3"/>
      <c r="O49" s="39"/>
      <c r="P49" s="39"/>
    </row>
    <row r="50" spans="1:16" ht="57.75" customHeight="1">
      <c r="A50" s="36">
        <v>20</v>
      </c>
      <c r="B50" s="40" t="s">
        <v>124</v>
      </c>
      <c r="C50" s="3" t="s">
        <v>125</v>
      </c>
      <c r="D50" s="3" t="s">
        <v>30</v>
      </c>
      <c r="E50" s="3" t="s">
        <v>126</v>
      </c>
      <c r="F50" s="3" t="s">
        <v>18</v>
      </c>
      <c r="G50" s="3" t="s">
        <v>157</v>
      </c>
      <c r="H50" s="3" t="s">
        <v>54</v>
      </c>
      <c r="I50" s="4" t="s">
        <v>154</v>
      </c>
      <c r="J50" s="4" t="s">
        <v>192</v>
      </c>
      <c r="K50" s="3" t="s">
        <v>193</v>
      </c>
      <c r="L50" s="3">
        <v>10</v>
      </c>
      <c r="M50" s="3"/>
      <c r="N50" s="3"/>
      <c r="O50" s="36">
        <v>15</v>
      </c>
      <c r="P50" s="37"/>
    </row>
    <row r="51" spans="1:16" ht="34.5" customHeight="1">
      <c r="A51" s="36"/>
      <c r="B51" s="40"/>
      <c r="C51" s="3" t="s">
        <v>52</v>
      </c>
      <c r="D51" s="3" t="s">
        <v>30</v>
      </c>
      <c r="E51" s="3" t="s">
        <v>18</v>
      </c>
      <c r="F51" s="3" t="s">
        <v>18</v>
      </c>
      <c r="G51" s="7" t="s">
        <v>194</v>
      </c>
      <c r="H51" s="3" t="s">
        <v>86</v>
      </c>
      <c r="I51" s="4" t="s">
        <v>87</v>
      </c>
      <c r="J51" s="4" t="s">
        <v>88</v>
      </c>
      <c r="K51" s="3"/>
      <c r="L51" s="3"/>
      <c r="M51" s="3"/>
      <c r="N51" s="3">
        <v>1</v>
      </c>
      <c r="O51" s="36"/>
      <c r="P51" s="38"/>
    </row>
    <row r="52" spans="1:16" ht="34.5" customHeight="1">
      <c r="A52" s="36"/>
      <c r="B52" s="40"/>
      <c r="C52" s="3" t="s">
        <v>52</v>
      </c>
      <c r="D52" s="3" t="s">
        <v>30</v>
      </c>
      <c r="E52" s="3" t="s">
        <v>18</v>
      </c>
      <c r="F52" s="3" t="s">
        <v>18</v>
      </c>
      <c r="G52" s="3" t="s">
        <v>189</v>
      </c>
      <c r="H52" s="3" t="s">
        <v>89</v>
      </c>
      <c r="I52" s="4" t="s">
        <v>84</v>
      </c>
      <c r="J52" s="4" t="s">
        <v>85</v>
      </c>
      <c r="K52" s="3"/>
      <c r="L52" s="3"/>
      <c r="M52" s="3">
        <v>1</v>
      </c>
      <c r="N52" s="3"/>
      <c r="O52" s="36"/>
      <c r="P52" s="38"/>
    </row>
    <row r="53" spans="1:16" ht="34.5" customHeight="1">
      <c r="A53" s="36"/>
      <c r="B53" s="40"/>
      <c r="C53" s="3" t="s">
        <v>52</v>
      </c>
      <c r="D53" s="3" t="s">
        <v>30</v>
      </c>
      <c r="E53" s="3" t="s">
        <v>18</v>
      </c>
      <c r="F53" s="3" t="s">
        <v>18</v>
      </c>
      <c r="G53" s="3" t="s">
        <v>189</v>
      </c>
      <c r="H53" s="3" t="s">
        <v>89</v>
      </c>
      <c r="I53" s="4" t="s">
        <v>82</v>
      </c>
      <c r="J53" s="4" t="s">
        <v>83</v>
      </c>
      <c r="K53" s="3"/>
      <c r="L53" s="3"/>
      <c r="M53" s="3">
        <v>1</v>
      </c>
      <c r="N53" s="3"/>
      <c r="O53" s="36"/>
      <c r="P53" s="38"/>
    </row>
    <row r="54" spans="1:16" ht="34.5" customHeight="1">
      <c r="A54" s="36"/>
      <c r="B54" s="40"/>
      <c r="C54" s="3" t="s">
        <v>62</v>
      </c>
      <c r="D54" s="3" t="s">
        <v>30</v>
      </c>
      <c r="E54" s="3" t="s">
        <v>18</v>
      </c>
      <c r="F54" s="3" t="s">
        <v>18</v>
      </c>
      <c r="G54" s="3" t="s">
        <v>161</v>
      </c>
      <c r="H54" s="3" t="s">
        <v>130</v>
      </c>
      <c r="I54" s="3" t="s">
        <v>18</v>
      </c>
      <c r="J54" s="3" t="s">
        <v>18</v>
      </c>
      <c r="K54" s="3"/>
      <c r="L54" s="3">
        <v>2</v>
      </c>
      <c r="M54" s="3"/>
      <c r="N54" s="3"/>
      <c r="O54" s="36"/>
      <c r="P54" s="39"/>
    </row>
    <row r="55" spans="1:16" ht="49.5" customHeight="1">
      <c r="A55" s="36">
        <v>21</v>
      </c>
      <c r="B55" s="36" t="s">
        <v>90</v>
      </c>
      <c r="C55" s="3" t="s">
        <v>125</v>
      </c>
      <c r="D55" s="3" t="s">
        <v>30</v>
      </c>
      <c r="E55" s="3" t="s">
        <v>18</v>
      </c>
      <c r="F55" s="3" t="s">
        <v>18</v>
      </c>
      <c r="G55" s="3" t="s">
        <v>157</v>
      </c>
      <c r="H55" s="3" t="s">
        <v>54</v>
      </c>
      <c r="I55" s="4" t="s">
        <v>195</v>
      </c>
      <c r="J55" s="3" t="s">
        <v>215</v>
      </c>
      <c r="K55" s="3"/>
      <c r="L55" s="3">
        <v>1</v>
      </c>
      <c r="M55" s="3"/>
      <c r="N55" s="3"/>
      <c r="O55" s="36">
        <v>7</v>
      </c>
      <c r="P55" s="37"/>
    </row>
    <row r="56" spans="1:16" ht="90.75" customHeight="1">
      <c r="A56" s="36"/>
      <c r="B56" s="36"/>
      <c r="C56" s="3" t="s">
        <v>91</v>
      </c>
      <c r="D56" s="3" t="s">
        <v>30</v>
      </c>
      <c r="E56" s="3" t="s">
        <v>18</v>
      </c>
      <c r="F56" s="3" t="s">
        <v>18</v>
      </c>
      <c r="G56" s="3" t="s">
        <v>157</v>
      </c>
      <c r="H56" s="3" t="s">
        <v>54</v>
      </c>
      <c r="I56" s="18" t="s">
        <v>155</v>
      </c>
      <c r="J56" s="3" t="s">
        <v>92</v>
      </c>
      <c r="K56" s="3" t="s">
        <v>236</v>
      </c>
      <c r="L56" s="3">
        <v>2</v>
      </c>
      <c r="M56" s="3"/>
      <c r="N56" s="3"/>
      <c r="O56" s="36"/>
      <c r="P56" s="38"/>
    </row>
    <row r="57" spans="1:16" ht="62.25" customHeight="1">
      <c r="A57" s="36"/>
      <c r="B57" s="36"/>
      <c r="C57" s="3" t="s">
        <v>196</v>
      </c>
      <c r="D57" s="3" t="s">
        <v>30</v>
      </c>
      <c r="E57" s="3" t="s">
        <v>18</v>
      </c>
      <c r="F57" s="3" t="s">
        <v>18</v>
      </c>
      <c r="G57" s="7" t="s">
        <v>161</v>
      </c>
      <c r="H57" s="3" t="s">
        <v>20</v>
      </c>
      <c r="I57" s="18" t="s">
        <v>155</v>
      </c>
      <c r="J57" s="3" t="s">
        <v>92</v>
      </c>
      <c r="K57" s="3"/>
      <c r="L57" s="3">
        <v>1</v>
      </c>
      <c r="M57" s="3"/>
      <c r="N57" s="3"/>
      <c r="O57" s="36"/>
      <c r="P57" s="38"/>
    </row>
    <row r="58" spans="1:16" ht="47.25" customHeight="1">
      <c r="A58" s="36"/>
      <c r="B58" s="36"/>
      <c r="C58" s="3" t="s">
        <v>197</v>
      </c>
      <c r="D58" s="3" t="s">
        <v>30</v>
      </c>
      <c r="E58" s="3" t="s">
        <v>18</v>
      </c>
      <c r="F58" s="3" t="s">
        <v>18</v>
      </c>
      <c r="G58" s="7" t="s">
        <v>161</v>
      </c>
      <c r="H58" s="3" t="s">
        <v>20</v>
      </c>
      <c r="I58" s="4"/>
      <c r="J58" s="3" t="s">
        <v>126</v>
      </c>
      <c r="K58" s="3" t="s">
        <v>159</v>
      </c>
      <c r="L58" s="3">
        <v>1</v>
      </c>
      <c r="M58" s="3"/>
      <c r="N58" s="3"/>
      <c r="O58" s="36"/>
      <c r="P58" s="38"/>
    </row>
    <row r="59" spans="1:16" ht="53.25" customHeight="1">
      <c r="A59" s="36"/>
      <c r="B59" s="36"/>
      <c r="C59" s="3" t="s">
        <v>91</v>
      </c>
      <c r="D59" s="3" t="s">
        <v>30</v>
      </c>
      <c r="E59" s="3" t="s">
        <v>18</v>
      </c>
      <c r="F59" s="3" t="s">
        <v>18</v>
      </c>
      <c r="G59" s="7" t="s">
        <v>189</v>
      </c>
      <c r="H59" s="3" t="s">
        <v>216</v>
      </c>
      <c r="I59" s="4" t="s">
        <v>217</v>
      </c>
      <c r="J59" s="3" t="s">
        <v>218</v>
      </c>
      <c r="K59" s="3" t="s">
        <v>198</v>
      </c>
      <c r="L59" s="3"/>
      <c r="M59" s="3">
        <v>1</v>
      </c>
      <c r="N59" s="19"/>
      <c r="O59" s="36"/>
      <c r="P59" s="38"/>
    </row>
    <row r="60" spans="1:16" ht="77.25" customHeight="1">
      <c r="A60" s="36"/>
      <c r="B60" s="36"/>
      <c r="C60" s="3" t="s">
        <v>91</v>
      </c>
      <c r="D60" s="3" t="s">
        <v>30</v>
      </c>
      <c r="E60" s="3" t="s">
        <v>18</v>
      </c>
      <c r="F60" s="3" t="s">
        <v>18</v>
      </c>
      <c r="G60" s="7" t="s">
        <v>189</v>
      </c>
      <c r="H60" s="3" t="s">
        <v>216</v>
      </c>
      <c r="I60" s="18" t="s">
        <v>219</v>
      </c>
      <c r="J60" s="3" t="s">
        <v>220</v>
      </c>
      <c r="K60" s="3" t="s">
        <v>198</v>
      </c>
      <c r="L60" s="3"/>
      <c r="M60" s="3">
        <v>1</v>
      </c>
      <c r="N60" s="19"/>
      <c r="O60" s="36"/>
      <c r="P60" s="39"/>
    </row>
    <row r="61" spans="1:16" ht="54.75" customHeight="1">
      <c r="A61" s="36">
        <v>22</v>
      </c>
      <c r="B61" s="36" t="s">
        <v>93</v>
      </c>
      <c r="C61" s="3" t="s">
        <v>52</v>
      </c>
      <c r="D61" s="3" t="s">
        <v>30</v>
      </c>
      <c r="E61" s="3" t="s">
        <v>18</v>
      </c>
      <c r="F61" s="3" t="s">
        <v>94</v>
      </c>
      <c r="G61" s="3" t="s">
        <v>157</v>
      </c>
      <c r="H61" s="3" t="s">
        <v>54</v>
      </c>
      <c r="I61" s="3" t="s">
        <v>95</v>
      </c>
      <c r="J61" s="3" t="s">
        <v>96</v>
      </c>
      <c r="K61" s="3" t="s">
        <v>199</v>
      </c>
      <c r="L61" s="3">
        <v>1</v>
      </c>
      <c r="M61" s="3"/>
      <c r="N61" s="3"/>
      <c r="O61" s="36">
        <v>13</v>
      </c>
      <c r="P61" s="37"/>
    </row>
    <row r="62" spans="1:16" ht="55.5" customHeight="1">
      <c r="A62" s="36"/>
      <c r="B62" s="36"/>
      <c r="C62" s="3" t="s">
        <v>52</v>
      </c>
      <c r="D62" s="3" t="s">
        <v>30</v>
      </c>
      <c r="E62" s="3" t="s">
        <v>18</v>
      </c>
      <c r="F62" s="3" t="s">
        <v>18</v>
      </c>
      <c r="G62" s="3" t="s">
        <v>157</v>
      </c>
      <c r="H62" s="3" t="s">
        <v>54</v>
      </c>
      <c r="I62" s="3" t="s">
        <v>97</v>
      </c>
      <c r="J62" s="3" t="s">
        <v>98</v>
      </c>
      <c r="K62" s="3" t="s">
        <v>99</v>
      </c>
      <c r="L62" s="3">
        <v>1</v>
      </c>
      <c r="M62" s="3"/>
      <c r="N62" s="3"/>
      <c r="O62" s="36"/>
      <c r="P62" s="38"/>
    </row>
    <row r="63" spans="1:16" ht="102" customHeight="1">
      <c r="A63" s="36"/>
      <c r="B63" s="36"/>
      <c r="C63" s="3" t="s">
        <v>52</v>
      </c>
      <c r="D63" s="3" t="s">
        <v>30</v>
      </c>
      <c r="E63" s="3" t="s">
        <v>18</v>
      </c>
      <c r="F63" s="3" t="s">
        <v>18</v>
      </c>
      <c r="G63" s="3" t="s">
        <v>157</v>
      </c>
      <c r="H63" s="3" t="s">
        <v>54</v>
      </c>
      <c r="I63" s="3" t="s">
        <v>100</v>
      </c>
      <c r="J63" s="3" t="s">
        <v>101</v>
      </c>
      <c r="K63" s="3" t="s">
        <v>200</v>
      </c>
      <c r="L63" s="3">
        <v>3</v>
      </c>
      <c r="M63" s="3"/>
      <c r="N63" s="3"/>
      <c r="O63" s="36"/>
      <c r="P63" s="38"/>
    </row>
    <row r="64" spans="1:16" ht="98.25" customHeight="1">
      <c r="A64" s="36"/>
      <c r="B64" s="36"/>
      <c r="C64" s="3" t="s">
        <v>52</v>
      </c>
      <c r="D64" s="3" t="s">
        <v>30</v>
      </c>
      <c r="E64" s="3" t="s">
        <v>18</v>
      </c>
      <c r="F64" s="3" t="s">
        <v>18</v>
      </c>
      <c r="G64" s="3" t="s">
        <v>157</v>
      </c>
      <c r="H64" s="3" t="s">
        <v>54</v>
      </c>
      <c r="I64" s="3" t="s">
        <v>102</v>
      </c>
      <c r="J64" s="3" t="s">
        <v>103</v>
      </c>
      <c r="K64" s="3" t="s">
        <v>200</v>
      </c>
      <c r="L64" s="3">
        <v>2</v>
      </c>
      <c r="M64" s="3"/>
      <c r="N64" s="3"/>
      <c r="O64" s="36"/>
      <c r="P64" s="38"/>
    </row>
    <row r="65" spans="1:16" ht="48.75" customHeight="1">
      <c r="A65" s="36"/>
      <c r="B65" s="36"/>
      <c r="C65" s="3" t="s">
        <v>52</v>
      </c>
      <c r="D65" s="3" t="s">
        <v>30</v>
      </c>
      <c r="E65" s="3" t="s">
        <v>18</v>
      </c>
      <c r="F65" s="3" t="s">
        <v>18</v>
      </c>
      <c r="G65" s="3" t="s">
        <v>157</v>
      </c>
      <c r="H65" s="3" t="s">
        <v>54</v>
      </c>
      <c r="I65" s="3" t="s">
        <v>104</v>
      </c>
      <c r="J65" s="3" t="s">
        <v>105</v>
      </c>
      <c r="K65" s="3"/>
      <c r="L65" s="3">
        <v>2</v>
      </c>
      <c r="M65" s="3"/>
      <c r="N65" s="3"/>
      <c r="O65" s="36"/>
      <c r="P65" s="38"/>
    </row>
    <row r="66" spans="1:16" ht="51.75" customHeight="1">
      <c r="A66" s="36"/>
      <c r="B66" s="36"/>
      <c r="C66" s="3" t="s">
        <v>42</v>
      </c>
      <c r="D66" s="3" t="s">
        <v>30</v>
      </c>
      <c r="E66" s="3" t="s">
        <v>18</v>
      </c>
      <c r="F66" s="3" t="s">
        <v>18</v>
      </c>
      <c r="G66" s="3" t="s">
        <v>157</v>
      </c>
      <c r="H66" s="3" t="s">
        <v>106</v>
      </c>
      <c r="I66" s="3" t="s">
        <v>107</v>
      </c>
      <c r="J66" s="3" t="s">
        <v>105</v>
      </c>
      <c r="K66" s="3"/>
      <c r="L66" s="3">
        <v>1</v>
      </c>
      <c r="M66" s="3"/>
      <c r="N66" s="3"/>
      <c r="O66" s="36"/>
      <c r="P66" s="38"/>
    </row>
    <row r="67" spans="1:16" ht="60" customHeight="1">
      <c r="A67" s="36"/>
      <c r="B67" s="36"/>
      <c r="C67" s="3" t="s">
        <v>42</v>
      </c>
      <c r="D67" s="3" t="s">
        <v>30</v>
      </c>
      <c r="E67" s="3" t="s">
        <v>18</v>
      </c>
      <c r="F67" s="3" t="s">
        <v>18</v>
      </c>
      <c r="G67" s="3" t="s">
        <v>161</v>
      </c>
      <c r="H67" s="3" t="s">
        <v>20</v>
      </c>
      <c r="I67" s="3" t="s">
        <v>108</v>
      </c>
      <c r="J67" s="3" t="s">
        <v>109</v>
      </c>
      <c r="K67" s="3"/>
      <c r="L67" s="3">
        <v>1</v>
      </c>
      <c r="M67" s="3"/>
      <c r="N67" s="3"/>
      <c r="O67" s="36"/>
      <c r="P67" s="38"/>
    </row>
    <row r="68" spans="1:16" ht="34.5" customHeight="1">
      <c r="A68" s="36"/>
      <c r="B68" s="36"/>
      <c r="C68" s="3" t="s">
        <v>62</v>
      </c>
      <c r="D68" s="3" t="s">
        <v>30</v>
      </c>
      <c r="E68" s="3" t="s">
        <v>18</v>
      </c>
      <c r="F68" s="3" t="s">
        <v>18</v>
      </c>
      <c r="G68" s="3" t="s">
        <v>161</v>
      </c>
      <c r="H68" s="3" t="s">
        <v>20</v>
      </c>
      <c r="I68" s="3"/>
      <c r="J68" s="3" t="s">
        <v>18</v>
      </c>
      <c r="K68" s="3"/>
      <c r="L68" s="3">
        <v>1</v>
      </c>
      <c r="M68" s="3"/>
      <c r="N68" s="3"/>
      <c r="O68" s="36"/>
      <c r="P68" s="38"/>
    </row>
    <row r="69" spans="1:16" ht="34.5" customHeight="1">
      <c r="A69" s="36"/>
      <c r="B69" s="36"/>
      <c r="C69" s="3" t="s">
        <v>71</v>
      </c>
      <c r="D69" s="3" t="s">
        <v>30</v>
      </c>
      <c r="E69" s="3" t="s">
        <v>18</v>
      </c>
      <c r="F69" s="3" t="s">
        <v>18</v>
      </c>
      <c r="G69" s="3" t="s">
        <v>161</v>
      </c>
      <c r="H69" s="3" t="s">
        <v>20</v>
      </c>
      <c r="I69" s="3"/>
      <c r="J69" s="3" t="s">
        <v>18</v>
      </c>
      <c r="K69" s="3"/>
      <c r="L69" s="3">
        <v>1</v>
      </c>
      <c r="M69" s="3"/>
      <c r="N69" s="3"/>
      <c r="O69" s="36"/>
      <c r="P69" s="39"/>
    </row>
    <row r="70" spans="1:16" ht="81.75" customHeight="1">
      <c r="A70" s="3">
        <v>23</v>
      </c>
      <c r="B70" s="3" t="s">
        <v>110</v>
      </c>
      <c r="C70" s="3" t="s">
        <v>62</v>
      </c>
      <c r="D70" s="3" t="s">
        <v>30</v>
      </c>
      <c r="E70" s="3" t="s">
        <v>18</v>
      </c>
      <c r="F70" s="3" t="s">
        <v>18</v>
      </c>
      <c r="G70" s="3" t="s">
        <v>161</v>
      </c>
      <c r="H70" s="3" t="s">
        <v>20</v>
      </c>
      <c r="I70" s="4" t="s">
        <v>111</v>
      </c>
      <c r="J70" s="3" t="s">
        <v>111</v>
      </c>
      <c r="K70" s="3" t="s">
        <v>201</v>
      </c>
      <c r="L70" s="3">
        <v>2</v>
      </c>
      <c r="M70" s="3"/>
      <c r="N70" s="3"/>
      <c r="O70" s="3">
        <f>L70+M70+N70</f>
        <v>2</v>
      </c>
      <c r="P70" s="3"/>
    </row>
    <row r="71" spans="1:16" ht="57" customHeight="1">
      <c r="A71" s="36">
        <v>24</v>
      </c>
      <c r="B71" s="36" t="s">
        <v>112</v>
      </c>
      <c r="C71" s="3" t="s">
        <v>52</v>
      </c>
      <c r="D71" s="3" t="s">
        <v>30</v>
      </c>
      <c r="E71" s="3" t="s">
        <v>18</v>
      </c>
      <c r="F71" s="3" t="s">
        <v>18</v>
      </c>
      <c r="G71" s="3" t="s">
        <v>157</v>
      </c>
      <c r="H71" s="3" t="s">
        <v>54</v>
      </c>
      <c r="I71" s="1" t="s">
        <v>229</v>
      </c>
      <c r="J71" s="2" t="s">
        <v>230</v>
      </c>
      <c r="K71" s="3" t="s">
        <v>111</v>
      </c>
      <c r="L71" s="3">
        <v>4</v>
      </c>
      <c r="M71" s="3"/>
      <c r="N71" s="3"/>
      <c r="O71" s="36">
        <v>7</v>
      </c>
      <c r="P71" s="37"/>
    </row>
    <row r="72" spans="1:16" ht="57" customHeight="1">
      <c r="A72" s="36"/>
      <c r="B72" s="36"/>
      <c r="C72" s="3" t="s">
        <v>52</v>
      </c>
      <c r="D72" s="3" t="s">
        <v>30</v>
      </c>
      <c r="E72" s="3" t="s">
        <v>18</v>
      </c>
      <c r="F72" s="3" t="s">
        <v>18</v>
      </c>
      <c r="G72" s="3" t="s">
        <v>202</v>
      </c>
      <c r="H72" s="3" t="s">
        <v>54</v>
      </c>
      <c r="I72" s="1" t="s">
        <v>229</v>
      </c>
      <c r="J72" s="2" t="s">
        <v>228</v>
      </c>
      <c r="K72" s="3" t="s">
        <v>111</v>
      </c>
      <c r="L72" s="3"/>
      <c r="M72" s="3"/>
      <c r="N72" s="3">
        <v>3</v>
      </c>
      <c r="O72" s="36"/>
      <c r="P72" s="39"/>
    </row>
    <row r="73" spans="1:16" ht="57.75" customHeight="1">
      <c r="A73" s="3">
        <v>25</v>
      </c>
      <c r="B73" s="3" t="s">
        <v>113</v>
      </c>
      <c r="C73" s="3" t="s">
        <v>52</v>
      </c>
      <c r="D73" s="3" t="s">
        <v>30</v>
      </c>
      <c r="E73" s="3" t="s">
        <v>18</v>
      </c>
      <c r="F73" s="3" t="s">
        <v>18</v>
      </c>
      <c r="G73" s="3" t="s">
        <v>157</v>
      </c>
      <c r="H73" s="3" t="s">
        <v>54</v>
      </c>
      <c r="I73" s="4" t="s">
        <v>132</v>
      </c>
      <c r="J73" s="3" t="s">
        <v>133</v>
      </c>
      <c r="K73" s="3" t="s">
        <v>203</v>
      </c>
      <c r="L73" s="3">
        <v>1</v>
      </c>
      <c r="M73" s="3"/>
      <c r="N73" s="3"/>
      <c r="O73" s="3">
        <f>SUM(L73:N73)</f>
        <v>1</v>
      </c>
      <c r="P73" s="3"/>
    </row>
    <row r="74" spans="1:16" ht="54" customHeight="1">
      <c r="A74" s="3">
        <v>26</v>
      </c>
      <c r="B74" s="3" t="s">
        <v>114</v>
      </c>
      <c r="C74" s="3" t="s">
        <v>52</v>
      </c>
      <c r="D74" s="3" t="s">
        <v>30</v>
      </c>
      <c r="E74" s="3" t="s">
        <v>18</v>
      </c>
      <c r="F74" s="3" t="s">
        <v>18</v>
      </c>
      <c r="G74" s="3" t="s">
        <v>157</v>
      </c>
      <c r="H74" s="3" t="s">
        <v>54</v>
      </c>
      <c r="I74" s="3" t="s">
        <v>221</v>
      </c>
      <c r="J74" s="3" t="s">
        <v>222</v>
      </c>
      <c r="K74" s="3" t="s">
        <v>223</v>
      </c>
      <c r="L74" s="3">
        <v>1</v>
      </c>
      <c r="M74" s="3"/>
      <c r="N74" s="3"/>
      <c r="O74" s="3">
        <f>SUM(L74:N74)</f>
        <v>1</v>
      </c>
      <c r="P74" s="3"/>
    </row>
    <row r="75" spans="1:16" ht="51.75" customHeight="1">
      <c r="A75" s="36">
        <v>27</v>
      </c>
      <c r="B75" s="36" t="s">
        <v>204</v>
      </c>
      <c r="C75" s="3" t="s">
        <v>52</v>
      </c>
      <c r="D75" s="3" t="s">
        <v>30</v>
      </c>
      <c r="E75" s="3" t="s">
        <v>18</v>
      </c>
      <c r="F75" s="3" t="s">
        <v>18</v>
      </c>
      <c r="G75" s="7" t="s">
        <v>157</v>
      </c>
      <c r="H75" s="3" t="s">
        <v>54</v>
      </c>
      <c r="I75" s="3" t="s">
        <v>206</v>
      </c>
      <c r="J75" s="3" t="s">
        <v>205</v>
      </c>
      <c r="K75" s="3" t="s">
        <v>115</v>
      </c>
      <c r="L75" s="3">
        <v>7</v>
      </c>
      <c r="M75" s="3"/>
      <c r="N75" s="3"/>
      <c r="O75" s="36">
        <v>9</v>
      </c>
      <c r="P75" s="37"/>
    </row>
    <row r="76" spans="1:16" ht="34.5" customHeight="1">
      <c r="A76" s="36"/>
      <c r="B76" s="36"/>
      <c r="C76" s="3" t="s">
        <v>52</v>
      </c>
      <c r="D76" s="3" t="s">
        <v>30</v>
      </c>
      <c r="E76" s="3" t="s">
        <v>18</v>
      </c>
      <c r="F76" s="3" t="s">
        <v>18</v>
      </c>
      <c r="G76" s="3" t="s">
        <v>194</v>
      </c>
      <c r="H76" s="4" t="s">
        <v>130</v>
      </c>
      <c r="I76" s="4" t="s">
        <v>209</v>
      </c>
      <c r="J76" s="3" t="s">
        <v>116</v>
      </c>
      <c r="K76" s="3" t="s">
        <v>117</v>
      </c>
      <c r="L76" s="3"/>
      <c r="M76" s="3">
        <v>1</v>
      </c>
      <c r="N76" s="3"/>
      <c r="O76" s="36"/>
      <c r="P76" s="38"/>
    </row>
    <row r="77" spans="1:16" ht="40.5" customHeight="1">
      <c r="A77" s="36"/>
      <c r="B77" s="36"/>
      <c r="C77" s="3" t="s">
        <v>52</v>
      </c>
      <c r="D77" s="3" t="s">
        <v>30</v>
      </c>
      <c r="E77" s="3" t="s">
        <v>18</v>
      </c>
      <c r="F77" s="3" t="s">
        <v>18</v>
      </c>
      <c r="G77" s="7" t="s">
        <v>208</v>
      </c>
      <c r="H77" s="3" t="s">
        <v>54</v>
      </c>
      <c r="I77" s="3">
        <v>45115</v>
      </c>
      <c r="J77" s="3" t="s">
        <v>118</v>
      </c>
      <c r="K77" s="3" t="s">
        <v>207</v>
      </c>
      <c r="L77" s="3"/>
      <c r="M77" s="3">
        <v>1</v>
      </c>
      <c r="N77" s="3"/>
      <c r="O77" s="36"/>
      <c r="P77" s="39"/>
    </row>
    <row r="78" spans="1:16" ht="34.5" customHeight="1">
      <c r="A78" s="36">
        <v>28</v>
      </c>
      <c r="B78" s="36" t="s">
        <v>122</v>
      </c>
      <c r="C78" s="3" t="s">
        <v>62</v>
      </c>
      <c r="D78" s="3" t="s">
        <v>30</v>
      </c>
      <c r="E78" s="3" t="s">
        <v>18</v>
      </c>
      <c r="F78" s="3" t="s">
        <v>18</v>
      </c>
      <c r="G78" s="3" t="s">
        <v>161</v>
      </c>
      <c r="H78" s="12" t="s">
        <v>20</v>
      </c>
      <c r="I78" s="4" t="s">
        <v>111</v>
      </c>
      <c r="J78" s="3" t="s">
        <v>126</v>
      </c>
      <c r="K78" s="3" t="s">
        <v>21</v>
      </c>
      <c r="L78" s="3">
        <v>1</v>
      </c>
      <c r="M78" s="3"/>
      <c r="N78" s="3"/>
      <c r="O78" s="37">
        <v>2</v>
      </c>
      <c r="P78" s="37"/>
    </row>
    <row r="79" spans="1:16" ht="41.25" customHeight="1">
      <c r="A79" s="36"/>
      <c r="B79" s="36"/>
      <c r="C79" s="3" t="s">
        <v>123</v>
      </c>
      <c r="D79" s="3" t="s">
        <v>17</v>
      </c>
      <c r="E79" s="3" t="s">
        <v>18</v>
      </c>
      <c r="F79" s="3" t="s">
        <v>18</v>
      </c>
      <c r="G79" s="3" t="s">
        <v>161</v>
      </c>
      <c r="H79" s="3" t="s">
        <v>20</v>
      </c>
      <c r="I79" s="4" t="s">
        <v>224</v>
      </c>
      <c r="J79" s="3" t="s">
        <v>225</v>
      </c>
      <c r="K79" s="3"/>
      <c r="L79" s="3">
        <v>1</v>
      </c>
      <c r="M79" s="3"/>
      <c r="N79" s="3"/>
      <c r="O79" s="39"/>
      <c r="P79" s="39"/>
    </row>
    <row r="80" spans="1:16" ht="34.5" customHeight="1">
      <c r="A80" s="3">
        <v>29</v>
      </c>
      <c r="B80" s="3" t="s">
        <v>119</v>
      </c>
      <c r="C80" s="3" t="s">
        <v>16</v>
      </c>
      <c r="D80" s="3" t="s">
        <v>17</v>
      </c>
      <c r="E80" s="3" t="s">
        <v>18</v>
      </c>
      <c r="F80" s="3" t="s">
        <v>18</v>
      </c>
      <c r="G80" s="3" t="s">
        <v>161</v>
      </c>
      <c r="H80" s="3" t="s">
        <v>20</v>
      </c>
      <c r="I80" s="4" t="s">
        <v>120</v>
      </c>
      <c r="J80" s="3" t="s">
        <v>121</v>
      </c>
      <c r="K80" s="3"/>
      <c r="L80" s="3">
        <v>1</v>
      </c>
      <c r="M80" s="3"/>
      <c r="N80" s="3"/>
      <c r="O80" s="3">
        <f>L80+M80+N80</f>
        <v>1</v>
      </c>
      <c r="P80" s="3"/>
    </row>
    <row r="81" spans="1:16" ht="30" customHeight="1">
      <c r="A81" s="32" t="s">
        <v>212</v>
      </c>
      <c r="B81" s="33"/>
      <c r="C81" s="33"/>
      <c r="D81" s="33"/>
      <c r="E81" s="33"/>
      <c r="F81" s="33"/>
      <c r="G81" s="33"/>
      <c r="H81" s="33"/>
      <c r="I81" s="33"/>
      <c r="J81" s="33"/>
      <c r="K81" s="34"/>
      <c r="L81" s="20">
        <f>SUM(L4:L80)</f>
        <v>143</v>
      </c>
      <c r="M81" s="20">
        <f>SUM(M4:M80)</f>
        <v>7</v>
      </c>
      <c r="N81" s="20">
        <f>SUM(N4:N80)</f>
        <v>7</v>
      </c>
      <c r="O81" s="20">
        <f>SUM(L81:N81)</f>
        <v>157</v>
      </c>
      <c r="P81" s="21"/>
    </row>
    <row r="82" spans="1:16" ht="48" customHeight="1">
      <c r="A82" s="35" t="s">
        <v>227</v>
      </c>
      <c r="B82" s="35"/>
      <c r="C82" s="35"/>
      <c r="D82" s="35"/>
      <c r="E82" s="35"/>
      <c r="F82" s="35"/>
      <c r="G82" s="35"/>
      <c r="H82" s="35"/>
      <c r="I82" s="35"/>
      <c r="J82" s="35"/>
      <c r="K82" s="35"/>
      <c r="L82" s="35"/>
      <c r="M82" s="35"/>
      <c r="N82" s="35"/>
      <c r="O82" s="35"/>
      <c r="P82" s="35"/>
    </row>
  </sheetData>
  <sheetProtection/>
  <mergeCells count="74">
    <mergeCell ref="A1:P1"/>
    <mergeCell ref="A2:A3"/>
    <mergeCell ref="B2:B3"/>
    <mergeCell ref="C2:C3"/>
    <mergeCell ref="D2:D3"/>
    <mergeCell ref="E2:K2"/>
    <mergeCell ref="L2:O2"/>
    <mergeCell ref="P2:P3"/>
    <mergeCell ref="A4:A5"/>
    <mergeCell ref="B4:B5"/>
    <mergeCell ref="O4:O5"/>
    <mergeCell ref="P4:P5"/>
    <mergeCell ref="A12:A14"/>
    <mergeCell ref="B12:B14"/>
    <mergeCell ref="O12:O14"/>
    <mergeCell ref="P12:P14"/>
    <mergeCell ref="A16:A17"/>
    <mergeCell ref="B16:B17"/>
    <mergeCell ref="O16:O17"/>
    <mergeCell ref="P16:P17"/>
    <mergeCell ref="A18:A19"/>
    <mergeCell ref="B18:B19"/>
    <mergeCell ref="O18:O19"/>
    <mergeCell ref="P18:P19"/>
    <mergeCell ref="A21:A26"/>
    <mergeCell ref="B21:B26"/>
    <mergeCell ref="O21:O26"/>
    <mergeCell ref="P21:P26"/>
    <mergeCell ref="C23:C24"/>
    <mergeCell ref="D23:D24"/>
    <mergeCell ref="C25:C26"/>
    <mergeCell ref="D25:D26"/>
    <mergeCell ref="A28:A30"/>
    <mergeCell ref="B28:B30"/>
    <mergeCell ref="O28:O30"/>
    <mergeCell ref="P28:P30"/>
    <mergeCell ref="A31:A39"/>
    <mergeCell ref="B31:B39"/>
    <mergeCell ref="O31:O39"/>
    <mergeCell ref="P31:P39"/>
    <mergeCell ref="A40:A42"/>
    <mergeCell ref="B40:B42"/>
    <mergeCell ref="O40:O42"/>
    <mergeCell ref="P40:P42"/>
    <mergeCell ref="A44:A49"/>
    <mergeCell ref="B44:B49"/>
    <mergeCell ref="O44:O49"/>
    <mergeCell ref="P44:P49"/>
    <mergeCell ref="A50:A54"/>
    <mergeCell ref="B50:B54"/>
    <mergeCell ref="O50:O54"/>
    <mergeCell ref="P50:P54"/>
    <mergeCell ref="A55:A60"/>
    <mergeCell ref="B55:B60"/>
    <mergeCell ref="O55:O60"/>
    <mergeCell ref="P55:P60"/>
    <mergeCell ref="A61:A69"/>
    <mergeCell ref="B61:B69"/>
    <mergeCell ref="O61:O69"/>
    <mergeCell ref="P61:P69"/>
    <mergeCell ref="A71:A72"/>
    <mergeCell ref="B71:B72"/>
    <mergeCell ref="O71:O72"/>
    <mergeCell ref="P71:P72"/>
    <mergeCell ref="A81:K81"/>
    <mergeCell ref="A82:P82"/>
    <mergeCell ref="A75:A77"/>
    <mergeCell ref="B75:B77"/>
    <mergeCell ref="O75:O77"/>
    <mergeCell ref="P75:P77"/>
    <mergeCell ref="A78:A79"/>
    <mergeCell ref="B78:B79"/>
    <mergeCell ref="O78:O79"/>
    <mergeCell ref="P78:P79"/>
  </mergeCells>
  <printOptions/>
  <pageMargins left="0.35433070866141736" right="0.35433070866141736" top="0.5905511811023623" bottom="0.5905511811023623" header="0.5118110236220472" footer="0.5118110236220472"/>
  <pageSetup horizontalDpi="600" verticalDpi="600" orientation="landscape" paperSize="9"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tabColor rgb="FFC00000"/>
  </sheetPr>
  <dimension ref="A1:M35"/>
  <sheetViews>
    <sheetView tabSelected="1" zoomScaleSheetLayoutView="100" zoomScalePageLayoutView="0" workbookViewId="0" topLeftCell="A1">
      <selection activeCell="G15" sqref="G15:G34"/>
    </sheetView>
  </sheetViews>
  <sheetFormatPr defaultColWidth="9.00390625" defaultRowHeight="14.25"/>
  <cols>
    <col min="1" max="1" width="3.75390625" style="22" customWidth="1"/>
    <col min="2" max="2" width="8.50390625" style="22" customWidth="1"/>
    <col min="3" max="3" width="9.875" style="5" customWidth="1"/>
    <col min="4" max="6" width="8.625" style="5" customWidth="1"/>
    <col min="7" max="7" width="5.375" style="5" customWidth="1"/>
    <col min="8" max="8" width="4.25390625" style="5" customWidth="1"/>
    <col min="9" max="9" width="4.75390625" style="5" customWidth="1"/>
    <col min="10" max="10" width="7.375" style="5" customWidth="1"/>
    <col min="11" max="11" width="11.00390625" style="5" customWidth="1"/>
    <col min="12" max="12" width="23.875" style="23" customWidth="1"/>
    <col min="13" max="13" width="20.50390625" style="22" customWidth="1"/>
    <col min="14" max="16384" width="9.00390625" style="5" customWidth="1"/>
  </cols>
  <sheetData>
    <row r="1" spans="1:13" ht="32.25" customHeight="1">
      <c r="A1" s="52" t="s">
        <v>270</v>
      </c>
      <c r="B1" s="52"/>
      <c r="C1" s="52"/>
      <c r="D1" s="52"/>
      <c r="E1" s="52"/>
      <c r="F1" s="52"/>
      <c r="G1" s="52"/>
      <c r="H1" s="52"/>
      <c r="I1" s="52"/>
      <c r="J1" s="52"/>
      <c r="K1" s="52"/>
      <c r="L1" s="52"/>
      <c r="M1" s="52"/>
    </row>
    <row r="2" spans="1:13" ht="40.5" customHeight="1">
      <c r="A2" s="53" t="s">
        <v>281</v>
      </c>
      <c r="B2" s="53"/>
      <c r="C2" s="53"/>
      <c r="D2" s="53"/>
      <c r="E2" s="53"/>
      <c r="F2" s="53"/>
      <c r="G2" s="53"/>
      <c r="H2" s="53"/>
      <c r="I2" s="53"/>
      <c r="J2" s="53"/>
      <c r="K2" s="53"/>
      <c r="L2" s="53"/>
      <c r="M2" s="53"/>
    </row>
    <row r="3" spans="1:13" ht="21" customHeight="1">
      <c r="A3" s="54" t="s">
        <v>0</v>
      </c>
      <c r="B3" s="55" t="s">
        <v>237</v>
      </c>
      <c r="C3" s="54" t="s">
        <v>1</v>
      </c>
      <c r="D3" s="54" t="s">
        <v>2</v>
      </c>
      <c r="E3" s="54" t="s">
        <v>3</v>
      </c>
      <c r="F3" s="55" t="s">
        <v>238</v>
      </c>
      <c r="G3" s="55" t="s">
        <v>239</v>
      </c>
      <c r="H3" s="54" t="s">
        <v>4</v>
      </c>
      <c r="I3" s="54"/>
      <c r="J3" s="54"/>
      <c r="K3" s="54"/>
      <c r="L3" s="54"/>
      <c r="M3" s="54"/>
    </row>
    <row r="4" spans="1:13" ht="33" customHeight="1">
      <c r="A4" s="54"/>
      <c r="B4" s="56"/>
      <c r="C4" s="54"/>
      <c r="D4" s="54"/>
      <c r="E4" s="54"/>
      <c r="F4" s="56"/>
      <c r="G4" s="56"/>
      <c r="H4" s="10" t="s">
        <v>6</v>
      </c>
      <c r="I4" s="10" t="s">
        <v>7</v>
      </c>
      <c r="J4" s="10" t="s">
        <v>8</v>
      </c>
      <c r="K4" s="10" t="s">
        <v>9</v>
      </c>
      <c r="L4" s="26" t="s">
        <v>11</v>
      </c>
      <c r="M4" s="10" t="s">
        <v>12</v>
      </c>
    </row>
    <row r="5" spans="1:13" ht="36" customHeight="1">
      <c r="A5" s="28">
        <v>1</v>
      </c>
      <c r="B5" s="28" t="s">
        <v>263</v>
      </c>
      <c r="C5" s="28" t="s">
        <v>258</v>
      </c>
      <c r="D5" s="28" t="s">
        <v>259</v>
      </c>
      <c r="E5" s="28" t="s">
        <v>260</v>
      </c>
      <c r="F5" s="28">
        <v>1901</v>
      </c>
      <c r="G5" s="28">
        <v>1</v>
      </c>
      <c r="H5" s="28" t="s">
        <v>18</v>
      </c>
      <c r="I5" s="28" t="s">
        <v>18</v>
      </c>
      <c r="J5" s="28" t="s">
        <v>19</v>
      </c>
      <c r="K5" s="28" t="s">
        <v>20</v>
      </c>
      <c r="L5" s="31" t="s">
        <v>261</v>
      </c>
      <c r="M5" s="28" t="s">
        <v>262</v>
      </c>
    </row>
    <row r="6" spans="1:13" ht="63" customHeight="1">
      <c r="A6" s="28">
        <v>2</v>
      </c>
      <c r="B6" s="28" t="s">
        <v>241</v>
      </c>
      <c r="C6" s="28" t="s">
        <v>36</v>
      </c>
      <c r="D6" s="28" t="s">
        <v>16</v>
      </c>
      <c r="E6" s="28" t="s">
        <v>17</v>
      </c>
      <c r="F6" s="28">
        <v>1902</v>
      </c>
      <c r="G6" s="28">
        <v>1</v>
      </c>
      <c r="H6" s="28" t="s">
        <v>18</v>
      </c>
      <c r="I6" s="28" t="s">
        <v>18</v>
      </c>
      <c r="J6" s="28" t="s">
        <v>19</v>
      </c>
      <c r="K6" s="28" t="s">
        <v>20</v>
      </c>
      <c r="L6" s="28" t="s">
        <v>38</v>
      </c>
      <c r="M6" s="28"/>
    </row>
    <row r="7" spans="1:13" ht="45" customHeight="1">
      <c r="A7" s="28">
        <v>3</v>
      </c>
      <c r="B7" s="28" t="s">
        <v>241</v>
      </c>
      <c r="C7" s="28" t="s">
        <v>139</v>
      </c>
      <c r="D7" s="28" t="s">
        <v>16</v>
      </c>
      <c r="E7" s="28" t="s">
        <v>17</v>
      </c>
      <c r="F7" s="28">
        <v>1903</v>
      </c>
      <c r="G7" s="28">
        <v>1</v>
      </c>
      <c r="H7" s="28" t="s">
        <v>18</v>
      </c>
      <c r="I7" s="28" t="s">
        <v>18</v>
      </c>
      <c r="J7" s="28" t="s">
        <v>19</v>
      </c>
      <c r="K7" s="28" t="s">
        <v>20</v>
      </c>
      <c r="L7" s="28" t="s">
        <v>242</v>
      </c>
      <c r="M7" s="28" t="s">
        <v>21</v>
      </c>
    </row>
    <row r="8" spans="1:13" ht="37.5" customHeight="1">
      <c r="A8" s="28">
        <v>4</v>
      </c>
      <c r="B8" s="28" t="s">
        <v>241</v>
      </c>
      <c r="C8" s="28" t="s">
        <v>28</v>
      </c>
      <c r="D8" s="28" t="s">
        <v>29</v>
      </c>
      <c r="E8" s="28" t="s">
        <v>253</v>
      </c>
      <c r="F8" s="28">
        <v>1904</v>
      </c>
      <c r="G8" s="28">
        <v>2</v>
      </c>
      <c r="H8" s="28" t="s">
        <v>18</v>
      </c>
      <c r="I8" s="28" t="s">
        <v>18</v>
      </c>
      <c r="J8" s="28" t="s">
        <v>19</v>
      </c>
      <c r="K8" s="31" t="s">
        <v>20</v>
      </c>
      <c r="L8" s="31" t="s">
        <v>280</v>
      </c>
      <c r="M8" s="28"/>
    </row>
    <row r="9" spans="1:13" ht="48" customHeight="1">
      <c r="A9" s="28">
        <v>5</v>
      </c>
      <c r="B9" s="28" t="s">
        <v>241</v>
      </c>
      <c r="C9" s="28" t="s">
        <v>48</v>
      </c>
      <c r="D9" s="28" t="s">
        <v>16</v>
      </c>
      <c r="E9" s="28" t="s">
        <v>17</v>
      </c>
      <c r="F9" s="28">
        <v>1905</v>
      </c>
      <c r="G9" s="28">
        <v>2</v>
      </c>
      <c r="H9" s="28" t="s">
        <v>18</v>
      </c>
      <c r="I9" s="28" t="s">
        <v>18</v>
      </c>
      <c r="J9" s="28" t="s">
        <v>19</v>
      </c>
      <c r="K9" s="28" t="s">
        <v>20</v>
      </c>
      <c r="L9" s="28" t="s">
        <v>50</v>
      </c>
      <c r="M9" s="28"/>
    </row>
    <row r="10" spans="1:13" ht="48" customHeight="1">
      <c r="A10" s="27">
        <v>6</v>
      </c>
      <c r="B10" s="28" t="s">
        <v>241</v>
      </c>
      <c r="C10" s="27" t="s">
        <v>39</v>
      </c>
      <c r="D10" s="28" t="s">
        <v>16</v>
      </c>
      <c r="E10" s="28" t="s">
        <v>17</v>
      </c>
      <c r="F10" s="28">
        <v>1906</v>
      </c>
      <c r="G10" s="28">
        <v>1</v>
      </c>
      <c r="H10" s="28" t="s">
        <v>18</v>
      </c>
      <c r="I10" s="28" t="s">
        <v>18</v>
      </c>
      <c r="J10" s="28" t="s">
        <v>19</v>
      </c>
      <c r="K10" s="28" t="s">
        <v>20</v>
      </c>
      <c r="L10" s="28" t="s">
        <v>164</v>
      </c>
      <c r="M10" s="28"/>
    </row>
    <row r="11" spans="1:13" ht="54" customHeight="1">
      <c r="A11" s="28">
        <v>7</v>
      </c>
      <c r="B11" s="28" t="s">
        <v>241</v>
      </c>
      <c r="C11" s="28" t="s">
        <v>243</v>
      </c>
      <c r="D11" s="28" t="s">
        <v>259</v>
      </c>
      <c r="E11" s="28" t="s">
        <v>253</v>
      </c>
      <c r="F11" s="28">
        <v>1907</v>
      </c>
      <c r="G11" s="28">
        <v>1</v>
      </c>
      <c r="H11" s="28" t="s">
        <v>18</v>
      </c>
      <c r="I11" s="28" t="s">
        <v>18</v>
      </c>
      <c r="J11" s="30" t="s">
        <v>157</v>
      </c>
      <c r="K11" s="28" t="s">
        <v>244</v>
      </c>
      <c r="L11" s="28" t="s">
        <v>268</v>
      </c>
      <c r="M11" s="28"/>
    </row>
    <row r="12" spans="1:13" ht="45.75" customHeight="1">
      <c r="A12" s="28">
        <v>8</v>
      </c>
      <c r="B12" s="28" t="s">
        <v>241</v>
      </c>
      <c r="C12" s="28" t="s">
        <v>135</v>
      </c>
      <c r="D12" s="28" t="s">
        <v>16</v>
      </c>
      <c r="E12" s="28" t="s">
        <v>17</v>
      </c>
      <c r="F12" s="28">
        <v>1908</v>
      </c>
      <c r="G12" s="28">
        <v>1</v>
      </c>
      <c r="H12" s="28" t="s">
        <v>18</v>
      </c>
      <c r="I12" s="28" t="s">
        <v>18</v>
      </c>
      <c r="J12" s="28" t="s">
        <v>19</v>
      </c>
      <c r="K12" s="28" t="s">
        <v>267</v>
      </c>
      <c r="L12" s="28" t="s">
        <v>134</v>
      </c>
      <c r="M12" s="28"/>
    </row>
    <row r="13" spans="1:13" ht="45.75" customHeight="1">
      <c r="A13" s="28">
        <v>9</v>
      </c>
      <c r="B13" s="28" t="s">
        <v>241</v>
      </c>
      <c r="C13" s="28" t="s">
        <v>256</v>
      </c>
      <c r="D13" s="28" t="s">
        <v>16</v>
      </c>
      <c r="E13" s="28" t="s">
        <v>17</v>
      </c>
      <c r="F13" s="28">
        <v>1909</v>
      </c>
      <c r="G13" s="28">
        <v>1</v>
      </c>
      <c r="H13" s="28" t="s">
        <v>18</v>
      </c>
      <c r="I13" s="28" t="s">
        <v>18</v>
      </c>
      <c r="J13" s="28" t="s">
        <v>19</v>
      </c>
      <c r="K13" s="28" t="s">
        <v>20</v>
      </c>
      <c r="L13" s="28" t="s">
        <v>257</v>
      </c>
      <c r="M13" s="30" t="s">
        <v>276</v>
      </c>
    </row>
    <row r="14" spans="1:13" ht="34.5" customHeight="1">
      <c r="A14" s="28">
        <v>10</v>
      </c>
      <c r="B14" s="28" t="s">
        <v>241</v>
      </c>
      <c r="C14" s="28" t="s">
        <v>119</v>
      </c>
      <c r="D14" s="28" t="s">
        <v>16</v>
      </c>
      <c r="E14" s="28" t="s">
        <v>17</v>
      </c>
      <c r="F14" s="28">
        <v>1910</v>
      </c>
      <c r="G14" s="28">
        <v>1</v>
      </c>
      <c r="H14" s="28" t="s">
        <v>18</v>
      </c>
      <c r="I14" s="28" t="s">
        <v>18</v>
      </c>
      <c r="J14" s="28" t="s">
        <v>161</v>
      </c>
      <c r="K14" s="28" t="s">
        <v>20</v>
      </c>
      <c r="L14" s="28" t="s">
        <v>240</v>
      </c>
      <c r="M14" s="28"/>
    </row>
    <row r="15" spans="1:13" ht="48" customHeight="1">
      <c r="A15" s="57">
        <v>11</v>
      </c>
      <c r="B15" s="28" t="s">
        <v>241</v>
      </c>
      <c r="C15" s="57" t="s">
        <v>51</v>
      </c>
      <c r="D15" s="28" t="s">
        <v>52</v>
      </c>
      <c r="E15" s="28" t="s">
        <v>30</v>
      </c>
      <c r="F15" s="28">
        <v>1911</v>
      </c>
      <c r="G15" s="28">
        <v>1</v>
      </c>
      <c r="H15" s="28" t="s">
        <v>18</v>
      </c>
      <c r="I15" s="28" t="s">
        <v>18</v>
      </c>
      <c r="J15" s="28" t="s">
        <v>157</v>
      </c>
      <c r="K15" s="28" t="s">
        <v>54</v>
      </c>
      <c r="L15" s="28" t="s">
        <v>245</v>
      </c>
      <c r="M15" s="28" t="s">
        <v>159</v>
      </c>
    </row>
    <row r="16" spans="1:13" ht="57" customHeight="1">
      <c r="A16" s="57"/>
      <c r="B16" s="28" t="s">
        <v>241</v>
      </c>
      <c r="C16" s="57"/>
      <c r="D16" s="28" t="s">
        <v>52</v>
      </c>
      <c r="E16" s="28" t="s">
        <v>30</v>
      </c>
      <c r="F16" s="28">
        <v>1912</v>
      </c>
      <c r="G16" s="28">
        <v>1</v>
      </c>
      <c r="H16" s="28" t="s">
        <v>18</v>
      </c>
      <c r="I16" s="28" t="s">
        <v>18</v>
      </c>
      <c r="J16" s="28" t="s">
        <v>157</v>
      </c>
      <c r="K16" s="28" t="s">
        <v>54</v>
      </c>
      <c r="L16" s="28" t="s">
        <v>58</v>
      </c>
      <c r="M16" s="28" t="s">
        <v>159</v>
      </c>
    </row>
    <row r="17" spans="1:13" ht="42.75" customHeight="1">
      <c r="A17" s="57">
        <v>12</v>
      </c>
      <c r="B17" s="28" t="s">
        <v>241</v>
      </c>
      <c r="C17" s="57" t="s">
        <v>60</v>
      </c>
      <c r="D17" s="28" t="s">
        <v>52</v>
      </c>
      <c r="E17" s="28" t="s">
        <v>30</v>
      </c>
      <c r="F17" s="28">
        <v>1913</v>
      </c>
      <c r="G17" s="28">
        <v>1</v>
      </c>
      <c r="H17" s="28" t="s">
        <v>18</v>
      </c>
      <c r="I17" s="28" t="s">
        <v>18</v>
      </c>
      <c r="J17" s="28" t="s">
        <v>157</v>
      </c>
      <c r="K17" s="28" t="s">
        <v>54</v>
      </c>
      <c r="L17" s="28" t="s">
        <v>178</v>
      </c>
      <c r="M17" s="28"/>
    </row>
    <row r="18" spans="1:13" ht="53.25" customHeight="1">
      <c r="A18" s="57"/>
      <c r="B18" s="28" t="s">
        <v>241</v>
      </c>
      <c r="C18" s="57"/>
      <c r="D18" s="28" t="s">
        <v>52</v>
      </c>
      <c r="E18" s="28" t="s">
        <v>30</v>
      </c>
      <c r="F18" s="28">
        <v>1914</v>
      </c>
      <c r="G18" s="28">
        <v>1</v>
      </c>
      <c r="H18" s="28" t="s">
        <v>18</v>
      </c>
      <c r="I18" s="28" t="s">
        <v>18</v>
      </c>
      <c r="J18" s="28" t="s">
        <v>157</v>
      </c>
      <c r="K18" s="28" t="s">
        <v>54</v>
      </c>
      <c r="L18" s="28" t="s">
        <v>182</v>
      </c>
      <c r="M18" s="28"/>
    </row>
    <row r="19" spans="1:13" ht="47.25" customHeight="1">
      <c r="A19" s="57"/>
      <c r="B19" s="28" t="s">
        <v>241</v>
      </c>
      <c r="C19" s="57"/>
      <c r="D19" s="28" t="s">
        <v>52</v>
      </c>
      <c r="E19" s="28" t="s">
        <v>30</v>
      </c>
      <c r="F19" s="28">
        <v>1915</v>
      </c>
      <c r="G19" s="28">
        <v>1</v>
      </c>
      <c r="H19" s="28" t="s">
        <v>18</v>
      </c>
      <c r="I19" s="28" t="s">
        <v>18</v>
      </c>
      <c r="J19" s="28" t="s">
        <v>157</v>
      </c>
      <c r="K19" s="28" t="s">
        <v>54</v>
      </c>
      <c r="L19" s="28" t="s">
        <v>184</v>
      </c>
      <c r="M19" s="28"/>
    </row>
    <row r="20" spans="1:13" ht="133.5" customHeight="1">
      <c r="A20" s="28">
        <v>13</v>
      </c>
      <c r="B20" s="28" t="s">
        <v>241</v>
      </c>
      <c r="C20" s="28" t="s">
        <v>67</v>
      </c>
      <c r="D20" s="28" t="s">
        <v>52</v>
      </c>
      <c r="E20" s="28" t="s">
        <v>30</v>
      </c>
      <c r="F20" s="28">
        <v>1916</v>
      </c>
      <c r="G20" s="28">
        <v>4</v>
      </c>
      <c r="H20" s="28" t="s">
        <v>18</v>
      </c>
      <c r="I20" s="28" t="s">
        <v>18</v>
      </c>
      <c r="J20" s="28" t="s">
        <v>157</v>
      </c>
      <c r="K20" s="28" t="s">
        <v>54</v>
      </c>
      <c r="L20" s="28" t="s">
        <v>158</v>
      </c>
      <c r="M20" s="28" t="s">
        <v>252</v>
      </c>
    </row>
    <row r="21" spans="1:13" ht="47.25" customHeight="1">
      <c r="A21" s="58">
        <v>14</v>
      </c>
      <c r="B21" s="28" t="s">
        <v>241</v>
      </c>
      <c r="C21" s="57" t="s">
        <v>75</v>
      </c>
      <c r="D21" s="28" t="s">
        <v>52</v>
      </c>
      <c r="E21" s="28" t="s">
        <v>30</v>
      </c>
      <c r="F21" s="28">
        <v>1917</v>
      </c>
      <c r="G21" s="28">
        <v>1</v>
      </c>
      <c r="H21" s="28" t="s">
        <v>18</v>
      </c>
      <c r="I21" s="28" t="s">
        <v>18</v>
      </c>
      <c r="J21" s="28" t="s">
        <v>157</v>
      </c>
      <c r="K21" s="28" t="s">
        <v>264</v>
      </c>
      <c r="L21" s="29" t="s">
        <v>271</v>
      </c>
      <c r="M21" s="28"/>
    </row>
    <row r="22" spans="1:13" ht="64.5" customHeight="1">
      <c r="A22" s="59"/>
      <c r="B22" s="28" t="s">
        <v>241</v>
      </c>
      <c r="C22" s="57"/>
      <c r="D22" s="28" t="s">
        <v>52</v>
      </c>
      <c r="E22" s="28" t="s">
        <v>30</v>
      </c>
      <c r="F22" s="28">
        <v>1918</v>
      </c>
      <c r="G22" s="28">
        <v>1</v>
      </c>
      <c r="H22" s="28" t="s">
        <v>18</v>
      </c>
      <c r="I22" s="28" t="s">
        <v>18</v>
      </c>
      <c r="J22" s="28" t="s">
        <v>246</v>
      </c>
      <c r="K22" s="28" t="s">
        <v>264</v>
      </c>
      <c r="L22" s="25" t="s">
        <v>265</v>
      </c>
      <c r="M22" s="30" t="s">
        <v>272</v>
      </c>
    </row>
    <row r="23" spans="1:13" ht="45.75" customHeight="1">
      <c r="A23" s="59"/>
      <c r="B23" s="28" t="s">
        <v>241</v>
      </c>
      <c r="C23" s="57"/>
      <c r="D23" s="28" t="s">
        <v>52</v>
      </c>
      <c r="E23" s="28" t="s">
        <v>30</v>
      </c>
      <c r="F23" s="28">
        <v>1919</v>
      </c>
      <c r="G23" s="28">
        <v>1</v>
      </c>
      <c r="H23" s="28" t="s">
        <v>18</v>
      </c>
      <c r="I23" s="28" t="s">
        <v>18</v>
      </c>
      <c r="J23" s="28" t="s">
        <v>157</v>
      </c>
      <c r="K23" s="28" t="s">
        <v>216</v>
      </c>
      <c r="L23" s="29" t="s">
        <v>274</v>
      </c>
      <c r="M23" s="28"/>
    </row>
    <row r="24" spans="1:13" ht="51.75" customHeight="1">
      <c r="A24" s="60"/>
      <c r="B24" s="28" t="s">
        <v>241</v>
      </c>
      <c r="C24" s="57"/>
      <c r="D24" s="28" t="s">
        <v>52</v>
      </c>
      <c r="E24" s="28" t="s">
        <v>30</v>
      </c>
      <c r="F24" s="28">
        <v>1920</v>
      </c>
      <c r="G24" s="28">
        <v>2</v>
      </c>
      <c r="H24" s="28" t="s">
        <v>18</v>
      </c>
      <c r="I24" s="28" t="s">
        <v>18</v>
      </c>
      <c r="J24" s="28" t="s">
        <v>246</v>
      </c>
      <c r="K24" s="28" t="s">
        <v>54</v>
      </c>
      <c r="L24" s="25" t="s">
        <v>266</v>
      </c>
      <c r="M24" s="30" t="s">
        <v>273</v>
      </c>
    </row>
    <row r="25" spans="1:13" ht="75.75" customHeight="1">
      <c r="A25" s="28">
        <v>15</v>
      </c>
      <c r="B25" s="28" t="s">
        <v>241</v>
      </c>
      <c r="C25" s="28" t="s">
        <v>124</v>
      </c>
      <c r="D25" s="28" t="s">
        <v>125</v>
      </c>
      <c r="E25" s="28" t="s">
        <v>30</v>
      </c>
      <c r="F25" s="28">
        <v>1921</v>
      </c>
      <c r="G25" s="28">
        <v>3</v>
      </c>
      <c r="H25" s="28" t="s">
        <v>126</v>
      </c>
      <c r="I25" s="28" t="s">
        <v>18</v>
      </c>
      <c r="J25" s="28" t="s">
        <v>157</v>
      </c>
      <c r="K25" s="28" t="s">
        <v>54</v>
      </c>
      <c r="L25" s="25" t="s">
        <v>248</v>
      </c>
      <c r="M25" s="28"/>
    </row>
    <row r="26" spans="1:13" ht="54.75" customHeight="1">
      <c r="A26" s="57">
        <v>16</v>
      </c>
      <c r="B26" s="28" t="s">
        <v>241</v>
      </c>
      <c r="C26" s="57" t="s">
        <v>93</v>
      </c>
      <c r="D26" s="28" t="s">
        <v>52</v>
      </c>
      <c r="E26" s="28" t="s">
        <v>30</v>
      </c>
      <c r="F26" s="28">
        <v>1922</v>
      </c>
      <c r="G26" s="28">
        <v>1</v>
      </c>
      <c r="H26" s="28" t="s">
        <v>18</v>
      </c>
      <c r="I26" s="28" t="s">
        <v>94</v>
      </c>
      <c r="J26" s="28" t="s">
        <v>157</v>
      </c>
      <c r="K26" s="28" t="s">
        <v>54</v>
      </c>
      <c r="L26" s="28" t="s">
        <v>96</v>
      </c>
      <c r="M26" s="30" t="s">
        <v>277</v>
      </c>
    </row>
    <row r="27" spans="1:13" ht="75" customHeight="1">
      <c r="A27" s="57"/>
      <c r="B27" s="28" t="s">
        <v>241</v>
      </c>
      <c r="C27" s="57"/>
      <c r="D27" s="28" t="s">
        <v>52</v>
      </c>
      <c r="E27" s="28" t="s">
        <v>30</v>
      </c>
      <c r="F27" s="28">
        <v>1923</v>
      </c>
      <c r="G27" s="28">
        <v>2</v>
      </c>
      <c r="H27" s="28" t="s">
        <v>18</v>
      </c>
      <c r="I27" s="28" t="s">
        <v>18</v>
      </c>
      <c r="J27" s="28" t="s">
        <v>157</v>
      </c>
      <c r="K27" s="28" t="s">
        <v>54</v>
      </c>
      <c r="L27" s="28" t="s">
        <v>247</v>
      </c>
      <c r="M27" s="30" t="s">
        <v>278</v>
      </c>
    </row>
    <row r="28" spans="1:13" ht="50.25" customHeight="1">
      <c r="A28" s="57"/>
      <c r="B28" s="28" t="s">
        <v>241</v>
      </c>
      <c r="C28" s="57"/>
      <c r="D28" s="28" t="s">
        <v>52</v>
      </c>
      <c r="E28" s="28" t="s">
        <v>30</v>
      </c>
      <c r="F28" s="28">
        <v>1924</v>
      </c>
      <c r="G28" s="28">
        <v>1</v>
      </c>
      <c r="H28" s="28" t="s">
        <v>18</v>
      </c>
      <c r="I28" s="28" t="s">
        <v>18</v>
      </c>
      <c r="J28" s="28" t="s">
        <v>157</v>
      </c>
      <c r="K28" s="28" t="s">
        <v>54</v>
      </c>
      <c r="L28" s="28" t="s">
        <v>105</v>
      </c>
      <c r="M28" s="28"/>
    </row>
    <row r="29" spans="1:13" ht="78" customHeight="1">
      <c r="A29" s="57">
        <v>17</v>
      </c>
      <c r="B29" s="28" t="s">
        <v>241</v>
      </c>
      <c r="C29" s="57" t="s">
        <v>90</v>
      </c>
      <c r="D29" s="28" t="s">
        <v>125</v>
      </c>
      <c r="E29" s="28" t="s">
        <v>30</v>
      </c>
      <c r="F29" s="28">
        <v>1925</v>
      </c>
      <c r="G29" s="28">
        <v>1</v>
      </c>
      <c r="H29" s="28" t="s">
        <v>18</v>
      </c>
      <c r="I29" s="28" t="s">
        <v>18</v>
      </c>
      <c r="J29" s="28" t="s">
        <v>157</v>
      </c>
      <c r="K29" s="28" t="s">
        <v>54</v>
      </c>
      <c r="L29" s="28" t="s">
        <v>249</v>
      </c>
      <c r="M29" s="28" t="s">
        <v>250</v>
      </c>
    </row>
    <row r="30" spans="1:13" ht="105.75" customHeight="1">
      <c r="A30" s="57"/>
      <c r="B30" s="28" t="s">
        <v>241</v>
      </c>
      <c r="C30" s="57"/>
      <c r="D30" s="28" t="s">
        <v>125</v>
      </c>
      <c r="E30" s="28" t="s">
        <v>30</v>
      </c>
      <c r="F30" s="28">
        <v>1926</v>
      </c>
      <c r="G30" s="28">
        <v>2</v>
      </c>
      <c r="H30" s="28" t="s">
        <v>18</v>
      </c>
      <c r="I30" s="28" t="s">
        <v>18</v>
      </c>
      <c r="J30" s="28" t="s">
        <v>157</v>
      </c>
      <c r="K30" s="28" t="s">
        <v>54</v>
      </c>
      <c r="L30" s="28" t="s">
        <v>251</v>
      </c>
      <c r="M30" s="28" t="s">
        <v>269</v>
      </c>
    </row>
    <row r="31" spans="1:13" ht="42" customHeight="1">
      <c r="A31" s="28">
        <v>18</v>
      </c>
      <c r="B31" s="28" t="s">
        <v>241</v>
      </c>
      <c r="C31" s="28" t="s">
        <v>113</v>
      </c>
      <c r="D31" s="28" t="s">
        <v>52</v>
      </c>
      <c r="E31" s="28" t="s">
        <v>30</v>
      </c>
      <c r="F31" s="28">
        <v>1927</v>
      </c>
      <c r="G31" s="28">
        <v>1</v>
      </c>
      <c r="H31" s="28" t="s">
        <v>18</v>
      </c>
      <c r="I31" s="28" t="s">
        <v>18</v>
      </c>
      <c r="J31" s="28" t="s">
        <v>157</v>
      </c>
      <c r="K31" s="28" t="s">
        <v>54</v>
      </c>
      <c r="L31" s="28" t="s">
        <v>133</v>
      </c>
      <c r="M31" s="30" t="s">
        <v>279</v>
      </c>
    </row>
    <row r="32" spans="1:13" ht="51.75" customHeight="1">
      <c r="A32" s="57">
        <v>19</v>
      </c>
      <c r="B32" s="28" t="s">
        <v>241</v>
      </c>
      <c r="C32" s="57" t="s">
        <v>204</v>
      </c>
      <c r="D32" s="28" t="s">
        <v>52</v>
      </c>
      <c r="E32" s="28" t="s">
        <v>30</v>
      </c>
      <c r="F32" s="28">
        <v>1928</v>
      </c>
      <c r="G32" s="28">
        <v>2</v>
      </c>
      <c r="H32" s="28" t="s">
        <v>18</v>
      </c>
      <c r="I32" s="28" t="s">
        <v>18</v>
      </c>
      <c r="J32" s="28" t="s">
        <v>157</v>
      </c>
      <c r="K32" s="28" t="s">
        <v>54</v>
      </c>
      <c r="L32" s="28" t="s">
        <v>254</v>
      </c>
      <c r="M32" s="28"/>
    </row>
    <row r="33" spans="1:13" ht="54" customHeight="1">
      <c r="A33" s="57"/>
      <c r="B33" s="28" t="s">
        <v>241</v>
      </c>
      <c r="C33" s="57"/>
      <c r="D33" s="28" t="s">
        <v>52</v>
      </c>
      <c r="E33" s="28" t="s">
        <v>30</v>
      </c>
      <c r="F33" s="28">
        <v>1929</v>
      </c>
      <c r="G33" s="28">
        <v>2</v>
      </c>
      <c r="H33" s="28" t="s">
        <v>18</v>
      </c>
      <c r="I33" s="28" t="s">
        <v>18</v>
      </c>
      <c r="J33" s="28" t="s">
        <v>157</v>
      </c>
      <c r="K33" s="30" t="s">
        <v>216</v>
      </c>
      <c r="L33" s="28" t="s">
        <v>255</v>
      </c>
      <c r="M33" s="28"/>
    </row>
    <row r="34" spans="1:13" ht="69" customHeight="1">
      <c r="A34" s="28">
        <v>20</v>
      </c>
      <c r="B34" s="28" t="s">
        <v>241</v>
      </c>
      <c r="C34" s="28" t="s">
        <v>122</v>
      </c>
      <c r="D34" s="28" t="s">
        <v>52</v>
      </c>
      <c r="E34" s="28" t="s">
        <v>30</v>
      </c>
      <c r="F34" s="28">
        <v>1930</v>
      </c>
      <c r="G34" s="28">
        <v>1</v>
      </c>
      <c r="H34" s="28" t="s">
        <v>18</v>
      </c>
      <c r="I34" s="28" t="s">
        <v>18</v>
      </c>
      <c r="J34" s="28" t="s">
        <v>157</v>
      </c>
      <c r="K34" s="28" t="s">
        <v>54</v>
      </c>
      <c r="L34" s="30" t="s">
        <v>275</v>
      </c>
      <c r="M34" s="28"/>
    </row>
    <row r="35" spans="1:13" ht="27.75" customHeight="1">
      <c r="A35" s="36" t="s">
        <v>282</v>
      </c>
      <c r="B35" s="36"/>
      <c r="C35" s="36"/>
      <c r="D35" s="36"/>
      <c r="E35" s="36"/>
      <c r="F35" s="36"/>
      <c r="G35" s="51">
        <f>SUM(G5:G34)</f>
        <v>42</v>
      </c>
      <c r="H35" s="51"/>
      <c r="I35" s="51"/>
      <c r="J35" s="51"/>
      <c r="K35" s="51"/>
      <c r="L35" s="51"/>
      <c r="M35" s="51"/>
    </row>
  </sheetData>
  <sheetProtection/>
  <mergeCells count="24">
    <mergeCell ref="A15:A16"/>
    <mergeCell ref="C3:C4"/>
    <mergeCell ref="D3:D4"/>
    <mergeCell ref="E3:E4"/>
    <mergeCell ref="C21:C24"/>
    <mergeCell ref="C15:C16"/>
    <mergeCell ref="A17:A19"/>
    <mergeCell ref="C29:C30"/>
    <mergeCell ref="A26:A28"/>
    <mergeCell ref="C26:C28"/>
    <mergeCell ref="A32:A33"/>
    <mergeCell ref="C32:C33"/>
    <mergeCell ref="C17:C19"/>
    <mergeCell ref="A21:A24"/>
    <mergeCell ref="A35:F35"/>
    <mergeCell ref="G35:M35"/>
    <mergeCell ref="A1:M1"/>
    <mergeCell ref="A2:M2"/>
    <mergeCell ref="A3:A4"/>
    <mergeCell ref="B3:B4"/>
    <mergeCell ref="H3:M3"/>
    <mergeCell ref="F3:F4"/>
    <mergeCell ref="G3:G4"/>
    <mergeCell ref="A29:A30"/>
  </mergeCells>
  <printOptions/>
  <pageMargins left="0.35433070866141736" right="0.35433070866141736" top="0.5905511811023623" bottom="0.5905511811023623" header="0.5118110236220472" footer="0.5118110236220472"/>
  <pageSetup horizontalDpi="600" verticalDpi="600" orientation="landscape" paperSize="9"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Believelva</dc:creator>
  <cp:keywords/>
  <dc:description/>
  <cp:lastModifiedBy>KLX</cp:lastModifiedBy>
  <cp:lastPrinted>2019-05-17T08:38:13Z</cp:lastPrinted>
  <dcterms:created xsi:type="dcterms:W3CDTF">2018-12-17T05:07:08Z</dcterms:created>
  <dcterms:modified xsi:type="dcterms:W3CDTF">2019-05-17T08:38:15Z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2052-10.1.0.7697</vt:lpwstr>
  </property>
  <property fmtid="{D5CDD505-2E9C-101B-9397-08002B2CF9AE}" pid="3" name="KSORubyTemplateID">
    <vt:lpwstr>14</vt:lpwstr>
  </property>
</Properties>
</file>