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tabRatio="877" activeTab="0"/>
  </bookViews>
  <sheets>
    <sheet name="综合成绩表" sheetId="1" r:id="rId1"/>
  </sheets>
  <definedNames>
    <definedName name="_xlnm._FilterDatabase" localSheetId="0" hidden="1">'综合成绩表'!$A$4:$K$64</definedName>
    <definedName name="_xlnm.Print_Titles" localSheetId="0">'综合成绩表'!$1:$4</definedName>
  </definedNames>
  <calcPr fullCalcOnLoad="1"/>
</workbook>
</file>

<file path=xl/sharedStrings.xml><?xml version="1.0" encoding="utf-8"?>
<sst xmlns="http://schemas.openxmlformats.org/spreadsheetml/2006/main" count="344" uniqueCount="219">
  <si>
    <t>广州市黄埔区属公立医院第二轮紧缺岗位、优秀医学专家公开招聘人员面试成绩、综合成绩及进入体检人员名单</t>
  </si>
  <si>
    <t>序号</t>
  </si>
  <si>
    <t>报考单位</t>
  </si>
  <si>
    <t>应聘岗位</t>
  </si>
  <si>
    <t>职位代码</t>
  </si>
  <si>
    <t>姓名</t>
  </si>
  <si>
    <t>准考证号码</t>
  </si>
  <si>
    <t>笔试成绩</t>
  </si>
  <si>
    <t>笔试成绩（按40%，免笔试除外）</t>
  </si>
  <si>
    <t>面试成绩</t>
  </si>
  <si>
    <t>面试成绩（按60%，免笔试按100%）</t>
  </si>
  <si>
    <t>综合成绩</t>
  </si>
  <si>
    <t>是否进入体检</t>
  </si>
  <si>
    <t>广州开发区医院 </t>
  </si>
  <si>
    <t>口腔科副主任医师（专业技术七级） </t>
  </si>
  <si>
    <t>张海亮 </t>
  </si>
  <si>
    <t>201903001001 </t>
  </si>
  <si>
    <t>免笔试</t>
  </si>
  <si>
    <t>83.57</t>
  </si>
  <si>
    <t>是</t>
  </si>
  <si>
    <t>广州市萝岗区红十字会医院 </t>
  </si>
  <si>
    <t>妇产科副主任医师（专业技术七级岗） </t>
  </si>
  <si>
    <t>张群 </t>
  </si>
  <si>
    <t>201903003001 </t>
  </si>
  <si>
    <t>75.64</t>
  </si>
  <si>
    <t>外科副主任医师（专业技术七级岗） </t>
  </si>
  <si>
    <t>赖贵阳 </t>
  </si>
  <si>
    <t>201903004002 </t>
  </si>
  <si>
    <t>缺考</t>
  </si>
  <si>
    <t>内科主治医师（专业技术十级） </t>
  </si>
  <si>
    <t>周益盛 </t>
  </si>
  <si>
    <t>201920904008 </t>
  </si>
  <si>
    <t>88.64</t>
  </si>
  <si>
    <t>谢世惠 </t>
  </si>
  <si>
    <t>201920904003 </t>
  </si>
  <si>
    <t>64</t>
  </si>
  <si>
    <t>叶锦泉 </t>
  </si>
  <si>
    <t>201920904006 </t>
  </si>
  <si>
    <t>73</t>
  </si>
  <si>
    <t>外科主治医师（专业技术十级） </t>
  </si>
  <si>
    <t>邱克茂 </t>
  </si>
  <si>
    <t>201920905006 </t>
  </si>
  <si>
    <t>92.43</t>
  </si>
  <si>
    <t>梁伟兵 </t>
  </si>
  <si>
    <t>201920905009 </t>
  </si>
  <si>
    <t>76.57</t>
  </si>
  <si>
    <t>李哲贤 </t>
  </si>
  <si>
    <t>201920905008 </t>
  </si>
  <si>
    <t>78.86</t>
  </si>
  <si>
    <t>皮肤科主治医师（专业技术十级） </t>
  </si>
  <si>
    <t>戴淑文 </t>
  </si>
  <si>
    <t>201912401002 </t>
  </si>
  <si>
    <t>吴保华 </t>
  </si>
  <si>
    <t>201912401005 </t>
  </si>
  <si>
    <t>唐云 </t>
  </si>
  <si>
    <t>201912401003 </t>
  </si>
  <si>
    <t>86</t>
  </si>
  <si>
    <t>麻醉科主治医师（专业技术十级） </t>
  </si>
  <si>
    <t>李一贵 </t>
  </si>
  <si>
    <t>201920903004 </t>
  </si>
  <si>
    <t>86.71</t>
  </si>
  <si>
    <t>曾国豪 </t>
  </si>
  <si>
    <t>201920903005 </t>
  </si>
  <si>
    <t>82.71</t>
  </si>
  <si>
    <t>吴展锋 </t>
  </si>
  <si>
    <t>201920903003 </t>
  </si>
  <si>
    <t>78.29</t>
  </si>
  <si>
    <t>麻醉科医师（专业技术十二级） </t>
  </si>
  <si>
    <t>潘洁锖 </t>
  </si>
  <si>
    <t>201920903011 </t>
  </si>
  <si>
    <t>82.57</t>
  </si>
  <si>
    <t>刘颖 </t>
  </si>
  <si>
    <t>201920903010 </t>
  </si>
  <si>
    <t>66.29</t>
  </si>
  <si>
    <t>超声诊断医师（专业技术十二级） </t>
  </si>
  <si>
    <t>彭佳丽 </t>
  </si>
  <si>
    <t>201912404002 </t>
  </si>
  <si>
    <t>73.71</t>
  </si>
  <si>
    <t>陈倩 </t>
  </si>
  <si>
    <t>201912404005 </t>
  </si>
  <si>
    <t>78.14</t>
  </si>
  <si>
    <t>广州市黄埔区中医医院 </t>
  </si>
  <si>
    <t>骨科主治（中）医师（专业技术十级岗） </t>
  </si>
  <si>
    <t>孔彦芳 </t>
  </si>
  <si>
    <t>201920602004 </t>
  </si>
  <si>
    <t>85.71</t>
  </si>
  <si>
    <t>林吉良 </t>
  </si>
  <si>
    <t>201920602010 </t>
  </si>
  <si>
    <t>曾峻 </t>
  </si>
  <si>
    <t>201920602009 </t>
  </si>
  <si>
    <t>儿科主治（中）医师（专业技术十级岗） </t>
  </si>
  <si>
    <t>饶袖珍 </t>
  </si>
  <si>
    <t>201920901008 </t>
  </si>
  <si>
    <t>86.57</t>
  </si>
  <si>
    <t>刘榕 </t>
  </si>
  <si>
    <t>201920901007 </t>
  </si>
  <si>
    <t>74.71</t>
  </si>
  <si>
    <t>李孟 </t>
  </si>
  <si>
    <t>201920901001 </t>
  </si>
  <si>
    <t>65.86</t>
  </si>
  <si>
    <t>超声诊断主治医师（专业技术十级岗） </t>
  </si>
  <si>
    <t>龙柳冰 </t>
  </si>
  <si>
    <t>201912404011 </t>
  </si>
  <si>
    <t>73.29</t>
  </si>
  <si>
    <t>妇产科主治（中）医师（专业技术十级） </t>
  </si>
  <si>
    <t>林瑞芬 </t>
  </si>
  <si>
    <t>201920601005 </t>
  </si>
  <si>
    <t>84.43</t>
  </si>
  <si>
    <t>柳冬梅 </t>
  </si>
  <si>
    <t>201920601001 </t>
  </si>
  <si>
    <t>62.93</t>
  </si>
  <si>
    <t>人事（党务）岗（九级职员） </t>
  </si>
  <si>
    <t>习瑶瑶 </t>
  </si>
  <si>
    <t>201920605006 </t>
  </si>
  <si>
    <t>73.57</t>
  </si>
  <si>
    <t>康复科治疗师（专业技术十二级岗） </t>
  </si>
  <si>
    <t>李白码 </t>
  </si>
  <si>
    <t>201920604003 </t>
  </si>
  <si>
    <t>75.57</t>
  </si>
  <si>
    <t>程璧 </t>
  </si>
  <si>
    <t>201920604004 </t>
  </si>
  <si>
    <t>93.29</t>
  </si>
  <si>
    <t>儿科（中）医师（专业技术十二级） </t>
  </si>
  <si>
    <t>刁思玲 </t>
  </si>
  <si>
    <t>201920901018 </t>
  </si>
  <si>
    <t>71.86</t>
  </si>
  <si>
    <t>莫洁洁 </t>
  </si>
  <si>
    <t>201920901022 </t>
  </si>
  <si>
    <t>72.86</t>
  </si>
  <si>
    <t>广州市黄埔区红十字会医院 </t>
  </si>
  <si>
    <t>住院医师（专业技术十二级岗位） </t>
  </si>
  <si>
    <t>袁小曼 </t>
  </si>
  <si>
    <t>201920904042 </t>
  </si>
  <si>
    <t>莫南英 </t>
  </si>
  <si>
    <t>201920904035 </t>
  </si>
  <si>
    <t>黄颖玲 </t>
  </si>
  <si>
    <t>201920904038 </t>
  </si>
  <si>
    <t>63.57</t>
  </si>
  <si>
    <t>颜红梅 </t>
  </si>
  <si>
    <t>201920904055 </t>
  </si>
  <si>
    <t>71.36</t>
  </si>
  <si>
    <t>李玥珺 </t>
  </si>
  <si>
    <t>201920904058 </t>
  </si>
  <si>
    <t>78</t>
  </si>
  <si>
    <t>黄小敏 </t>
  </si>
  <si>
    <t>201920904068 </t>
  </si>
  <si>
    <t>76.64</t>
  </si>
  <si>
    <t>沈锐津 </t>
  </si>
  <si>
    <t>201920904071 </t>
  </si>
  <si>
    <t>68.14</t>
  </si>
  <si>
    <t>影像学医师（专业技术十二级岗位） </t>
  </si>
  <si>
    <t>陈振伟 </t>
  </si>
  <si>
    <t>201912404015 </t>
  </si>
  <si>
    <t>43.29</t>
  </si>
  <si>
    <t>公卫医师（专业技术十二级岗位） </t>
  </si>
  <si>
    <t>程小燕 </t>
  </si>
  <si>
    <t>201912405006 </t>
  </si>
  <si>
    <t>69.43</t>
  </si>
  <si>
    <t>许泽敏 </t>
  </si>
  <si>
    <t>201912405007 </t>
  </si>
  <si>
    <t>65.14</t>
  </si>
  <si>
    <t>李晓华 </t>
  </si>
  <si>
    <t>201912405004 </t>
  </si>
  <si>
    <t>76.43</t>
  </si>
  <si>
    <t>急诊专科骨干护士（专业技术十二级岗位） </t>
  </si>
  <si>
    <t>张利娜 </t>
  </si>
  <si>
    <t>201920603012 </t>
  </si>
  <si>
    <t>77.43</t>
  </si>
  <si>
    <t>刘培 </t>
  </si>
  <si>
    <t>201920603005 </t>
  </si>
  <si>
    <t>60.29</t>
  </si>
  <si>
    <t>黄娜 </t>
  </si>
  <si>
    <t>201920603011 </t>
  </si>
  <si>
    <t>儿童健康管理医师（专业技术十二级岗位） </t>
  </si>
  <si>
    <t>邹薇薇 </t>
  </si>
  <si>
    <t>201912405023 </t>
  </si>
  <si>
    <t>71.57</t>
  </si>
  <si>
    <t>公卫主管医师（专业技术十级岗） </t>
  </si>
  <si>
    <t>梁小娴 </t>
  </si>
  <si>
    <t>201912405027 </t>
  </si>
  <si>
    <t>56</t>
  </si>
  <si>
    <t>李丽平 </t>
  </si>
  <si>
    <t>201912405037 </t>
  </si>
  <si>
    <t>79.43</t>
  </si>
  <si>
    <t>刘合安 </t>
  </si>
  <si>
    <t>201912405036 </t>
  </si>
  <si>
    <t>59.43</t>
  </si>
  <si>
    <t>妇产科医师（专业技术十二级岗） </t>
  </si>
  <si>
    <t>黄意连 </t>
  </si>
  <si>
    <t>201920601009 </t>
  </si>
  <si>
    <t>韦小妹 </t>
  </si>
  <si>
    <t>201920601011 </t>
  </si>
  <si>
    <t>59.29</t>
  </si>
  <si>
    <t>王俊 </t>
  </si>
  <si>
    <t>201920601012 </t>
  </si>
  <si>
    <t>82</t>
  </si>
  <si>
    <t>精神科医师（专业技术十二级岗） </t>
  </si>
  <si>
    <t>龚秀兰 </t>
  </si>
  <si>
    <t>201920902003 </t>
  </si>
  <si>
    <t>70.71</t>
  </si>
  <si>
    <t>麻醉医师（专业技术十二级岗） </t>
  </si>
  <si>
    <t>杨勇飞 </t>
  </si>
  <si>
    <t>201920903015 </t>
  </si>
  <si>
    <t>75.86</t>
  </si>
  <si>
    <t>B超医师（专业技术十二级岗） </t>
  </si>
  <si>
    <t>陈永刚 </t>
  </si>
  <si>
    <t>201912404020 </t>
  </si>
  <si>
    <t>83.14</t>
  </si>
  <si>
    <t>放射医师（专业技术十二级岗） </t>
  </si>
  <si>
    <t>洪卉 </t>
  </si>
  <si>
    <t>201912404031 </t>
  </si>
  <si>
    <t>87</t>
  </si>
  <si>
    <t>信息化助理工程师（专业技术十二级岗） </t>
  </si>
  <si>
    <t>俞海 </t>
  </si>
  <si>
    <t>201912403007 </t>
  </si>
  <si>
    <t>73.14</t>
  </si>
  <si>
    <t>揭婷 </t>
  </si>
  <si>
    <t>201912403015 </t>
  </si>
  <si>
    <t>72.57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</si>
</sst>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176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176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2" sqref="J12"/>
    </sheetView>
  </sheetViews>
  <sheetFormatPr defaultColWidth="9.00390625" defaultRowHeight="14.25"/>
  <cols>
    <col min="1" max="1" width="4.375" style="2" customWidth="1"/>
    <col min="2" max="2" width="12.375" style="2" customWidth="1"/>
    <col min="3" max="3" width="15.875" style="2" customWidth="1"/>
    <col min="4" max="4" width="9.875" style="2" customWidth="1"/>
    <col min="5" max="5" width="7.25390625" style="2" customWidth="1"/>
    <col min="6" max="6" width="12.25390625" style="2" customWidth="1"/>
    <col min="7" max="7" width="9.625" style="2" customWidth="1"/>
    <col min="8" max="8" width="10.00390625" style="3" customWidth="1"/>
    <col min="9" max="9" width="9.625" style="4" customWidth="1"/>
    <col min="10" max="10" width="11.625" style="5" customWidth="1"/>
    <col min="11" max="11" width="9.625" style="3" customWidth="1"/>
    <col min="12" max="12" width="7.75390625" style="2" customWidth="1"/>
    <col min="13" max="16384" width="9.00390625" style="2" customWidth="1"/>
  </cols>
  <sheetData>
    <row r="1" spans="1:12" s="1" customFormat="1" ht="48" customHeight="1">
      <c r="A1" s="21" t="s">
        <v>0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1"/>
    </row>
    <row r="2" spans="1:11" s="1" customFormat="1" ht="18" customHeight="1">
      <c r="A2" s="6"/>
      <c r="B2" s="8"/>
      <c r="C2" s="6"/>
      <c r="D2" s="6"/>
      <c r="E2" s="6"/>
      <c r="F2" s="6"/>
      <c r="G2" s="6"/>
      <c r="H2" s="7"/>
      <c r="I2" s="6"/>
      <c r="J2" s="7"/>
      <c r="K2" s="7"/>
    </row>
    <row r="3" spans="1:12" ht="12.7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4" t="s">
        <v>6</v>
      </c>
      <c r="G3" s="23" t="s">
        <v>7</v>
      </c>
      <c r="H3" s="25" t="s">
        <v>8</v>
      </c>
      <c r="I3" s="24" t="s">
        <v>9</v>
      </c>
      <c r="J3" s="25" t="s">
        <v>10</v>
      </c>
      <c r="K3" s="25" t="s">
        <v>11</v>
      </c>
      <c r="L3" s="23" t="s">
        <v>12</v>
      </c>
    </row>
    <row r="4" spans="1:12" ht="22.5" customHeight="1">
      <c r="A4" s="23"/>
      <c r="B4" s="23"/>
      <c r="C4" s="23"/>
      <c r="D4" s="23"/>
      <c r="E4" s="23"/>
      <c r="F4" s="24"/>
      <c r="G4" s="23"/>
      <c r="H4" s="25"/>
      <c r="I4" s="24"/>
      <c r="J4" s="25"/>
      <c r="K4" s="25"/>
      <c r="L4" s="23"/>
    </row>
    <row r="5" spans="1:12" ht="24.75" customHeight="1">
      <c r="A5" s="9">
        <v>1</v>
      </c>
      <c r="B5" s="10" t="s">
        <v>13</v>
      </c>
      <c r="C5" s="10" t="s">
        <v>14</v>
      </c>
      <c r="D5" s="11"/>
      <c r="E5" s="10" t="s">
        <v>15</v>
      </c>
      <c r="F5" s="10" t="s">
        <v>16</v>
      </c>
      <c r="G5" s="10" t="s">
        <v>17</v>
      </c>
      <c r="H5" s="12"/>
      <c r="I5" s="17" t="s">
        <v>18</v>
      </c>
      <c r="J5" s="18">
        <v>83.57</v>
      </c>
      <c r="K5" s="18">
        <f>J5</f>
        <v>83.57</v>
      </c>
      <c r="L5" s="16" t="s">
        <v>19</v>
      </c>
    </row>
    <row r="6" spans="1:12" ht="24.75" customHeight="1">
      <c r="A6" s="9">
        <v>2</v>
      </c>
      <c r="B6" s="10" t="s">
        <v>20</v>
      </c>
      <c r="C6" s="10" t="s">
        <v>21</v>
      </c>
      <c r="D6" s="11"/>
      <c r="E6" s="10" t="s">
        <v>22</v>
      </c>
      <c r="F6" s="10" t="s">
        <v>23</v>
      </c>
      <c r="G6" s="10" t="s">
        <v>17</v>
      </c>
      <c r="H6" s="12"/>
      <c r="I6" s="17" t="s">
        <v>24</v>
      </c>
      <c r="J6" s="18">
        <v>85.64</v>
      </c>
      <c r="K6" s="18">
        <f>J6</f>
        <v>85.64</v>
      </c>
      <c r="L6" s="16" t="s">
        <v>19</v>
      </c>
    </row>
    <row r="7" spans="1:12" ht="24.75" customHeight="1">
      <c r="A7" s="9">
        <v>3</v>
      </c>
      <c r="B7" s="13" t="s">
        <v>20</v>
      </c>
      <c r="C7" s="13" t="s">
        <v>25</v>
      </c>
      <c r="D7" s="14"/>
      <c r="E7" s="10" t="s">
        <v>26</v>
      </c>
      <c r="F7" s="13" t="s">
        <v>27</v>
      </c>
      <c r="G7" s="13" t="s">
        <v>17</v>
      </c>
      <c r="H7" s="15"/>
      <c r="I7" s="17" t="s">
        <v>28</v>
      </c>
      <c r="J7" s="18"/>
      <c r="K7" s="18"/>
      <c r="L7" s="16"/>
    </row>
    <row r="8" spans="1:12" ht="24.75" customHeight="1">
      <c r="A8" s="9">
        <v>4</v>
      </c>
      <c r="B8" s="10" t="s">
        <v>13</v>
      </c>
      <c r="C8" s="10" t="s">
        <v>29</v>
      </c>
      <c r="D8" s="16">
        <v>1002</v>
      </c>
      <c r="E8" s="10" t="s">
        <v>30</v>
      </c>
      <c r="F8" s="10" t="s">
        <v>31</v>
      </c>
      <c r="G8" s="10">
        <v>69</v>
      </c>
      <c r="H8" s="12">
        <f>G8*0.4</f>
        <v>27.6</v>
      </c>
      <c r="I8" s="17" t="s">
        <v>32</v>
      </c>
      <c r="J8" s="18">
        <f>I8*0.6</f>
        <v>53.184</v>
      </c>
      <c r="K8" s="18">
        <f>J8+H8</f>
        <v>80.78399999999999</v>
      </c>
      <c r="L8" s="16" t="s">
        <v>19</v>
      </c>
    </row>
    <row r="9" spans="1:12" ht="24.75" customHeight="1">
      <c r="A9" s="9">
        <v>5</v>
      </c>
      <c r="B9" s="10" t="s">
        <v>13</v>
      </c>
      <c r="C9" s="10" t="s">
        <v>29</v>
      </c>
      <c r="D9" s="16">
        <v>1002</v>
      </c>
      <c r="E9" s="10" t="s">
        <v>33</v>
      </c>
      <c r="F9" s="10" t="s">
        <v>34</v>
      </c>
      <c r="G9" s="10">
        <v>65</v>
      </c>
      <c r="H9" s="12">
        <f aca="true" t="shared" si="0" ref="H9:H40">G9*0.4</f>
        <v>26</v>
      </c>
      <c r="I9" s="17" t="s">
        <v>35</v>
      </c>
      <c r="J9" s="18">
        <f aca="true" t="shared" si="1" ref="J9:J40">I9*0.6</f>
        <v>38.4</v>
      </c>
      <c r="K9" s="18">
        <f aca="true" t="shared" si="2" ref="K9:K40">J9+H9</f>
        <v>64.4</v>
      </c>
      <c r="L9" s="16"/>
    </row>
    <row r="10" spans="1:12" ht="24.75" customHeight="1">
      <c r="A10" s="9">
        <v>6</v>
      </c>
      <c r="B10" s="10" t="s">
        <v>13</v>
      </c>
      <c r="C10" s="10" t="s">
        <v>29</v>
      </c>
      <c r="D10" s="16">
        <v>1002</v>
      </c>
      <c r="E10" s="10" t="s">
        <v>36</v>
      </c>
      <c r="F10" s="10" t="s">
        <v>37</v>
      </c>
      <c r="G10" s="10">
        <v>62</v>
      </c>
      <c r="H10" s="12">
        <f t="shared" si="0"/>
        <v>24.8</v>
      </c>
      <c r="I10" s="17" t="s">
        <v>38</v>
      </c>
      <c r="J10" s="18">
        <f t="shared" si="1"/>
        <v>43.8</v>
      </c>
      <c r="K10" s="18">
        <f t="shared" si="2"/>
        <v>68.6</v>
      </c>
      <c r="L10" s="16"/>
    </row>
    <row r="11" spans="1:12" ht="24.75" customHeight="1">
      <c r="A11" s="9">
        <v>7</v>
      </c>
      <c r="B11" s="10" t="s">
        <v>13</v>
      </c>
      <c r="C11" s="10" t="s">
        <v>39</v>
      </c>
      <c r="D11" s="10">
        <v>1003</v>
      </c>
      <c r="E11" s="10" t="s">
        <v>40</v>
      </c>
      <c r="F11" s="10" t="s">
        <v>41</v>
      </c>
      <c r="G11" s="10">
        <v>84</v>
      </c>
      <c r="H11" s="12">
        <f t="shared" si="0"/>
        <v>33.6</v>
      </c>
      <c r="I11" s="17" t="s">
        <v>42</v>
      </c>
      <c r="J11" s="18">
        <f t="shared" si="1"/>
        <v>55.458000000000006</v>
      </c>
      <c r="K11" s="18">
        <f t="shared" si="2"/>
        <v>89.058</v>
      </c>
      <c r="L11" s="16" t="s">
        <v>19</v>
      </c>
    </row>
    <row r="12" spans="1:12" ht="24.75" customHeight="1">
      <c r="A12" s="9">
        <v>8</v>
      </c>
      <c r="B12" s="10" t="s">
        <v>13</v>
      </c>
      <c r="C12" s="10" t="s">
        <v>39</v>
      </c>
      <c r="D12" s="10">
        <v>1003</v>
      </c>
      <c r="E12" s="10" t="s">
        <v>43</v>
      </c>
      <c r="F12" s="10" t="s">
        <v>44</v>
      </c>
      <c r="G12" s="10">
        <v>79</v>
      </c>
      <c r="H12" s="12">
        <f t="shared" si="0"/>
        <v>31.6</v>
      </c>
      <c r="I12" s="17" t="s">
        <v>45</v>
      </c>
      <c r="J12" s="18">
        <f t="shared" si="1"/>
        <v>45.94199999999999</v>
      </c>
      <c r="K12" s="18">
        <f t="shared" si="2"/>
        <v>77.542</v>
      </c>
      <c r="L12" s="16"/>
    </row>
    <row r="13" spans="1:12" ht="24.75" customHeight="1">
      <c r="A13" s="9">
        <v>9</v>
      </c>
      <c r="B13" s="10" t="s">
        <v>13</v>
      </c>
      <c r="C13" s="10" t="s">
        <v>39</v>
      </c>
      <c r="D13" s="10">
        <v>1003</v>
      </c>
      <c r="E13" s="10" t="s">
        <v>46</v>
      </c>
      <c r="F13" s="10" t="s">
        <v>47</v>
      </c>
      <c r="G13" s="10">
        <v>69</v>
      </c>
      <c r="H13" s="12">
        <f t="shared" si="0"/>
        <v>27.6</v>
      </c>
      <c r="I13" s="17" t="s">
        <v>48</v>
      </c>
      <c r="J13" s="18">
        <f t="shared" si="1"/>
        <v>47.315999999999995</v>
      </c>
      <c r="K13" s="18">
        <f t="shared" si="2"/>
        <v>74.916</v>
      </c>
      <c r="L13" s="16"/>
    </row>
    <row r="14" spans="1:12" ht="24.75" customHeight="1">
      <c r="A14" s="9">
        <v>10</v>
      </c>
      <c r="B14" s="13" t="s">
        <v>13</v>
      </c>
      <c r="C14" s="13" t="s">
        <v>49</v>
      </c>
      <c r="D14" s="13">
        <v>1004</v>
      </c>
      <c r="E14" s="10" t="s">
        <v>50</v>
      </c>
      <c r="F14" s="13" t="s">
        <v>51</v>
      </c>
      <c r="G14" s="13">
        <v>88</v>
      </c>
      <c r="H14" s="12">
        <f t="shared" si="0"/>
        <v>35.2</v>
      </c>
      <c r="I14" s="17" t="s">
        <v>28</v>
      </c>
      <c r="J14" s="18"/>
      <c r="K14" s="18"/>
      <c r="L14" s="16"/>
    </row>
    <row r="15" spans="1:12" ht="24.75" customHeight="1">
      <c r="A15" s="9">
        <v>11</v>
      </c>
      <c r="B15" s="10" t="s">
        <v>13</v>
      </c>
      <c r="C15" s="10" t="s">
        <v>49</v>
      </c>
      <c r="D15" s="10">
        <v>1004</v>
      </c>
      <c r="E15" s="10" t="s">
        <v>52</v>
      </c>
      <c r="F15" s="10" t="s">
        <v>53</v>
      </c>
      <c r="G15" s="10">
        <v>88</v>
      </c>
      <c r="H15" s="12">
        <f t="shared" si="0"/>
        <v>35.2</v>
      </c>
      <c r="I15" s="17" t="s">
        <v>32</v>
      </c>
      <c r="J15" s="18">
        <f t="shared" si="1"/>
        <v>53.184</v>
      </c>
      <c r="K15" s="18">
        <f t="shared" si="2"/>
        <v>88.384</v>
      </c>
      <c r="L15" s="16" t="s">
        <v>19</v>
      </c>
    </row>
    <row r="16" spans="1:12" ht="24.75" customHeight="1">
      <c r="A16" s="9">
        <v>12</v>
      </c>
      <c r="B16" s="10" t="s">
        <v>13</v>
      </c>
      <c r="C16" s="10" t="s">
        <v>49</v>
      </c>
      <c r="D16" s="10">
        <v>1004</v>
      </c>
      <c r="E16" s="10" t="s">
        <v>54</v>
      </c>
      <c r="F16" s="10" t="s">
        <v>55</v>
      </c>
      <c r="G16" s="10">
        <v>86</v>
      </c>
      <c r="H16" s="12">
        <f t="shared" si="0"/>
        <v>34.4</v>
      </c>
      <c r="I16" s="17" t="s">
        <v>56</v>
      </c>
      <c r="J16" s="18">
        <f t="shared" si="1"/>
        <v>51.6</v>
      </c>
      <c r="K16" s="18">
        <f t="shared" si="2"/>
        <v>86</v>
      </c>
      <c r="L16" s="16"/>
    </row>
    <row r="17" spans="1:12" ht="24.75" customHeight="1">
      <c r="A17" s="9">
        <v>13</v>
      </c>
      <c r="B17" s="10" t="s">
        <v>13</v>
      </c>
      <c r="C17" s="10" t="s">
        <v>57</v>
      </c>
      <c r="D17" s="10">
        <v>1005</v>
      </c>
      <c r="E17" s="10" t="s">
        <v>58</v>
      </c>
      <c r="F17" s="10" t="s">
        <v>59</v>
      </c>
      <c r="G17" s="10">
        <v>74</v>
      </c>
      <c r="H17" s="12">
        <f t="shared" si="0"/>
        <v>29.6</v>
      </c>
      <c r="I17" s="17" t="s">
        <v>60</v>
      </c>
      <c r="J17" s="18">
        <f t="shared" si="1"/>
        <v>52.025999999999996</v>
      </c>
      <c r="K17" s="18">
        <f t="shared" si="2"/>
        <v>81.626</v>
      </c>
      <c r="L17" s="16" t="s">
        <v>19</v>
      </c>
    </row>
    <row r="18" spans="1:12" ht="24.75" customHeight="1">
      <c r="A18" s="9">
        <v>14</v>
      </c>
      <c r="B18" s="10" t="s">
        <v>13</v>
      </c>
      <c r="C18" s="10" t="s">
        <v>57</v>
      </c>
      <c r="D18" s="10">
        <v>1005</v>
      </c>
      <c r="E18" s="10" t="s">
        <v>61</v>
      </c>
      <c r="F18" s="10" t="s">
        <v>62</v>
      </c>
      <c r="G18" s="10">
        <v>70</v>
      </c>
      <c r="H18" s="12">
        <f t="shared" si="0"/>
        <v>28</v>
      </c>
      <c r="I18" s="17" t="s">
        <v>63</v>
      </c>
      <c r="J18" s="18">
        <f t="shared" si="1"/>
        <v>49.626</v>
      </c>
      <c r="K18" s="18">
        <f t="shared" si="2"/>
        <v>77.626</v>
      </c>
      <c r="L18" s="16"/>
    </row>
    <row r="19" spans="1:12" ht="24.75" customHeight="1">
      <c r="A19" s="9">
        <v>15</v>
      </c>
      <c r="B19" s="10" t="s">
        <v>13</v>
      </c>
      <c r="C19" s="10" t="s">
        <v>57</v>
      </c>
      <c r="D19" s="10">
        <v>1005</v>
      </c>
      <c r="E19" s="10" t="s">
        <v>64</v>
      </c>
      <c r="F19" s="10" t="s">
        <v>65</v>
      </c>
      <c r="G19" s="10">
        <v>62</v>
      </c>
      <c r="H19" s="12">
        <f t="shared" si="0"/>
        <v>24.8</v>
      </c>
      <c r="I19" s="17" t="s">
        <v>66</v>
      </c>
      <c r="J19" s="18">
        <f t="shared" si="1"/>
        <v>46.974000000000004</v>
      </c>
      <c r="K19" s="18">
        <f t="shared" si="2"/>
        <v>71.774</v>
      </c>
      <c r="L19" s="16"/>
    </row>
    <row r="20" spans="1:12" ht="24.75" customHeight="1">
      <c r="A20" s="9">
        <v>16</v>
      </c>
      <c r="B20" s="10" t="s">
        <v>13</v>
      </c>
      <c r="C20" s="10" t="s">
        <v>67</v>
      </c>
      <c r="D20" s="10">
        <v>1006</v>
      </c>
      <c r="E20" s="10" t="s">
        <v>68</v>
      </c>
      <c r="F20" s="10" t="s">
        <v>69</v>
      </c>
      <c r="G20" s="10">
        <v>67</v>
      </c>
      <c r="H20" s="12">
        <f t="shared" si="0"/>
        <v>26.8</v>
      </c>
      <c r="I20" s="17" t="s">
        <v>70</v>
      </c>
      <c r="J20" s="18">
        <f t="shared" si="1"/>
        <v>49.541999999999994</v>
      </c>
      <c r="K20" s="18">
        <f t="shared" si="2"/>
        <v>76.342</v>
      </c>
      <c r="L20" s="16" t="s">
        <v>19</v>
      </c>
    </row>
    <row r="21" spans="1:12" ht="24.75" customHeight="1">
      <c r="A21" s="9">
        <v>17</v>
      </c>
      <c r="B21" s="10" t="s">
        <v>13</v>
      </c>
      <c r="C21" s="10" t="s">
        <v>67</v>
      </c>
      <c r="D21" s="10">
        <v>1006</v>
      </c>
      <c r="E21" s="10" t="s">
        <v>71</v>
      </c>
      <c r="F21" s="10" t="s">
        <v>72</v>
      </c>
      <c r="G21" s="10">
        <v>63</v>
      </c>
      <c r="H21" s="12">
        <f t="shared" si="0"/>
        <v>25.200000000000003</v>
      </c>
      <c r="I21" s="17" t="s">
        <v>73</v>
      </c>
      <c r="J21" s="18">
        <f t="shared" si="1"/>
        <v>39.774</v>
      </c>
      <c r="K21" s="18">
        <f t="shared" si="2"/>
        <v>64.974</v>
      </c>
      <c r="L21" s="16"/>
    </row>
    <row r="22" spans="1:12" ht="24.75" customHeight="1">
      <c r="A22" s="9">
        <v>18</v>
      </c>
      <c r="B22" s="10" t="s">
        <v>13</v>
      </c>
      <c r="C22" s="10" t="s">
        <v>74</v>
      </c>
      <c r="D22" s="10">
        <v>1007</v>
      </c>
      <c r="E22" s="10" t="s">
        <v>75</v>
      </c>
      <c r="F22" s="10" t="s">
        <v>76</v>
      </c>
      <c r="G22" s="10">
        <v>85</v>
      </c>
      <c r="H22" s="12">
        <f t="shared" si="0"/>
        <v>34</v>
      </c>
      <c r="I22" s="17" t="s">
        <v>77</v>
      </c>
      <c r="J22" s="18">
        <f t="shared" si="1"/>
        <v>44.22599999999999</v>
      </c>
      <c r="K22" s="18">
        <f t="shared" si="2"/>
        <v>78.226</v>
      </c>
      <c r="L22" s="16"/>
    </row>
    <row r="23" spans="1:12" ht="24.75" customHeight="1">
      <c r="A23" s="9">
        <v>19</v>
      </c>
      <c r="B23" s="10" t="s">
        <v>13</v>
      </c>
      <c r="C23" s="10" t="s">
        <v>74</v>
      </c>
      <c r="D23" s="10">
        <v>1007</v>
      </c>
      <c r="E23" s="10" t="s">
        <v>78</v>
      </c>
      <c r="F23" s="10" t="s">
        <v>79</v>
      </c>
      <c r="G23" s="10">
        <v>83</v>
      </c>
      <c r="H23" s="12">
        <f t="shared" si="0"/>
        <v>33.2</v>
      </c>
      <c r="I23" s="17" t="s">
        <v>80</v>
      </c>
      <c r="J23" s="18">
        <f t="shared" si="1"/>
        <v>46.884</v>
      </c>
      <c r="K23" s="18">
        <f t="shared" si="2"/>
        <v>80.084</v>
      </c>
      <c r="L23" s="16" t="s">
        <v>19</v>
      </c>
    </row>
    <row r="24" spans="1:12" ht="24.75" customHeight="1">
      <c r="A24" s="9">
        <v>20</v>
      </c>
      <c r="B24" s="10" t="s">
        <v>81</v>
      </c>
      <c r="C24" s="10" t="s">
        <v>82</v>
      </c>
      <c r="D24" s="10">
        <v>1008</v>
      </c>
      <c r="E24" s="10" t="s">
        <v>83</v>
      </c>
      <c r="F24" s="10" t="s">
        <v>84</v>
      </c>
      <c r="G24" s="10">
        <v>86</v>
      </c>
      <c r="H24" s="12">
        <f t="shared" si="0"/>
        <v>34.4</v>
      </c>
      <c r="I24" s="17" t="s">
        <v>85</v>
      </c>
      <c r="J24" s="18">
        <f t="shared" si="1"/>
        <v>51.425999999999995</v>
      </c>
      <c r="K24" s="18">
        <f t="shared" si="2"/>
        <v>85.826</v>
      </c>
      <c r="L24" s="16" t="s">
        <v>19</v>
      </c>
    </row>
    <row r="25" spans="1:12" ht="24.75" customHeight="1">
      <c r="A25" s="9">
        <v>21</v>
      </c>
      <c r="B25" s="10" t="s">
        <v>81</v>
      </c>
      <c r="C25" s="10" t="s">
        <v>82</v>
      </c>
      <c r="D25" s="10">
        <v>1008</v>
      </c>
      <c r="E25" s="10" t="s">
        <v>86</v>
      </c>
      <c r="F25" s="10" t="s">
        <v>87</v>
      </c>
      <c r="G25" s="10">
        <v>77</v>
      </c>
      <c r="H25" s="12">
        <f t="shared" si="0"/>
        <v>30.8</v>
      </c>
      <c r="I25" s="17" t="s">
        <v>45</v>
      </c>
      <c r="J25" s="18">
        <f t="shared" si="1"/>
        <v>45.94199999999999</v>
      </c>
      <c r="K25" s="18">
        <f t="shared" si="2"/>
        <v>76.74199999999999</v>
      </c>
      <c r="L25" s="16"/>
    </row>
    <row r="26" spans="1:12" ht="24.75" customHeight="1">
      <c r="A26" s="9">
        <v>22</v>
      </c>
      <c r="B26" s="13" t="s">
        <v>81</v>
      </c>
      <c r="C26" s="13" t="s">
        <v>82</v>
      </c>
      <c r="D26" s="13">
        <v>1008</v>
      </c>
      <c r="E26" s="10" t="s">
        <v>88</v>
      </c>
      <c r="F26" s="13" t="s">
        <v>89</v>
      </c>
      <c r="G26" s="13">
        <v>71</v>
      </c>
      <c r="H26" s="12">
        <f t="shared" si="0"/>
        <v>28.400000000000002</v>
      </c>
      <c r="I26" s="17" t="s">
        <v>28</v>
      </c>
      <c r="J26" s="18"/>
      <c r="K26" s="18"/>
      <c r="L26" s="16"/>
    </row>
    <row r="27" spans="1:12" ht="24.75" customHeight="1">
      <c r="A27" s="9">
        <v>23</v>
      </c>
      <c r="B27" s="10" t="s">
        <v>81</v>
      </c>
      <c r="C27" s="10" t="s">
        <v>90</v>
      </c>
      <c r="D27" s="10">
        <v>1009</v>
      </c>
      <c r="E27" s="10" t="s">
        <v>91</v>
      </c>
      <c r="F27" s="10" t="s">
        <v>92</v>
      </c>
      <c r="G27" s="10">
        <v>77</v>
      </c>
      <c r="H27" s="12">
        <f t="shared" si="0"/>
        <v>30.8</v>
      </c>
      <c r="I27" s="17" t="s">
        <v>93</v>
      </c>
      <c r="J27" s="18">
        <f t="shared" si="1"/>
        <v>51.94199999999999</v>
      </c>
      <c r="K27" s="18">
        <f t="shared" si="2"/>
        <v>82.74199999999999</v>
      </c>
      <c r="L27" s="16" t="s">
        <v>19</v>
      </c>
    </row>
    <row r="28" spans="1:12" ht="24.75" customHeight="1">
      <c r="A28" s="9">
        <v>24</v>
      </c>
      <c r="B28" s="10" t="s">
        <v>81</v>
      </c>
      <c r="C28" s="10" t="s">
        <v>90</v>
      </c>
      <c r="D28" s="10">
        <v>1009</v>
      </c>
      <c r="E28" s="10" t="s">
        <v>94</v>
      </c>
      <c r="F28" s="10" t="s">
        <v>95</v>
      </c>
      <c r="G28" s="10">
        <v>64</v>
      </c>
      <c r="H28" s="12">
        <f t="shared" si="0"/>
        <v>25.6</v>
      </c>
      <c r="I28" s="17" t="s">
        <v>96</v>
      </c>
      <c r="J28" s="18">
        <f t="shared" si="1"/>
        <v>44.82599999999999</v>
      </c>
      <c r="K28" s="18">
        <f t="shared" si="2"/>
        <v>70.42599999999999</v>
      </c>
      <c r="L28" s="16"/>
    </row>
    <row r="29" spans="1:12" ht="24.75" customHeight="1">
      <c r="A29" s="9">
        <v>25</v>
      </c>
      <c r="B29" s="10" t="s">
        <v>81</v>
      </c>
      <c r="C29" s="10" t="s">
        <v>90</v>
      </c>
      <c r="D29" s="10">
        <v>1009</v>
      </c>
      <c r="E29" s="10" t="s">
        <v>97</v>
      </c>
      <c r="F29" s="10" t="s">
        <v>98</v>
      </c>
      <c r="G29" s="10">
        <v>62</v>
      </c>
      <c r="H29" s="12">
        <f t="shared" si="0"/>
        <v>24.8</v>
      </c>
      <c r="I29" s="17" t="s">
        <v>99</v>
      </c>
      <c r="J29" s="18">
        <f t="shared" si="1"/>
        <v>39.516</v>
      </c>
      <c r="K29" s="18">
        <f t="shared" si="2"/>
        <v>64.316</v>
      </c>
      <c r="L29" s="16"/>
    </row>
    <row r="30" spans="1:12" ht="24.75" customHeight="1">
      <c r="A30" s="9">
        <v>26</v>
      </c>
      <c r="B30" s="10" t="s">
        <v>81</v>
      </c>
      <c r="C30" s="10" t="s">
        <v>100</v>
      </c>
      <c r="D30" s="10">
        <v>1010</v>
      </c>
      <c r="E30" s="10" t="s">
        <v>101</v>
      </c>
      <c r="F30" s="10" t="s">
        <v>102</v>
      </c>
      <c r="G30" s="10">
        <v>70</v>
      </c>
      <c r="H30" s="12">
        <f t="shared" si="0"/>
        <v>28</v>
      </c>
      <c r="I30" s="17" t="s">
        <v>103</v>
      </c>
      <c r="J30" s="18">
        <f t="shared" si="1"/>
        <v>43.974000000000004</v>
      </c>
      <c r="K30" s="18">
        <f t="shared" si="2"/>
        <v>71.974</v>
      </c>
      <c r="L30" s="16" t="s">
        <v>19</v>
      </c>
    </row>
    <row r="31" spans="1:12" ht="24.75" customHeight="1">
      <c r="A31" s="9">
        <v>27</v>
      </c>
      <c r="B31" s="10" t="s">
        <v>81</v>
      </c>
      <c r="C31" s="10" t="s">
        <v>104</v>
      </c>
      <c r="D31" s="10">
        <v>1012</v>
      </c>
      <c r="E31" s="10" t="s">
        <v>105</v>
      </c>
      <c r="F31" s="10" t="s">
        <v>106</v>
      </c>
      <c r="G31" s="10">
        <v>67</v>
      </c>
      <c r="H31" s="12">
        <f t="shared" si="0"/>
        <v>26.8</v>
      </c>
      <c r="I31" s="17" t="s">
        <v>107</v>
      </c>
      <c r="J31" s="18">
        <f t="shared" si="1"/>
        <v>50.658</v>
      </c>
      <c r="K31" s="18">
        <f t="shared" si="2"/>
        <v>77.458</v>
      </c>
      <c r="L31" s="16" t="s">
        <v>19</v>
      </c>
    </row>
    <row r="32" spans="1:12" ht="24.75" customHeight="1">
      <c r="A32" s="9">
        <v>28</v>
      </c>
      <c r="B32" s="10" t="s">
        <v>81</v>
      </c>
      <c r="C32" s="10" t="s">
        <v>104</v>
      </c>
      <c r="D32" s="10">
        <v>1012</v>
      </c>
      <c r="E32" s="10" t="s">
        <v>108</v>
      </c>
      <c r="F32" s="10" t="s">
        <v>109</v>
      </c>
      <c r="G32" s="10">
        <v>63</v>
      </c>
      <c r="H32" s="12">
        <f t="shared" si="0"/>
        <v>25.200000000000003</v>
      </c>
      <c r="I32" s="17" t="s">
        <v>110</v>
      </c>
      <c r="J32" s="18">
        <f t="shared" si="1"/>
        <v>37.757999999999996</v>
      </c>
      <c r="K32" s="18">
        <f t="shared" si="2"/>
        <v>62.958</v>
      </c>
      <c r="L32" s="16"/>
    </row>
    <row r="33" spans="1:12" ht="24.75" customHeight="1">
      <c r="A33" s="9">
        <v>29</v>
      </c>
      <c r="B33" s="10" t="s">
        <v>81</v>
      </c>
      <c r="C33" s="10" t="s">
        <v>111</v>
      </c>
      <c r="D33" s="16">
        <v>1013</v>
      </c>
      <c r="E33" s="16" t="s">
        <v>112</v>
      </c>
      <c r="F33" s="16" t="s">
        <v>113</v>
      </c>
      <c r="G33" s="16">
        <v>65</v>
      </c>
      <c r="H33" s="12">
        <f t="shared" si="0"/>
        <v>26</v>
      </c>
      <c r="I33" s="17" t="s">
        <v>114</v>
      </c>
      <c r="J33" s="18">
        <f t="shared" si="1"/>
        <v>44.141999999999996</v>
      </c>
      <c r="K33" s="18">
        <f t="shared" si="2"/>
        <v>70.142</v>
      </c>
      <c r="L33" s="16" t="s">
        <v>19</v>
      </c>
    </row>
    <row r="34" spans="1:12" ht="24.75" customHeight="1">
      <c r="A34" s="9">
        <v>30</v>
      </c>
      <c r="B34" s="10" t="s">
        <v>81</v>
      </c>
      <c r="C34" s="10" t="s">
        <v>115</v>
      </c>
      <c r="D34" s="10">
        <v>1015</v>
      </c>
      <c r="E34" s="10" t="s">
        <v>116</v>
      </c>
      <c r="F34" s="10" t="s">
        <v>117</v>
      </c>
      <c r="G34" s="10">
        <v>66</v>
      </c>
      <c r="H34" s="12">
        <f t="shared" si="0"/>
        <v>26.400000000000002</v>
      </c>
      <c r="I34" s="17" t="s">
        <v>118</v>
      </c>
      <c r="J34" s="18">
        <f t="shared" si="1"/>
        <v>45.34199999999999</v>
      </c>
      <c r="K34" s="18">
        <f t="shared" si="2"/>
        <v>71.74199999999999</v>
      </c>
      <c r="L34" s="16"/>
    </row>
    <row r="35" spans="1:12" ht="24.75" customHeight="1">
      <c r="A35" s="9">
        <v>31</v>
      </c>
      <c r="B35" s="10" t="s">
        <v>81</v>
      </c>
      <c r="C35" s="10" t="s">
        <v>115</v>
      </c>
      <c r="D35" s="10">
        <v>1015</v>
      </c>
      <c r="E35" s="10" t="s">
        <v>119</v>
      </c>
      <c r="F35" s="10" t="s">
        <v>120</v>
      </c>
      <c r="G35" s="10">
        <v>65</v>
      </c>
      <c r="H35" s="12">
        <f t="shared" si="0"/>
        <v>26</v>
      </c>
      <c r="I35" s="17" t="s">
        <v>121</v>
      </c>
      <c r="J35" s="18">
        <f t="shared" si="1"/>
        <v>55.974000000000004</v>
      </c>
      <c r="K35" s="18">
        <f t="shared" si="2"/>
        <v>81.974</v>
      </c>
      <c r="L35" s="16" t="s">
        <v>19</v>
      </c>
    </row>
    <row r="36" spans="1:12" ht="24.75" customHeight="1">
      <c r="A36" s="9">
        <v>32</v>
      </c>
      <c r="B36" s="10" t="s">
        <v>81</v>
      </c>
      <c r="C36" s="10" t="s">
        <v>122</v>
      </c>
      <c r="D36" s="10">
        <v>1016</v>
      </c>
      <c r="E36" s="10" t="s">
        <v>123</v>
      </c>
      <c r="F36" s="10" t="s">
        <v>124</v>
      </c>
      <c r="G36" s="10">
        <v>68</v>
      </c>
      <c r="H36" s="12">
        <f t="shared" si="0"/>
        <v>27.200000000000003</v>
      </c>
      <c r="I36" s="17" t="s">
        <v>125</v>
      </c>
      <c r="J36" s="18">
        <f t="shared" si="1"/>
        <v>43.116</v>
      </c>
      <c r="K36" s="18">
        <f t="shared" si="2"/>
        <v>70.316</v>
      </c>
      <c r="L36" s="16" t="s">
        <v>19</v>
      </c>
    </row>
    <row r="37" spans="1:12" ht="24.75" customHeight="1">
      <c r="A37" s="9">
        <v>33</v>
      </c>
      <c r="B37" s="10" t="s">
        <v>81</v>
      </c>
      <c r="C37" s="10" t="s">
        <v>122</v>
      </c>
      <c r="D37" s="10">
        <v>1016</v>
      </c>
      <c r="E37" s="10" t="s">
        <v>126</v>
      </c>
      <c r="F37" s="10" t="s">
        <v>127</v>
      </c>
      <c r="G37" s="10">
        <v>65</v>
      </c>
      <c r="H37" s="12">
        <f t="shared" si="0"/>
        <v>26</v>
      </c>
      <c r="I37" s="17" t="s">
        <v>128</v>
      </c>
      <c r="J37" s="18">
        <f t="shared" si="1"/>
        <v>43.716</v>
      </c>
      <c r="K37" s="18">
        <f t="shared" si="2"/>
        <v>69.71600000000001</v>
      </c>
      <c r="L37" s="16"/>
    </row>
    <row r="38" spans="1:12" ht="24.75" customHeight="1">
      <c r="A38" s="9">
        <v>34</v>
      </c>
      <c r="B38" s="13" t="s">
        <v>129</v>
      </c>
      <c r="C38" s="13" t="s">
        <v>130</v>
      </c>
      <c r="D38" s="13">
        <v>1017</v>
      </c>
      <c r="E38" s="10" t="s">
        <v>131</v>
      </c>
      <c r="F38" s="13" t="s">
        <v>132</v>
      </c>
      <c r="G38" s="13">
        <v>75</v>
      </c>
      <c r="H38" s="12">
        <f t="shared" si="0"/>
        <v>30</v>
      </c>
      <c r="I38" s="17" t="s">
        <v>28</v>
      </c>
      <c r="J38" s="18"/>
      <c r="K38" s="18"/>
      <c r="L38" s="16"/>
    </row>
    <row r="39" spans="1:12" ht="24.75" customHeight="1">
      <c r="A39" s="9">
        <v>35</v>
      </c>
      <c r="B39" s="13" t="s">
        <v>129</v>
      </c>
      <c r="C39" s="13" t="s">
        <v>130</v>
      </c>
      <c r="D39" s="13">
        <v>1017</v>
      </c>
      <c r="E39" s="10" t="s">
        <v>133</v>
      </c>
      <c r="F39" s="13" t="s">
        <v>134</v>
      </c>
      <c r="G39" s="13">
        <v>74</v>
      </c>
      <c r="H39" s="12">
        <f t="shared" si="0"/>
        <v>29.6</v>
      </c>
      <c r="I39" s="17" t="s">
        <v>28</v>
      </c>
      <c r="J39" s="18"/>
      <c r="K39" s="18"/>
      <c r="L39" s="16"/>
    </row>
    <row r="40" spans="1:12" ht="24.75" customHeight="1">
      <c r="A40" s="9">
        <v>36</v>
      </c>
      <c r="B40" s="10" t="s">
        <v>129</v>
      </c>
      <c r="C40" s="10" t="s">
        <v>130</v>
      </c>
      <c r="D40" s="10">
        <v>1017</v>
      </c>
      <c r="E40" s="10" t="s">
        <v>135</v>
      </c>
      <c r="F40" s="10" t="s">
        <v>136</v>
      </c>
      <c r="G40" s="10">
        <v>65</v>
      </c>
      <c r="H40" s="12">
        <f t="shared" si="0"/>
        <v>26</v>
      </c>
      <c r="I40" s="17" t="s">
        <v>137</v>
      </c>
      <c r="J40" s="18">
        <f t="shared" si="1"/>
        <v>38.141999999999996</v>
      </c>
      <c r="K40" s="18">
        <f t="shared" si="2"/>
        <v>64.142</v>
      </c>
      <c r="L40" s="16" t="s">
        <v>19</v>
      </c>
    </row>
    <row r="41" spans="1:12" ht="24.75" customHeight="1">
      <c r="A41" s="9">
        <v>37</v>
      </c>
      <c r="B41" s="10" t="s">
        <v>129</v>
      </c>
      <c r="C41" s="10" t="s">
        <v>130</v>
      </c>
      <c r="D41" s="10">
        <v>1017</v>
      </c>
      <c r="E41" s="10" t="s">
        <v>138</v>
      </c>
      <c r="F41" s="10" t="s">
        <v>139</v>
      </c>
      <c r="G41" s="10">
        <v>61</v>
      </c>
      <c r="H41" s="12">
        <f aca="true" t="shared" si="3" ref="H41:H64">G41*0.4</f>
        <v>24.400000000000002</v>
      </c>
      <c r="I41" s="17" t="s">
        <v>140</v>
      </c>
      <c r="J41" s="18">
        <f aca="true" t="shared" si="4" ref="J41:J64">I41*0.6</f>
        <v>42.815999999999995</v>
      </c>
      <c r="K41" s="18">
        <f aca="true" t="shared" si="5" ref="K41:K64">J41+H41</f>
        <v>67.216</v>
      </c>
      <c r="L41" s="16" t="s">
        <v>19</v>
      </c>
    </row>
    <row r="42" spans="1:12" ht="24.75" customHeight="1">
      <c r="A42" s="9">
        <v>38</v>
      </c>
      <c r="B42" s="10" t="s">
        <v>129</v>
      </c>
      <c r="C42" s="10" t="s">
        <v>130</v>
      </c>
      <c r="D42" s="10">
        <v>1018</v>
      </c>
      <c r="E42" s="10" t="s">
        <v>141</v>
      </c>
      <c r="F42" s="10" t="s">
        <v>142</v>
      </c>
      <c r="G42" s="10">
        <v>69</v>
      </c>
      <c r="H42" s="12">
        <f t="shared" si="3"/>
        <v>27.6</v>
      </c>
      <c r="I42" s="17" t="s">
        <v>143</v>
      </c>
      <c r="J42" s="18">
        <f t="shared" si="4"/>
        <v>46.8</v>
      </c>
      <c r="K42" s="18">
        <f t="shared" si="5"/>
        <v>74.4</v>
      </c>
      <c r="L42" s="16" t="s">
        <v>19</v>
      </c>
    </row>
    <row r="43" spans="1:12" ht="24.75" customHeight="1">
      <c r="A43" s="9">
        <v>39</v>
      </c>
      <c r="B43" s="10" t="s">
        <v>129</v>
      </c>
      <c r="C43" s="10" t="s">
        <v>130</v>
      </c>
      <c r="D43" s="10">
        <v>1018</v>
      </c>
      <c r="E43" s="10" t="s">
        <v>144</v>
      </c>
      <c r="F43" s="10" t="s">
        <v>145</v>
      </c>
      <c r="G43" s="10">
        <v>67</v>
      </c>
      <c r="H43" s="12">
        <f t="shared" si="3"/>
        <v>26.8</v>
      </c>
      <c r="I43" s="17" t="s">
        <v>146</v>
      </c>
      <c r="J43" s="18">
        <f t="shared" si="4"/>
        <v>45.984</v>
      </c>
      <c r="K43" s="18">
        <f t="shared" si="5"/>
        <v>72.784</v>
      </c>
      <c r="L43" s="16"/>
    </row>
    <row r="44" spans="1:12" ht="24.75" customHeight="1">
      <c r="A44" s="9">
        <v>40</v>
      </c>
      <c r="B44" s="10" t="s">
        <v>129</v>
      </c>
      <c r="C44" s="10" t="s">
        <v>130</v>
      </c>
      <c r="D44" s="10">
        <v>1018</v>
      </c>
      <c r="E44" s="10" t="s">
        <v>147</v>
      </c>
      <c r="F44" s="10" t="s">
        <v>148</v>
      </c>
      <c r="G44" s="10">
        <v>64</v>
      </c>
      <c r="H44" s="12">
        <f t="shared" si="3"/>
        <v>25.6</v>
      </c>
      <c r="I44" s="17" t="s">
        <v>149</v>
      </c>
      <c r="J44" s="18">
        <f t="shared" si="4"/>
        <v>40.884</v>
      </c>
      <c r="K44" s="18">
        <f t="shared" si="5"/>
        <v>66.48400000000001</v>
      </c>
      <c r="L44" s="9"/>
    </row>
    <row r="45" spans="1:12" ht="24.75" customHeight="1">
      <c r="A45" s="9">
        <v>41</v>
      </c>
      <c r="B45" s="10" t="s">
        <v>129</v>
      </c>
      <c r="C45" s="10" t="s">
        <v>150</v>
      </c>
      <c r="D45" s="10">
        <v>1019</v>
      </c>
      <c r="E45" s="10" t="s">
        <v>151</v>
      </c>
      <c r="F45" s="10" t="s">
        <v>152</v>
      </c>
      <c r="G45" s="10">
        <v>76</v>
      </c>
      <c r="H45" s="12">
        <f t="shared" si="3"/>
        <v>30.400000000000002</v>
      </c>
      <c r="I45" s="17" t="s">
        <v>153</v>
      </c>
      <c r="J45" s="18">
        <f t="shared" si="4"/>
        <v>25.974</v>
      </c>
      <c r="K45" s="18">
        <f t="shared" si="5"/>
        <v>56.374</v>
      </c>
      <c r="L45" s="9"/>
    </row>
    <row r="46" spans="1:12" ht="24.75" customHeight="1">
      <c r="A46" s="9">
        <v>42</v>
      </c>
      <c r="B46" s="10" t="s">
        <v>129</v>
      </c>
      <c r="C46" s="10" t="s">
        <v>154</v>
      </c>
      <c r="D46" s="10">
        <v>1020</v>
      </c>
      <c r="E46" s="10" t="s">
        <v>155</v>
      </c>
      <c r="F46" s="10" t="s">
        <v>156</v>
      </c>
      <c r="G46" s="10">
        <v>62</v>
      </c>
      <c r="H46" s="12">
        <f t="shared" si="3"/>
        <v>24.8</v>
      </c>
      <c r="I46" s="17" t="s">
        <v>157</v>
      </c>
      <c r="J46" s="18">
        <f t="shared" si="4"/>
        <v>41.658</v>
      </c>
      <c r="K46" s="18">
        <f t="shared" si="5"/>
        <v>66.458</v>
      </c>
      <c r="L46" s="9"/>
    </row>
    <row r="47" spans="1:12" ht="24.75" customHeight="1">
      <c r="A47" s="9">
        <v>43</v>
      </c>
      <c r="B47" s="10" t="s">
        <v>129</v>
      </c>
      <c r="C47" s="10" t="s">
        <v>154</v>
      </c>
      <c r="D47" s="10">
        <v>1020</v>
      </c>
      <c r="E47" s="10" t="s">
        <v>158</v>
      </c>
      <c r="F47" s="10" t="s">
        <v>159</v>
      </c>
      <c r="G47" s="10">
        <v>62</v>
      </c>
      <c r="H47" s="12">
        <f t="shared" si="3"/>
        <v>24.8</v>
      </c>
      <c r="I47" s="17" t="s">
        <v>160</v>
      </c>
      <c r="J47" s="18">
        <f t="shared" si="4"/>
        <v>39.083999999999996</v>
      </c>
      <c r="K47" s="18">
        <f t="shared" si="5"/>
        <v>63.884</v>
      </c>
      <c r="L47" s="9"/>
    </row>
    <row r="48" spans="1:12" ht="24.75" customHeight="1">
      <c r="A48" s="9">
        <v>44</v>
      </c>
      <c r="B48" s="10" t="s">
        <v>129</v>
      </c>
      <c r="C48" s="10" t="s">
        <v>154</v>
      </c>
      <c r="D48" s="10">
        <v>1020</v>
      </c>
      <c r="E48" s="10" t="s">
        <v>161</v>
      </c>
      <c r="F48" s="10" t="s">
        <v>162</v>
      </c>
      <c r="G48" s="10">
        <v>61</v>
      </c>
      <c r="H48" s="12">
        <f t="shared" si="3"/>
        <v>24.400000000000002</v>
      </c>
      <c r="I48" s="17" t="s">
        <v>163</v>
      </c>
      <c r="J48" s="18">
        <f t="shared" si="4"/>
        <v>45.858000000000004</v>
      </c>
      <c r="K48" s="18">
        <f t="shared" si="5"/>
        <v>70.25800000000001</v>
      </c>
      <c r="L48" s="9" t="s">
        <v>19</v>
      </c>
    </row>
    <row r="49" spans="1:12" ht="24.75" customHeight="1">
      <c r="A49" s="9">
        <v>45</v>
      </c>
      <c r="B49" s="10" t="s">
        <v>129</v>
      </c>
      <c r="C49" s="10" t="s">
        <v>164</v>
      </c>
      <c r="D49" s="10">
        <v>1021</v>
      </c>
      <c r="E49" s="10" t="s">
        <v>165</v>
      </c>
      <c r="F49" s="10" t="s">
        <v>166</v>
      </c>
      <c r="G49" s="10">
        <v>73</v>
      </c>
      <c r="H49" s="12">
        <f t="shared" si="3"/>
        <v>29.200000000000003</v>
      </c>
      <c r="I49" s="17" t="s">
        <v>167</v>
      </c>
      <c r="J49" s="18">
        <f t="shared" si="4"/>
        <v>46.458000000000006</v>
      </c>
      <c r="K49" s="18">
        <f t="shared" si="5"/>
        <v>75.65800000000002</v>
      </c>
      <c r="L49" s="9" t="s">
        <v>19</v>
      </c>
    </row>
    <row r="50" spans="1:12" ht="24.75" customHeight="1">
      <c r="A50" s="9">
        <v>46</v>
      </c>
      <c r="B50" s="10" t="s">
        <v>129</v>
      </c>
      <c r="C50" s="10" t="s">
        <v>164</v>
      </c>
      <c r="D50" s="10">
        <v>1021</v>
      </c>
      <c r="E50" s="10" t="s">
        <v>168</v>
      </c>
      <c r="F50" s="10" t="s">
        <v>169</v>
      </c>
      <c r="G50" s="10">
        <v>67</v>
      </c>
      <c r="H50" s="12">
        <f t="shared" si="3"/>
        <v>26.8</v>
      </c>
      <c r="I50" s="17" t="s">
        <v>170</v>
      </c>
      <c r="J50" s="18">
        <f t="shared" si="4"/>
        <v>36.174</v>
      </c>
      <c r="K50" s="18">
        <f t="shared" si="5"/>
        <v>62.974000000000004</v>
      </c>
      <c r="L50" s="9"/>
    </row>
    <row r="51" spans="1:12" ht="24.75" customHeight="1">
      <c r="A51" s="9">
        <v>47</v>
      </c>
      <c r="B51" s="13" t="s">
        <v>129</v>
      </c>
      <c r="C51" s="13" t="s">
        <v>164</v>
      </c>
      <c r="D51" s="13">
        <v>1021</v>
      </c>
      <c r="E51" s="10" t="s">
        <v>171</v>
      </c>
      <c r="F51" s="13" t="s">
        <v>172</v>
      </c>
      <c r="G51" s="13">
        <v>65</v>
      </c>
      <c r="H51" s="12">
        <f t="shared" si="3"/>
        <v>26</v>
      </c>
      <c r="I51" s="17" t="s">
        <v>28</v>
      </c>
      <c r="J51" s="18"/>
      <c r="K51" s="18"/>
      <c r="L51" s="9"/>
    </row>
    <row r="52" spans="1:12" ht="24.75" customHeight="1">
      <c r="A52" s="9">
        <v>48</v>
      </c>
      <c r="B52" s="10" t="s">
        <v>129</v>
      </c>
      <c r="C52" s="10" t="s">
        <v>173</v>
      </c>
      <c r="D52" s="10">
        <v>1022</v>
      </c>
      <c r="E52" s="10" t="s">
        <v>174</v>
      </c>
      <c r="F52" s="10" t="s">
        <v>175</v>
      </c>
      <c r="G52" s="10">
        <v>64</v>
      </c>
      <c r="H52" s="12">
        <f t="shared" si="3"/>
        <v>25.6</v>
      </c>
      <c r="I52" s="17" t="s">
        <v>176</v>
      </c>
      <c r="J52" s="18">
        <f t="shared" si="4"/>
        <v>42.94199999999999</v>
      </c>
      <c r="K52" s="18">
        <f t="shared" si="5"/>
        <v>68.542</v>
      </c>
      <c r="L52" s="9" t="s">
        <v>19</v>
      </c>
    </row>
    <row r="53" spans="1:12" ht="24.75" customHeight="1">
      <c r="A53" s="9">
        <v>49</v>
      </c>
      <c r="B53" s="10" t="s">
        <v>20</v>
      </c>
      <c r="C53" s="10" t="s">
        <v>177</v>
      </c>
      <c r="D53" s="10">
        <v>1025</v>
      </c>
      <c r="E53" s="10" t="s">
        <v>178</v>
      </c>
      <c r="F53" s="10" t="s">
        <v>179</v>
      </c>
      <c r="G53" s="10">
        <v>63</v>
      </c>
      <c r="H53" s="12">
        <f t="shared" si="3"/>
        <v>25.200000000000003</v>
      </c>
      <c r="I53" s="17" t="s">
        <v>180</v>
      </c>
      <c r="J53" s="18">
        <f t="shared" si="4"/>
        <v>33.6</v>
      </c>
      <c r="K53" s="18">
        <f t="shared" si="5"/>
        <v>58.800000000000004</v>
      </c>
      <c r="L53" s="9"/>
    </row>
    <row r="54" spans="1:12" ht="24.75" customHeight="1">
      <c r="A54" s="9">
        <v>50</v>
      </c>
      <c r="B54" s="10" t="s">
        <v>20</v>
      </c>
      <c r="C54" s="10" t="s">
        <v>177</v>
      </c>
      <c r="D54" s="10">
        <v>1025</v>
      </c>
      <c r="E54" s="10" t="s">
        <v>181</v>
      </c>
      <c r="F54" s="10" t="s">
        <v>182</v>
      </c>
      <c r="G54" s="10">
        <v>62</v>
      </c>
      <c r="H54" s="12">
        <f t="shared" si="3"/>
        <v>24.8</v>
      </c>
      <c r="I54" s="17" t="s">
        <v>183</v>
      </c>
      <c r="J54" s="18">
        <f t="shared" si="4"/>
        <v>47.658</v>
      </c>
      <c r="K54" s="18">
        <f t="shared" si="5"/>
        <v>72.458</v>
      </c>
      <c r="L54" s="9" t="s">
        <v>19</v>
      </c>
    </row>
    <row r="55" spans="1:12" ht="24.75" customHeight="1">
      <c r="A55" s="9">
        <v>51</v>
      </c>
      <c r="B55" s="10" t="s">
        <v>20</v>
      </c>
      <c r="C55" s="10" t="s">
        <v>177</v>
      </c>
      <c r="D55" s="10">
        <v>1025</v>
      </c>
      <c r="E55" s="10" t="s">
        <v>184</v>
      </c>
      <c r="F55" s="10" t="s">
        <v>185</v>
      </c>
      <c r="G55" s="10">
        <v>61</v>
      </c>
      <c r="H55" s="12">
        <f t="shared" si="3"/>
        <v>24.400000000000002</v>
      </c>
      <c r="I55" s="17" t="s">
        <v>186</v>
      </c>
      <c r="J55" s="18">
        <f t="shared" si="4"/>
        <v>35.658</v>
      </c>
      <c r="K55" s="18">
        <f t="shared" si="5"/>
        <v>60.05800000000001</v>
      </c>
      <c r="L55" s="9"/>
    </row>
    <row r="56" spans="1:12" ht="24.75" customHeight="1">
      <c r="A56" s="9">
        <v>52</v>
      </c>
      <c r="B56" s="13" t="s">
        <v>20</v>
      </c>
      <c r="C56" s="13" t="s">
        <v>187</v>
      </c>
      <c r="D56" s="13">
        <v>1026</v>
      </c>
      <c r="E56" s="10" t="s">
        <v>188</v>
      </c>
      <c r="F56" s="13" t="s">
        <v>189</v>
      </c>
      <c r="G56" s="13">
        <v>70</v>
      </c>
      <c r="H56" s="12">
        <f t="shared" si="3"/>
        <v>28</v>
      </c>
      <c r="I56" s="17" t="s">
        <v>28</v>
      </c>
      <c r="J56" s="18"/>
      <c r="K56" s="18"/>
      <c r="L56" s="9"/>
    </row>
    <row r="57" spans="1:12" ht="24.75" customHeight="1">
      <c r="A57" s="9">
        <v>53</v>
      </c>
      <c r="B57" s="10" t="s">
        <v>20</v>
      </c>
      <c r="C57" s="10" t="s">
        <v>187</v>
      </c>
      <c r="D57" s="10">
        <v>1026</v>
      </c>
      <c r="E57" s="10" t="s">
        <v>190</v>
      </c>
      <c r="F57" s="10" t="s">
        <v>191</v>
      </c>
      <c r="G57" s="10">
        <v>68</v>
      </c>
      <c r="H57" s="12">
        <f t="shared" si="3"/>
        <v>27.200000000000003</v>
      </c>
      <c r="I57" s="17" t="s">
        <v>192</v>
      </c>
      <c r="J57" s="18">
        <f t="shared" si="4"/>
        <v>35.574</v>
      </c>
      <c r="K57" s="18">
        <f t="shared" si="5"/>
        <v>62.774</v>
      </c>
      <c r="L57" s="9"/>
    </row>
    <row r="58" spans="1:12" ht="24.75" customHeight="1">
      <c r="A58" s="9">
        <v>54</v>
      </c>
      <c r="B58" s="10" t="s">
        <v>20</v>
      </c>
      <c r="C58" s="10" t="s">
        <v>187</v>
      </c>
      <c r="D58" s="10">
        <v>1026</v>
      </c>
      <c r="E58" s="10" t="s">
        <v>193</v>
      </c>
      <c r="F58" s="10" t="s">
        <v>194</v>
      </c>
      <c r="G58" s="10">
        <v>67</v>
      </c>
      <c r="H58" s="12">
        <f t="shared" si="3"/>
        <v>26.8</v>
      </c>
      <c r="I58" s="17" t="s">
        <v>195</v>
      </c>
      <c r="J58" s="18">
        <f t="shared" si="4"/>
        <v>49.199999999999996</v>
      </c>
      <c r="K58" s="18">
        <f t="shared" si="5"/>
        <v>76</v>
      </c>
      <c r="L58" s="9" t="s">
        <v>19</v>
      </c>
    </row>
    <row r="59" spans="1:12" ht="24.75" customHeight="1">
      <c r="A59" s="9">
        <v>55</v>
      </c>
      <c r="B59" s="10" t="s">
        <v>20</v>
      </c>
      <c r="C59" s="10" t="s">
        <v>196</v>
      </c>
      <c r="D59" s="10">
        <v>1028</v>
      </c>
      <c r="E59" s="10" t="s">
        <v>197</v>
      </c>
      <c r="F59" s="10" t="s">
        <v>198</v>
      </c>
      <c r="G59" s="10">
        <v>80</v>
      </c>
      <c r="H59" s="12">
        <f t="shared" si="3"/>
        <v>32</v>
      </c>
      <c r="I59" s="17" t="s">
        <v>199</v>
      </c>
      <c r="J59" s="18">
        <f t="shared" si="4"/>
        <v>42.425999999999995</v>
      </c>
      <c r="K59" s="18">
        <f t="shared" si="5"/>
        <v>74.42599999999999</v>
      </c>
      <c r="L59" s="9" t="s">
        <v>19</v>
      </c>
    </row>
    <row r="60" spans="1:12" ht="24.75" customHeight="1">
      <c r="A60" s="9">
        <v>56</v>
      </c>
      <c r="B60" s="10" t="s">
        <v>20</v>
      </c>
      <c r="C60" s="10" t="s">
        <v>200</v>
      </c>
      <c r="D60" s="10">
        <v>1029</v>
      </c>
      <c r="E60" s="10" t="s">
        <v>201</v>
      </c>
      <c r="F60" s="10" t="s">
        <v>202</v>
      </c>
      <c r="G60" s="10">
        <v>60</v>
      </c>
      <c r="H60" s="12">
        <f t="shared" si="3"/>
        <v>24</v>
      </c>
      <c r="I60" s="17" t="s">
        <v>203</v>
      </c>
      <c r="J60" s="18">
        <f t="shared" si="4"/>
        <v>45.516</v>
      </c>
      <c r="K60" s="18">
        <f t="shared" si="5"/>
        <v>69.51599999999999</v>
      </c>
      <c r="L60" s="9" t="s">
        <v>19</v>
      </c>
    </row>
    <row r="61" spans="1:12" ht="24.75" customHeight="1">
      <c r="A61" s="9">
        <v>57</v>
      </c>
      <c r="B61" s="10" t="s">
        <v>20</v>
      </c>
      <c r="C61" s="10" t="s">
        <v>204</v>
      </c>
      <c r="D61" s="10">
        <v>1030</v>
      </c>
      <c r="E61" s="10" t="s">
        <v>205</v>
      </c>
      <c r="F61" s="10" t="s">
        <v>206</v>
      </c>
      <c r="G61" s="10">
        <v>91</v>
      </c>
      <c r="H61" s="12">
        <f t="shared" si="3"/>
        <v>36.4</v>
      </c>
      <c r="I61" s="17" t="s">
        <v>207</v>
      </c>
      <c r="J61" s="18">
        <f t="shared" si="4"/>
        <v>49.884</v>
      </c>
      <c r="K61" s="18">
        <f t="shared" si="5"/>
        <v>86.28399999999999</v>
      </c>
      <c r="L61" s="9" t="s">
        <v>19</v>
      </c>
    </row>
    <row r="62" spans="1:12" ht="24.75" customHeight="1">
      <c r="A62" s="9">
        <v>58</v>
      </c>
      <c r="B62" s="10" t="s">
        <v>20</v>
      </c>
      <c r="C62" s="10" t="s">
        <v>208</v>
      </c>
      <c r="D62" s="10">
        <v>1031</v>
      </c>
      <c r="E62" s="10" t="s">
        <v>209</v>
      </c>
      <c r="F62" s="10" t="s">
        <v>210</v>
      </c>
      <c r="G62" s="10">
        <v>91</v>
      </c>
      <c r="H62" s="12">
        <f t="shared" si="3"/>
        <v>36.4</v>
      </c>
      <c r="I62" s="17" t="s">
        <v>211</v>
      </c>
      <c r="J62" s="18">
        <f t="shared" si="4"/>
        <v>52.199999999999996</v>
      </c>
      <c r="K62" s="18">
        <f t="shared" si="5"/>
        <v>88.6</v>
      </c>
      <c r="L62" s="9" t="s">
        <v>19</v>
      </c>
    </row>
    <row r="63" spans="1:12" ht="24.75" customHeight="1">
      <c r="A63" s="9">
        <v>59</v>
      </c>
      <c r="B63" s="10" t="s">
        <v>20</v>
      </c>
      <c r="C63" s="10" t="s">
        <v>212</v>
      </c>
      <c r="D63" s="10">
        <v>1032</v>
      </c>
      <c r="E63" s="10" t="s">
        <v>213</v>
      </c>
      <c r="F63" s="10" t="s">
        <v>214</v>
      </c>
      <c r="G63" s="10">
        <v>72</v>
      </c>
      <c r="H63" s="12">
        <f t="shared" si="3"/>
        <v>28.8</v>
      </c>
      <c r="I63" s="17" t="s">
        <v>215</v>
      </c>
      <c r="J63" s="18">
        <f t="shared" si="4"/>
        <v>43.884</v>
      </c>
      <c r="K63" s="18">
        <f t="shared" si="5"/>
        <v>72.684</v>
      </c>
      <c r="L63" s="9" t="s">
        <v>19</v>
      </c>
    </row>
    <row r="64" spans="1:12" ht="24.75" customHeight="1">
      <c r="A64" s="9">
        <v>60</v>
      </c>
      <c r="B64" s="10" t="s">
        <v>20</v>
      </c>
      <c r="C64" s="10" t="s">
        <v>212</v>
      </c>
      <c r="D64" s="10">
        <v>1032</v>
      </c>
      <c r="E64" s="10" t="s">
        <v>216</v>
      </c>
      <c r="F64" s="10" t="s">
        <v>217</v>
      </c>
      <c r="G64" s="10">
        <v>61</v>
      </c>
      <c r="H64" s="12">
        <f t="shared" si="3"/>
        <v>24.400000000000002</v>
      </c>
      <c r="I64" s="17" t="s">
        <v>218</v>
      </c>
      <c r="J64" s="18">
        <f t="shared" si="4"/>
        <v>43.541999999999994</v>
      </c>
      <c r="K64" s="18">
        <f t="shared" si="5"/>
        <v>67.942</v>
      </c>
      <c r="L64" s="9"/>
    </row>
    <row r="65" spans="1:6" ht="12">
      <c r="A65" s="19"/>
      <c r="B65" s="19"/>
      <c r="C65" s="20"/>
      <c r="D65" s="19"/>
      <c r="E65" s="19"/>
      <c r="F65" s="19"/>
    </row>
    <row r="66" spans="1:6" ht="12">
      <c r="A66" s="19"/>
      <c r="B66" s="19"/>
      <c r="C66" s="20"/>
      <c r="D66" s="19"/>
      <c r="E66" s="19"/>
      <c r="F66" s="19"/>
    </row>
    <row r="67" spans="1:6" ht="12">
      <c r="A67" s="19"/>
      <c r="B67" s="19"/>
      <c r="C67" s="20"/>
      <c r="D67" s="19"/>
      <c r="E67" s="19"/>
      <c r="F67" s="19"/>
    </row>
    <row r="68" spans="1:6" ht="12">
      <c r="A68" s="19"/>
      <c r="B68" s="19"/>
      <c r="C68" s="20"/>
      <c r="D68" s="19"/>
      <c r="E68" s="19"/>
      <c r="F68" s="19"/>
    </row>
    <row r="69" spans="1:6" ht="12">
      <c r="A69" s="19"/>
      <c r="B69" s="19"/>
      <c r="C69" s="20"/>
      <c r="D69" s="19"/>
      <c r="E69" s="19"/>
      <c r="F69" s="19"/>
    </row>
    <row r="70" spans="1:6" ht="12">
      <c r="A70" s="19"/>
      <c r="B70" s="19"/>
      <c r="C70" s="20"/>
      <c r="D70" s="19"/>
      <c r="E70" s="19"/>
      <c r="F70" s="19"/>
    </row>
    <row r="71" spans="1:6" ht="12">
      <c r="A71" s="19"/>
      <c r="B71" s="19"/>
      <c r="C71" s="20"/>
      <c r="D71" s="19"/>
      <c r="E71" s="19"/>
      <c r="F71" s="19"/>
    </row>
    <row r="72" spans="1:6" ht="12">
      <c r="A72" s="19"/>
      <c r="B72" s="19"/>
      <c r="C72" s="20"/>
      <c r="D72" s="19"/>
      <c r="E72" s="19"/>
      <c r="F72" s="19"/>
    </row>
    <row r="73" spans="1:6" ht="12">
      <c r="A73" s="19"/>
      <c r="B73" s="19"/>
      <c r="C73" s="20"/>
      <c r="D73" s="19"/>
      <c r="E73" s="19"/>
      <c r="F73" s="19"/>
    </row>
    <row r="74" spans="1:6" ht="12">
      <c r="A74" s="19"/>
      <c r="B74" s="19"/>
      <c r="C74" s="20"/>
      <c r="D74" s="19"/>
      <c r="E74" s="19"/>
      <c r="F74" s="19"/>
    </row>
    <row r="75" spans="1:6" ht="12">
      <c r="A75" s="19"/>
      <c r="B75" s="19"/>
      <c r="C75" s="20"/>
      <c r="D75" s="19"/>
      <c r="E75" s="19"/>
      <c r="F75" s="19"/>
    </row>
    <row r="76" spans="1:6" ht="12">
      <c r="A76" s="19"/>
      <c r="B76" s="19"/>
      <c r="C76" s="20"/>
      <c r="D76" s="19"/>
      <c r="E76" s="19"/>
      <c r="F76" s="19"/>
    </row>
    <row r="77" spans="1:6" ht="12">
      <c r="A77" s="19"/>
      <c r="B77" s="19"/>
      <c r="C77" s="20"/>
      <c r="D77" s="19"/>
      <c r="E77" s="19"/>
      <c r="F77" s="19"/>
    </row>
    <row r="78" spans="1:6" ht="12">
      <c r="A78" s="19"/>
      <c r="B78" s="19"/>
      <c r="C78" s="20"/>
      <c r="D78" s="19"/>
      <c r="E78" s="19"/>
      <c r="F78" s="19"/>
    </row>
    <row r="79" spans="1:6" ht="12">
      <c r="A79" s="19"/>
      <c r="B79" s="19"/>
      <c r="C79" s="20"/>
      <c r="D79" s="19"/>
      <c r="E79" s="19"/>
      <c r="F79" s="19"/>
    </row>
    <row r="80" spans="1:6" ht="12">
      <c r="A80" s="19"/>
      <c r="B80" s="19"/>
      <c r="C80" s="20"/>
      <c r="D80" s="19"/>
      <c r="E80" s="19"/>
      <c r="F80" s="19"/>
    </row>
    <row r="81" spans="1:6" ht="12">
      <c r="A81" s="19"/>
      <c r="B81" s="19"/>
      <c r="C81" s="20"/>
      <c r="D81" s="19"/>
      <c r="E81" s="19"/>
      <c r="F81" s="19"/>
    </row>
    <row r="82" spans="1:6" ht="12">
      <c r="A82" s="19"/>
      <c r="B82" s="19"/>
      <c r="C82" s="20"/>
      <c r="D82" s="19"/>
      <c r="E82" s="19"/>
      <c r="F82" s="19"/>
    </row>
    <row r="83" spans="1:6" ht="12">
      <c r="A83" s="19"/>
      <c r="B83" s="19"/>
      <c r="C83" s="20"/>
      <c r="D83" s="19"/>
      <c r="E83" s="19"/>
      <c r="F83" s="19"/>
    </row>
    <row r="84" spans="1:6" ht="12">
      <c r="A84" s="19"/>
      <c r="B84" s="19"/>
      <c r="C84" s="20"/>
      <c r="D84" s="19"/>
      <c r="E84" s="19"/>
      <c r="F84" s="19"/>
    </row>
    <row r="85" spans="1:6" ht="12">
      <c r="A85" s="19"/>
      <c r="B85" s="19"/>
      <c r="C85" s="20"/>
      <c r="D85" s="19"/>
      <c r="E85" s="19"/>
      <c r="F85" s="19"/>
    </row>
    <row r="86" spans="1:6" ht="12">
      <c r="A86" s="19"/>
      <c r="B86" s="19"/>
      <c r="C86" s="20"/>
      <c r="D86" s="19"/>
      <c r="E86" s="19"/>
      <c r="F86" s="19"/>
    </row>
    <row r="87" spans="1:6" ht="12">
      <c r="A87" s="19"/>
      <c r="B87" s="19"/>
      <c r="C87" s="20"/>
      <c r="D87" s="19"/>
      <c r="E87" s="19"/>
      <c r="F87" s="19"/>
    </row>
    <row r="88" spans="1:5" ht="12">
      <c r="A88" s="19"/>
      <c r="C88" s="4"/>
      <c r="E88" s="19"/>
    </row>
    <row r="89" spans="1:6" ht="12">
      <c r="A89" s="19"/>
      <c r="B89" s="19"/>
      <c r="C89" s="4"/>
      <c r="E89" s="19"/>
      <c r="F89" s="19"/>
    </row>
    <row r="90" spans="1:6" ht="12">
      <c r="A90" s="19"/>
      <c r="B90" s="19"/>
      <c r="C90" s="4"/>
      <c r="E90" s="19"/>
      <c r="F90" s="19"/>
    </row>
    <row r="91" spans="1:6" ht="12">
      <c r="A91" s="19"/>
      <c r="B91" s="19"/>
      <c r="C91" s="4"/>
      <c r="E91" s="19"/>
      <c r="F91" s="19"/>
    </row>
    <row r="92" spans="1:6" ht="12">
      <c r="A92" s="19"/>
      <c r="B92" s="19"/>
      <c r="C92" s="4"/>
      <c r="E92" s="19"/>
      <c r="F92" s="19"/>
    </row>
    <row r="93" ht="12">
      <c r="C93" s="4"/>
    </row>
    <row r="94" ht="12">
      <c r="C94" s="4"/>
    </row>
  </sheetData>
  <sheetProtection/>
  <autoFilter ref="A4:K64"/>
  <mergeCells count="13">
    <mergeCell ref="J3:J4"/>
    <mergeCell ref="K3:K4"/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480314960629921" right="0.7480314960629921" top="0.5118110236220472" bottom="0.35433070866141736" header="0.196850393700787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曾秀秀</cp:lastModifiedBy>
  <cp:lastPrinted>2018-08-15T00:45:35Z</cp:lastPrinted>
  <dcterms:created xsi:type="dcterms:W3CDTF">1996-12-17T01:32:42Z</dcterms:created>
  <dcterms:modified xsi:type="dcterms:W3CDTF">2019-05-14T06:57:42Z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2052-10.8.2.6837</vt:lpwstr>
  </property>
</Properties>
</file>