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905" windowWidth="18825" windowHeight="127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  <definedName name="_xlnm.Print_Area" localSheetId="0">Sheet1!$A$1:$H$78</definedName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G31" i="1"/>
  <c r="G36"/>
  <c r="G3"/>
  <c r="G41"/>
  <c r="G35"/>
  <c r="G22"/>
  <c r="G26"/>
  <c r="G42"/>
  <c r="G38"/>
  <c r="G34"/>
  <c r="G6"/>
  <c r="G43"/>
  <c r="G5"/>
  <c r="G21"/>
  <c r="G24"/>
  <c r="G27"/>
  <c r="G44"/>
  <c r="G4"/>
  <c r="G15"/>
  <c r="G45"/>
  <c r="G12"/>
  <c r="G14"/>
  <c r="G25"/>
  <c r="G29"/>
  <c r="G33"/>
  <c r="G30"/>
  <c r="G20"/>
  <c r="G8"/>
  <c r="G17"/>
  <c r="G9"/>
  <c r="G32"/>
  <c r="G40"/>
  <c r="G10"/>
  <c r="G39"/>
  <c r="G11"/>
  <c r="G37"/>
  <c r="G19"/>
  <c r="G13"/>
  <c r="G7"/>
  <c r="G16"/>
  <c r="G18"/>
  <c r="G28"/>
  <c r="G56"/>
  <c r="G59"/>
  <c r="G61"/>
  <c r="G62"/>
  <c r="G47"/>
  <c r="G72"/>
  <c r="G64"/>
  <c r="G53"/>
  <c r="G57"/>
  <c r="G55"/>
  <c r="G63"/>
  <c r="G51"/>
  <c r="G70"/>
  <c r="G60"/>
  <c r="G66"/>
  <c r="G54"/>
  <c r="G52"/>
  <c r="G50"/>
  <c r="G49"/>
  <c r="G68"/>
  <c r="G71"/>
  <c r="G46"/>
  <c r="G48"/>
  <c r="G58"/>
  <c r="G65"/>
  <c r="G69"/>
  <c r="G67"/>
  <c r="G73"/>
  <c r="G74"/>
  <c r="G76"/>
  <c r="G75"/>
  <c r="G77"/>
  <c r="G23"/>
  <c r="E31"/>
  <c r="E36"/>
  <c r="E3"/>
  <c r="E41"/>
  <c r="E35"/>
  <c r="E22"/>
  <c r="E26"/>
  <c r="E42"/>
  <c r="E38"/>
  <c r="E34"/>
  <c r="E6"/>
  <c r="E43"/>
  <c r="E5"/>
  <c r="E21"/>
  <c r="E24"/>
  <c r="E27"/>
  <c r="E44"/>
  <c r="E4"/>
  <c r="E15"/>
  <c r="E45"/>
  <c r="E12"/>
  <c r="E14"/>
  <c r="E25"/>
  <c r="E29"/>
  <c r="E33"/>
  <c r="E30"/>
  <c r="E20"/>
  <c r="E8"/>
  <c r="E17"/>
  <c r="E9"/>
  <c r="E32"/>
  <c r="E40"/>
  <c r="E10"/>
  <c r="E39"/>
  <c r="E11"/>
  <c r="E37"/>
  <c r="E19"/>
  <c r="E13"/>
  <c r="E7"/>
  <c r="E16"/>
  <c r="E18"/>
  <c r="E28"/>
  <c r="E56"/>
  <c r="E59"/>
  <c r="E61"/>
  <c r="E62"/>
  <c r="E47"/>
  <c r="E72"/>
  <c r="E64"/>
  <c r="E53"/>
  <c r="E57"/>
  <c r="E55"/>
  <c r="E63"/>
  <c r="E51"/>
  <c r="E70"/>
  <c r="E60"/>
  <c r="E66"/>
  <c r="E54"/>
  <c r="E52"/>
  <c r="E50"/>
  <c r="E49"/>
  <c r="E68"/>
  <c r="E71"/>
  <c r="E46"/>
  <c r="E48"/>
  <c r="E58"/>
  <c r="E65"/>
  <c r="E69"/>
  <c r="E67"/>
  <c r="E73"/>
  <c r="E74"/>
  <c r="E76"/>
  <c r="E75"/>
  <c r="E23"/>
  <c r="H23" l="1"/>
  <c r="H75"/>
  <c r="H67"/>
  <c r="H48"/>
  <c r="H49"/>
  <c r="H66"/>
  <c r="H63"/>
  <c r="H64"/>
  <c r="H61"/>
  <c r="H18"/>
  <c r="H19"/>
  <c r="H10"/>
  <c r="H17"/>
  <c r="H33"/>
  <c r="H12"/>
  <c r="H44"/>
  <c r="H5"/>
  <c r="H38"/>
  <c r="H35"/>
  <c r="H31"/>
  <c r="H76"/>
  <c r="H69"/>
  <c r="H46"/>
  <c r="H50"/>
  <c r="H60"/>
  <c r="H55"/>
  <c r="H72"/>
  <c r="H59"/>
  <c r="H16"/>
  <c r="H37"/>
  <c r="H40"/>
  <c r="H8"/>
  <c r="H29"/>
  <c r="H45"/>
  <c r="H27"/>
  <c r="H43"/>
  <c r="H42"/>
  <c r="H41"/>
  <c r="H74"/>
  <c r="H65"/>
  <c r="H71"/>
  <c r="H52"/>
  <c r="H70"/>
  <c r="H57"/>
  <c r="H47"/>
  <c r="H56"/>
  <c r="H7"/>
  <c r="H11"/>
  <c r="H32"/>
  <c r="H20"/>
  <c r="H25"/>
  <c r="H15"/>
  <c r="H24"/>
  <c r="H6"/>
  <c r="H26"/>
  <c r="H3"/>
  <c r="H73"/>
  <c r="H58"/>
  <c r="H68"/>
  <c r="H54"/>
  <c r="H51"/>
  <c r="H53"/>
  <c r="H62"/>
  <c r="H28"/>
  <c r="H13"/>
  <c r="H39"/>
  <c r="H9"/>
  <c r="H30"/>
  <c r="H14"/>
  <c r="H4"/>
  <c r="H21"/>
  <c r="H34"/>
  <c r="H22"/>
  <c r="H36"/>
</calcChain>
</file>

<file path=xl/sharedStrings.xml><?xml version="1.0" encoding="utf-8"?>
<sst xmlns="http://schemas.openxmlformats.org/spreadsheetml/2006/main" count="231" uniqueCount="161">
  <si>
    <t>闽南师范大学2019年公开招聘辅导员总成绩</t>
    <phoneticPr fontId="2" type="noConversion"/>
  </si>
  <si>
    <t>岗位</t>
    <phoneticPr fontId="2" type="noConversion"/>
  </si>
  <si>
    <t>准考证号</t>
    <phoneticPr fontId="2" type="noConversion"/>
  </si>
  <si>
    <t>姓名</t>
    <phoneticPr fontId="2" type="noConversion"/>
  </si>
  <si>
    <t>笔试成绩占40%</t>
    <phoneticPr fontId="2" type="noConversion"/>
  </si>
  <si>
    <t>面试成绩</t>
    <phoneticPr fontId="2" type="noConversion"/>
  </si>
  <si>
    <t>面试成绩占60%</t>
    <phoneticPr fontId="2" type="noConversion"/>
  </si>
  <si>
    <t>总成绩</t>
    <phoneticPr fontId="2" type="noConversion"/>
  </si>
  <si>
    <t>笔试成绩</t>
    <phoneticPr fontId="2" type="noConversion"/>
  </si>
  <si>
    <t>01</t>
    <phoneticPr fontId="2" type="noConversion"/>
  </si>
  <si>
    <t>000000103100301</t>
    <phoneticPr fontId="2" type="noConversion"/>
  </si>
  <si>
    <t>曾湘木</t>
    <phoneticPr fontId="2" type="noConversion"/>
  </si>
  <si>
    <t>000000103100515</t>
    <phoneticPr fontId="2" type="noConversion"/>
  </si>
  <si>
    <t>李新航</t>
    <phoneticPr fontId="2" type="noConversion"/>
  </si>
  <si>
    <t>000000103100227</t>
    <phoneticPr fontId="2" type="noConversion"/>
  </si>
  <si>
    <t>苏毓毅</t>
    <phoneticPr fontId="2" type="noConversion"/>
  </si>
  <si>
    <t>000000103100313</t>
    <phoneticPr fontId="2" type="noConversion"/>
  </si>
  <si>
    <t>蔡志桥</t>
    <phoneticPr fontId="2" type="noConversion"/>
  </si>
  <si>
    <t>000000103100116</t>
    <phoneticPr fontId="2" type="noConversion"/>
  </si>
  <si>
    <t>张诗群</t>
    <phoneticPr fontId="2" type="noConversion"/>
  </si>
  <si>
    <t>000000103100414</t>
    <phoneticPr fontId="2" type="noConversion"/>
  </si>
  <si>
    <t>杨建鹏</t>
    <phoneticPr fontId="2" type="noConversion"/>
  </si>
  <si>
    <t>000000103100230</t>
    <phoneticPr fontId="2" type="noConversion"/>
  </si>
  <si>
    <t>张学强</t>
    <phoneticPr fontId="2" type="noConversion"/>
  </si>
  <si>
    <t>000000103100307</t>
    <phoneticPr fontId="2" type="noConversion"/>
  </si>
  <si>
    <t>潘怀杰</t>
    <phoneticPr fontId="2" type="noConversion"/>
  </si>
  <si>
    <t>000000103100104</t>
    <phoneticPr fontId="2" type="noConversion"/>
  </si>
  <si>
    <t>朱鹏春</t>
    <phoneticPr fontId="2" type="noConversion"/>
  </si>
  <si>
    <t>000000103100330</t>
    <phoneticPr fontId="2" type="noConversion"/>
  </si>
  <si>
    <t>张赫</t>
    <phoneticPr fontId="2" type="noConversion"/>
  </si>
  <si>
    <t>000000103100203</t>
    <phoneticPr fontId="2" type="noConversion"/>
  </si>
  <si>
    <t>严鹏辉</t>
    <phoneticPr fontId="2" type="noConversion"/>
  </si>
  <si>
    <t>000000103100529</t>
    <phoneticPr fontId="2" type="noConversion"/>
  </si>
  <si>
    <t>曾棋平</t>
    <phoneticPr fontId="2" type="noConversion"/>
  </si>
  <si>
    <t>000000103100213</t>
    <phoneticPr fontId="2" type="noConversion"/>
  </si>
  <si>
    <t>张龙</t>
    <phoneticPr fontId="2" type="noConversion"/>
  </si>
  <si>
    <t>000000103100620</t>
    <phoneticPr fontId="2" type="noConversion"/>
  </si>
  <si>
    <t>吴刚</t>
    <phoneticPr fontId="2" type="noConversion"/>
  </si>
  <si>
    <t>000000103100621</t>
    <phoneticPr fontId="2" type="noConversion"/>
  </si>
  <si>
    <t>张荣杰</t>
    <phoneticPr fontId="2" type="noConversion"/>
  </si>
  <si>
    <t>000000103100326</t>
    <phoneticPr fontId="2" type="noConversion"/>
  </si>
  <si>
    <t>高丽斌</t>
    <phoneticPr fontId="2" type="noConversion"/>
  </si>
  <si>
    <t>000000103100420</t>
    <phoneticPr fontId="2" type="noConversion"/>
  </si>
  <si>
    <t>吴海龙</t>
    <phoneticPr fontId="2" type="noConversion"/>
  </si>
  <si>
    <t>000000103100524</t>
    <phoneticPr fontId="2" type="noConversion"/>
  </si>
  <si>
    <t>吴栋琳</t>
    <phoneticPr fontId="2" type="noConversion"/>
  </si>
  <si>
    <t>000000103100304</t>
    <phoneticPr fontId="2" type="noConversion"/>
  </si>
  <si>
    <t>郭彬彬</t>
    <phoneticPr fontId="2" type="noConversion"/>
  </si>
  <si>
    <t>000000103100221</t>
    <phoneticPr fontId="2" type="noConversion"/>
  </si>
  <si>
    <t>甘志超</t>
    <phoneticPr fontId="2" type="noConversion"/>
  </si>
  <si>
    <t>000000103100324</t>
    <phoneticPr fontId="2" type="noConversion"/>
  </si>
  <si>
    <t>何苏祺</t>
    <phoneticPr fontId="2" type="noConversion"/>
  </si>
  <si>
    <t>000000103100216</t>
    <phoneticPr fontId="2" type="noConversion"/>
  </si>
  <si>
    <t>曾兆滨</t>
    <phoneticPr fontId="2" type="noConversion"/>
  </si>
  <si>
    <t>000000103100214</t>
    <phoneticPr fontId="2" type="noConversion"/>
  </si>
  <si>
    <t>张旭</t>
    <phoneticPr fontId="2" type="noConversion"/>
  </si>
  <si>
    <t>000000103100408</t>
    <phoneticPr fontId="2" type="noConversion"/>
  </si>
  <si>
    <t>殷庚伟</t>
    <phoneticPr fontId="2" type="noConversion"/>
  </si>
  <si>
    <t>000000103100210</t>
    <phoneticPr fontId="2" type="noConversion"/>
  </si>
  <si>
    <t>张鋆鋆</t>
    <phoneticPr fontId="2" type="noConversion"/>
  </si>
  <si>
    <t>000000103100303</t>
    <phoneticPr fontId="2" type="noConversion"/>
  </si>
  <si>
    <t>冯玉超</t>
    <phoneticPr fontId="2" type="noConversion"/>
  </si>
  <si>
    <t>000000103100403</t>
    <phoneticPr fontId="2" type="noConversion"/>
  </si>
  <si>
    <t>王保文</t>
    <phoneticPr fontId="2" type="noConversion"/>
  </si>
  <si>
    <t>000000103100212</t>
    <phoneticPr fontId="2" type="noConversion"/>
  </si>
  <si>
    <t>林伟彬</t>
    <phoneticPr fontId="2" type="noConversion"/>
  </si>
  <si>
    <t>000000103100107</t>
    <phoneticPr fontId="2" type="noConversion"/>
  </si>
  <si>
    <t>荆宝强</t>
    <phoneticPr fontId="2" type="noConversion"/>
  </si>
  <si>
    <t>000000103100226</t>
    <phoneticPr fontId="2" type="noConversion"/>
  </si>
  <si>
    <t>龙厚恺</t>
    <phoneticPr fontId="2" type="noConversion"/>
  </si>
  <si>
    <t>000000103100614</t>
    <phoneticPr fontId="2" type="noConversion"/>
  </si>
  <si>
    <t>连晓伟</t>
    <phoneticPr fontId="2" type="noConversion"/>
  </si>
  <si>
    <t>000000103100127</t>
    <phoneticPr fontId="2" type="noConversion"/>
  </si>
  <si>
    <t>阙佳凯</t>
    <phoneticPr fontId="2" type="noConversion"/>
  </si>
  <si>
    <t>000000103100124</t>
    <phoneticPr fontId="2" type="noConversion"/>
  </si>
  <si>
    <t>柯毅湧</t>
    <phoneticPr fontId="2" type="noConversion"/>
  </si>
  <si>
    <t>000000103100627</t>
    <phoneticPr fontId="2" type="noConversion"/>
  </si>
  <si>
    <t>李晓豪</t>
    <phoneticPr fontId="2" type="noConversion"/>
  </si>
  <si>
    <t>000000103100624</t>
    <phoneticPr fontId="2" type="noConversion"/>
  </si>
  <si>
    <t>谢议争</t>
    <phoneticPr fontId="2" type="noConversion"/>
  </si>
  <si>
    <t>000000103100223</t>
    <phoneticPr fontId="2" type="noConversion"/>
  </si>
  <si>
    <t>胡安东</t>
    <phoneticPr fontId="2" type="noConversion"/>
  </si>
  <si>
    <t>000000103100628</t>
    <phoneticPr fontId="2" type="noConversion"/>
  </si>
  <si>
    <t>曾振城</t>
    <phoneticPr fontId="2" type="noConversion"/>
  </si>
  <si>
    <t>000000103100110</t>
    <phoneticPr fontId="2" type="noConversion"/>
  </si>
  <si>
    <t>林振</t>
    <phoneticPr fontId="2" type="noConversion"/>
  </si>
  <si>
    <t>000000103100108</t>
    <phoneticPr fontId="2" type="noConversion"/>
  </si>
  <si>
    <t>蓝志杰</t>
    <phoneticPr fontId="2" type="noConversion"/>
  </si>
  <si>
    <t>000000103100113</t>
    <phoneticPr fontId="2" type="noConversion"/>
  </si>
  <si>
    <t>汪洋</t>
    <phoneticPr fontId="2" type="noConversion"/>
  </si>
  <si>
    <t>000000103100317</t>
    <phoneticPr fontId="2" type="noConversion"/>
  </si>
  <si>
    <t>徐国盛</t>
    <phoneticPr fontId="2" type="noConversion"/>
  </si>
  <si>
    <t>000000103100125</t>
    <phoneticPr fontId="2" type="noConversion"/>
  </si>
  <si>
    <t>连增维</t>
    <phoneticPr fontId="2" type="noConversion"/>
  </si>
  <si>
    <t>000000103100602</t>
    <phoneticPr fontId="2" type="noConversion"/>
  </si>
  <si>
    <t>王煜</t>
    <phoneticPr fontId="2" type="noConversion"/>
  </si>
  <si>
    <t>02</t>
    <phoneticPr fontId="2" type="noConversion"/>
  </si>
  <si>
    <t>000000203100709</t>
    <phoneticPr fontId="2" type="noConversion"/>
  </si>
  <si>
    <t>许晴</t>
    <phoneticPr fontId="2" type="noConversion"/>
  </si>
  <si>
    <t>000000203101226</t>
    <phoneticPr fontId="2" type="noConversion"/>
  </si>
  <si>
    <t>方灿莹</t>
    <phoneticPr fontId="2" type="noConversion"/>
  </si>
  <si>
    <t>000000203101603</t>
    <phoneticPr fontId="2" type="noConversion"/>
  </si>
  <si>
    <t>陈雅玲</t>
    <phoneticPr fontId="2" type="noConversion"/>
  </si>
  <si>
    <t>000000203101602</t>
    <phoneticPr fontId="2" type="noConversion"/>
  </si>
  <si>
    <t>张婷敏</t>
    <phoneticPr fontId="2" type="noConversion"/>
  </si>
  <si>
    <t>000000203101424</t>
    <phoneticPr fontId="2" type="noConversion"/>
  </si>
  <si>
    <t>林嘉霓</t>
    <phoneticPr fontId="2" type="noConversion"/>
  </si>
  <si>
    <t>000000203100918</t>
    <phoneticPr fontId="2" type="noConversion"/>
  </si>
  <si>
    <t>张薇</t>
    <phoneticPr fontId="2" type="noConversion"/>
  </si>
  <si>
    <t>000000203101820</t>
    <phoneticPr fontId="2" type="noConversion"/>
  </si>
  <si>
    <t>李初妙</t>
    <phoneticPr fontId="2" type="noConversion"/>
  </si>
  <si>
    <t>000000203101317</t>
    <phoneticPr fontId="2" type="noConversion"/>
  </si>
  <si>
    <t>吴咏微</t>
    <phoneticPr fontId="2" type="noConversion"/>
  </si>
  <si>
    <t>000000203100808</t>
    <phoneticPr fontId="2" type="noConversion"/>
  </si>
  <si>
    <t>陈安迪</t>
    <phoneticPr fontId="2" type="noConversion"/>
  </si>
  <si>
    <t>000000203101613</t>
    <phoneticPr fontId="2" type="noConversion"/>
  </si>
  <si>
    <t>吴颖婕</t>
    <phoneticPr fontId="2" type="noConversion"/>
  </si>
  <si>
    <t>000000203102018</t>
    <phoneticPr fontId="2" type="noConversion"/>
  </si>
  <si>
    <t>吴杨梅</t>
    <phoneticPr fontId="2" type="noConversion"/>
  </si>
  <si>
    <t>000000203100707</t>
    <phoneticPr fontId="2" type="noConversion"/>
  </si>
  <si>
    <t>林秋惠</t>
    <phoneticPr fontId="2" type="noConversion"/>
  </si>
  <si>
    <t>000000203100924</t>
    <phoneticPr fontId="2" type="noConversion"/>
  </si>
  <si>
    <t>王静雯</t>
    <phoneticPr fontId="2" type="noConversion"/>
  </si>
  <si>
    <t>000000203102108</t>
    <phoneticPr fontId="2" type="noConversion"/>
  </si>
  <si>
    <t>郑高薇</t>
    <phoneticPr fontId="2" type="noConversion"/>
  </si>
  <si>
    <t>000000203102228</t>
    <phoneticPr fontId="2" type="noConversion"/>
  </si>
  <si>
    <t>魏文婷</t>
    <phoneticPr fontId="2" type="noConversion"/>
  </si>
  <si>
    <t>000000203101511</t>
    <phoneticPr fontId="2" type="noConversion"/>
  </si>
  <si>
    <t>陈晓燕</t>
    <phoneticPr fontId="2" type="noConversion"/>
  </si>
  <si>
    <t>000000203101014</t>
    <phoneticPr fontId="2" type="noConversion"/>
  </si>
  <si>
    <t>陈禹帆</t>
    <phoneticPr fontId="2" type="noConversion"/>
  </si>
  <si>
    <t>000000203100726</t>
    <phoneticPr fontId="2" type="noConversion"/>
  </si>
  <si>
    <t>郑怡晴</t>
    <phoneticPr fontId="2" type="noConversion"/>
  </si>
  <si>
    <t>000000203101416</t>
    <phoneticPr fontId="2" type="noConversion"/>
  </si>
  <si>
    <t>陈楠</t>
    <phoneticPr fontId="2" type="noConversion"/>
  </si>
  <si>
    <t>000000203101128</t>
    <phoneticPr fontId="2" type="noConversion"/>
  </si>
  <si>
    <t>戴凌玫</t>
    <phoneticPr fontId="2" type="noConversion"/>
  </si>
  <si>
    <t>000000203101020</t>
    <phoneticPr fontId="2" type="noConversion"/>
  </si>
  <si>
    <t>蔡丽娟</t>
    <phoneticPr fontId="2" type="noConversion"/>
  </si>
  <si>
    <t>000000203102110</t>
    <phoneticPr fontId="2" type="noConversion"/>
  </si>
  <si>
    <t>陈军如</t>
    <phoneticPr fontId="2" type="noConversion"/>
  </si>
  <si>
    <t>000000203101805</t>
    <phoneticPr fontId="2" type="noConversion"/>
  </si>
  <si>
    <t>丁逸昕</t>
    <phoneticPr fontId="2" type="noConversion"/>
  </si>
  <si>
    <t>000000203101910</t>
    <phoneticPr fontId="2" type="noConversion"/>
  </si>
  <si>
    <t>刘芃</t>
    <phoneticPr fontId="2" type="noConversion"/>
  </si>
  <si>
    <t>000000203101919</t>
    <phoneticPr fontId="2" type="noConversion"/>
  </si>
  <si>
    <t>沈逸婷</t>
    <phoneticPr fontId="2" type="noConversion"/>
  </si>
  <si>
    <t>000000203101002</t>
    <phoneticPr fontId="2" type="noConversion"/>
  </si>
  <si>
    <t>陈晓琛</t>
    <phoneticPr fontId="2" type="noConversion"/>
  </si>
  <si>
    <t>000000203102217</t>
    <phoneticPr fontId="2" type="noConversion"/>
  </si>
  <si>
    <t>郑颖</t>
    <phoneticPr fontId="2" type="noConversion"/>
  </si>
  <si>
    <t>03</t>
    <phoneticPr fontId="2" type="noConversion"/>
  </si>
  <si>
    <t>000000303102306</t>
    <phoneticPr fontId="2" type="noConversion"/>
  </si>
  <si>
    <t>曾繁涛</t>
    <phoneticPr fontId="2" type="noConversion"/>
  </si>
  <si>
    <t>04</t>
    <phoneticPr fontId="2" type="noConversion"/>
  </si>
  <si>
    <t>000000403102308</t>
    <phoneticPr fontId="2" type="noConversion"/>
  </si>
  <si>
    <t>吴雅净</t>
    <phoneticPr fontId="2" type="noConversion"/>
  </si>
  <si>
    <t>000000403102309</t>
    <phoneticPr fontId="2" type="noConversion"/>
  </si>
  <si>
    <t>陈欢</t>
    <phoneticPr fontId="2" type="noConversion"/>
  </si>
  <si>
    <t>000000403102310</t>
    <phoneticPr fontId="2" type="noConversion"/>
  </si>
  <si>
    <t>蔡琼茹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</si>
</sst>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2"/>
      <name val="宋体"/>
      <charset val="134"/>
    </font>
    <font>
      <sz val="10"/>
      <name val="Arial"/>
      <family val="2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Arial"/>
      <family val="2"/>
    </font>
    <font>
      <b/>
      <sz val="12"/>
      <color rgb="FFFF0000"/>
      <name val="宋体"/>
      <family val="3"/>
      <charset val="134"/>
    </font>
    <font>
      <sz val="14"/>
      <name val="Arial"/>
      <family val="2"/>
    </font>
    <font>
      <b/>
      <sz val="1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5" fillId="0" borderId="0" xfId="0" applyFont="1">
      <alignment vertical="center"/>
    </xf>
    <xf numFmtId="0" fontId="6" fillId="0" borderId="1" xfId="1" applyFont="1" applyBorder="1" applyAlignment="1">
      <alignment horizontal="center"/>
    </xf>
    <xf numFmtId="176" fontId="6" fillId="0" borderId="1" xfId="1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topLeftCell="A49" workbookViewId="0">
      <selection activeCell="K70" sqref="K70"/>
    </sheetView>
  </sheetViews>
  <sheetFormatPr defaultRowHeight="14.25"/>
  <cols>
    <col min="1" max="1" width="6.125" customWidth="1"/>
    <col min="2" max="2" width="22.625" customWidth="1"/>
    <col min="3" max="3" width="8.5" customWidth="1"/>
    <col min="4" max="4" width="9.375" customWidth="1"/>
    <col min="5" max="5" width="15.625" customWidth="1"/>
    <col min="7" max="7" width="16.5" customWidth="1"/>
  </cols>
  <sheetData>
    <row r="1" spans="1:8" ht="30.7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15.75">
      <c r="A2" s="2" t="s">
        <v>1</v>
      </c>
      <c r="B2" s="2" t="s">
        <v>2</v>
      </c>
      <c r="C2" s="2" t="s">
        <v>3</v>
      </c>
      <c r="D2" s="3" t="s">
        <v>8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s="4" customFormat="1" ht="18">
      <c r="A3" s="5" t="s">
        <v>9</v>
      </c>
      <c r="B3" s="5" t="s">
        <v>26</v>
      </c>
      <c r="C3" s="5" t="s">
        <v>27</v>
      </c>
      <c r="D3" s="5">
        <v>68.7</v>
      </c>
      <c r="E3" s="5">
        <f>D3*0.4</f>
        <v>27.480000000000004</v>
      </c>
      <c r="F3" s="6">
        <v>85</v>
      </c>
      <c r="G3" s="5">
        <f>F3*0.6</f>
        <v>51</v>
      </c>
      <c r="H3" s="5">
        <f>E3+G3</f>
        <v>78.48</v>
      </c>
    </row>
    <row r="4" spans="1:8" s="4" customFormat="1" ht="18">
      <c r="A4" s="5" t="s">
        <v>9</v>
      </c>
      <c r="B4" s="5" t="s">
        <v>66</v>
      </c>
      <c r="C4" s="5" t="s">
        <v>67</v>
      </c>
      <c r="D4" s="5">
        <v>64.599999999999994</v>
      </c>
      <c r="E4" s="5">
        <f>D4*0.4</f>
        <v>25.84</v>
      </c>
      <c r="F4" s="6">
        <v>83.4</v>
      </c>
      <c r="G4" s="5">
        <f>F4*0.6</f>
        <v>50.04</v>
      </c>
      <c r="H4" s="5">
        <f>E4+G4</f>
        <v>75.88</v>
      </c>
    </row>
    <row r="5" spans="1:8" s="4" customFormat="1" ht="18">
      <c r="A5" s="5" t="s">
        <v>9</v>
      </c>
      <c r="B5" s="5" t="s">
        <v>86</v>
      </c>
      <c r="C5" s="5" t="s">
        <v>87</v>
      </c>
      <c r="D5" s="5">
        <v>65.2</v>
      </c>
      <c r="E5" s="5">
        <f>D5*0.4</f>
        <v>26.080000000000002</v>
      </c>
      <c r="F5" s="6">
        <v>78.599999999999994</v>
      </c>
      <c r="G5" s="5">
        <f>F5*0.6</f>
        <v>47.16</v>
      </c>
      <c r="H5" s="5">
        <f>E5+G5</f>
        <v>73.239999999999995</v>
      </c>
    </row>
    <row r="6" spans="1:8" s="4" customFormat="1" ht="18">
      <c r="A6" s="5" t="s">
        <v>9</v>
      </c>
      <c r="B6" s="5" t="s">
        <v>84</v>
      </c>
      <c r="C6" s="5" t="s">
        <v>85</v>
      </c>
      <c r="D6" s="5">
        <v>65.400000000000006</v>
      </c>
      <c r="E6" s="5">
        <f>D6*0.4</f>
        <v>26.160000000000004</v>
      </c>
      <c r="F6" s="6">
        <v>79.599999999999994</v>
      </c>
      <c r="G6" s="5">
        <f>F6*0.6</f>
        <v>47.76</v>
      </c>
      <c r="H6" s="5">
        <f>E6+G6</f>
        <v>73.92</v>
      </c>
    </row>
    <row r="7" spans="1:8" s="4" customFormat="1" ht="18">
      <c r="A7" s="5" t="s">
        <v>9</v>
      </c>
      <c r="B7" s="5" t="s">
        <v>88</v>
      </c>
      <c r="C7" s="5" t="s">
        <v>89</v>
      </c>
      <c r="D7" s="5">
        <v>60.7</v>
      </c>
      <c r="E7" s="5">
        <f>D7*0.4</f>
        <v>24.28</v>
      </c>
      <c r="F7" s="6">
        <v>80</v>
      </c>
      <c r="G7" s="5">
        <f>F7*0.6</f>
        <v>48</v>
      </c>
      <c r="H7" s="5">
        <f>E7+G7</f>
        <v>72.28</v>
      </c>
    </row>
    <row r="8" spans="1:8" s="4" customFormat="1" ht="18">
      <c r="A8" s="5" t="s">
        <v>9</v>
      </c>
      <c r="B8" s="5" t="s">
        <v>18</v>
      </c>
      <c r="C8" s="5" t="s">
        <v>19</v>
      </c>
      <c r="D8" s="5">
        <v>63.5</v>
      </c>
      <c r="E8" s="5">
        <f>D8*0.4</f>
        <v>25.400000000000002</v>
      </c>
      <c r="F8" s="6">
        <v>91</v>
      </c>
      <c r="G8" s="5">
        <f>F8*0.6</f>
        <v>54.6</v>
      </c>
      <c r="H8" s="5">
        <f>E8+G8</f>
        <v>80</v>
      </c>
    </row>
    <row r="9" spans="1:8" s="4" customFormat="1" ht="18">
      <c r="A9" s="5" t="s">
        <v>9</v>
      </c>
      <c r="B9" s="5" t="s">
        <v>74</v>
      </c>
      <c r="C9" s="5" t="s">
        <v>75</v>
      </c>
      <c r="D9" s="5">
        <v>62.3</v>
      </c>
      <c r="E9" s="5">
        <f>D9*0.4</f>
        <v>24.92</v>
      </c>
      <c r="F9" s="6">
        <v>83.8</v>
      </c>
      <c r="G9" s="5">
        <f>F9*0.6</f>
        <v>50.279999999999994</v>
      </c>
      <c r="H9" s="5">
        <f>E9+G9</f>
        <v>75.199999999999989</v>
      </c>
    </row>
    <row r="10" spans="1:8" s="4" customFormat="1" ht="18">
      <c r="A10" s="5" t="s">
        <v>9</v>
      </c>
      <c r="B10" s="5" t="s">
        <v>92</v>
      </c>
      <c r="C10" s="5" t="s">
        <v>93</v>
      </c>
      <c r="D10" s="5">
        <v>62</v>
      </c>
      <c r="E10" s="5">
        <f>D10*0.4</f>
        <v>24.8</v>
      </c>
      <c r="F10" s="5">
        <v>0</v>
      </c>
      <c r="G10" s="5">
        <f>F10*0.6</f>
        <v>0</v>
      </c>
      <c r="H10" s="5">
        <f>E10+G10</f>
        <v>24.8</v>
      </c>
    </row>
    <row r="11" spans="1:8" s="4" customFormat="1" ht="18">
      <c r="A11" s="5" t="s">
        <v>9</v>
      </c>
      <c r="B11" s="5" t="s">
        <v>72</v>
      </c>
      <c r="C11" s="5" t="s">
        <v>73</v>
      </c>
      <c r="D11" s="5">
        <v>61.9</v>
      </c>
      <c r="E11" s="5">
        <f>D11*0.4</f>
        <v>24.76</v>
      </c>
      <c r="F11" s="6">
        <v>84.1</v>
      </c>
      <c r="G11" s="5">
        <f>F11*0.6</f>
        <v>50.459999999999994</v>
      </c>
      <c r="H11" s="5">
        <f>E11+G11</f>
        <v>75.22</v>
      </c>
    </row>
    <row r="12" spans="1:8" s="4" customFormat="1" ht="18">
      <c r="A12" s="5" t="s">
        <v>9</v>
      </c>
      <c r="B12" s="5" t="s">
        <v>30</v>
      </c>
      <c r="C12" s="5" t="s">
        <v>31</v>
      </c>
      <c r="D12" s="5">
        <v>64.2</v>
      </c>
      <c r="E12" s="5">
        <f>D12*0.4</f>
        <v>25.680000000000003</v>
      </c>
      <c r="F12" s="6">
        <v>87.2</v>
      </c>
      <c r="G12" s="5">
        <f>F12*0.6</f>
        <v>52.32</v>
      </c>
      <c r="H12" s="5">
        <f>E12+G12</f>
        <v>78</v>
      </c>
    </row>
    <row r="13" spans="1:8" s="4" customFormat="1" ht="18">
      <c r="A13" s="5" t="s">
        <v>9</v>
      </c>
      <c r="B13" s="5" t="s">
        <v>58</v>
      </c>
      <c r="C13" s="5" t="s">
        <v>59</v>
      </c>
      <c r="D13" s="5">
        <v>61.1</v>
      </c>
      <c r="E13" s="5">
        <f>D13*0.4</f>
        <v>24.44</v>
      </c>
      <c r="F13" s="6">
        <v>86.4</v>
      </c>
      <c r="G13" s="5">
        <f>F13*0.6</f>
        <v>51.84</v>
      </c>
      <c r="H13" s="5">
        <f>E13+G13</f>
        <v>76.28</v>
      </c>
    </row>
    <row r="14" spans="1:8" s="4" customFormat="1" ht="18">
      <c r="A14" s="5" t="s">
        <v>9</v>
      </c>
      <c r="B14" s="5" t="s">
        <v>64</v>
      </c>
      <c r="C14" s="5" t="s">
        <v>65</v>
      </c>
      <c r="D14" s="5">
        <v>64.2</v>
      </c>
      <c r="E14" s="5">
        <f>D14*0.4</f>
        <v>25.680000000000003</v>
      </c>
      <c r="F14" s="6">
        <v>83.8</v>
      </c>
      <c r="G14" s="5">
        <f>F14*0.6</f>
        <v>50.279999999999994</v>
      </c>
      <c r="H14" s="5">
        <f>E14+G14</f>
        <v>75.959999999999994</v>
      </c>
    </row>
    <row r="15" spans="1:8" s="4" customFormat="1" ht="18">
      <c r="A15" s="5" t="s">
        <v>9</v>
      </c>
      <c r="B15" s="5" t="s">
        <v>34</v>
      </c>
      <c r="C15" s="5" t="s">
        <v>35</v>
      </c>
      <c r="D15" s="5">
        <v>64.400000000000006</v>
      </c>
      <c r="E15" s="5">
        <f>D15*0.4</f>
        <v>25.760000000000005</v>
      </c>
      <c r="F15" s="6">
        <v>86.6</v>
      </c>
      <c r="G15" s="5">
        <f>F15*0.6</f>
        <v>51.959999999999994</v>
      </c>
      <c r="H15" s="5">
        <f>E15+G15</f>
        <v>77.72</v>
      </c>
    </row>
    <row r="16" spans="1:8" s="4" customFormat="1" ht="18">
      <c r="A16" s="5" t="s">
        <v>9</v>
      </c>
      <c r="B16" s="5" t="s">
        <v>54</v>
      </c>
      <c r="C16" s="5" t="s">
        <v>55</v>
      </c>
      <c r="D16" s="5">
        <v>60.5</v>
      </c>
      <c r="E16" s="5">
        <f>D16*0.4</f>
        <v>24.200000000000003</v>
      </c>
      <c r="F16" s="6">
        <v>86.8</v>
      </c>
      <c r="G16" s="5">
        <f>F16*0.6</f>
        <v>52.08</v>
      </c>
      <c r="H16" s="5">
        <f>E16+G16</f>
        <v>76.28</v>
      </c>
    </row>
    <row r="17" spans="1:8" ht="18">
      <c r="A17" s="5" t="s">
        <v>9</v>
      </c>
      <c r="B17" s="5" t="s">
        <v>52</v>
      </c>
      <c r="C17" s="5" t="s">
        <v>53</v>
      </c>
      <c r="D17" s="5">
        <v>63.1</v>
      </c>
      <c r="E17" s="5">
        <f>D17*0.4</f>
        <v>25.240000000000002</v>
      </c>
      <c r="F17" s="6">
        <v>85.4</v>
      </c>
      <c r="G17" s="5">
        <f>F17*0.6</f>
        <v>51.24</v>
      </c>
      <c r="H17" s="5">
        <f>E17+G17</f>
        <v>76.48</v>
      </c>
    </row>
    <row r="18" spans="1:8" ht="18">
      <c r="A18" s="5" t="s">
        <v>9</v>
      </c>
      <c r="B18" s="5" t="s">
        <v>48</v>
      </c>
      <c r="C18" s="5" t="s">
        <v>49</v>
      </c>
      <c r="D18" s="5">
        <v>60.5</v>
      </c>
      <c r="E18" s="5">
        <f>D18*0.4</f>
        <v>24.200000000000003</v>
      </c>
      <c r="F18" s="6">
        <v>87.2</v>
      </c>
      <c r="G18" s="5">
        <f>F18*0.6</f>
        <v>52.32</v>
      </c>
      <c r="H18" s="5">
        <f>E18+G18</f>
        <v>76.52000000000001</v>
      </c>
    </row>
    <row r="19" spans="1:8" ht="18">
      <c r="A19" s="5" t="s">
        <v>9</v>
      </c>
      <c r="B19" s="5" t="s">
        <v>80</v>
      </c>
      <c r="C19" s="5" t="s">
        <v>81</v>
      </c>
      <c r="D19" s="5">
        <v>61.4</v>
      </c>
      <c r="E19" s="5">
        <f>D19*0.4</f>
        <v>24.560000000000002</v>
      </c>
      <c r="F19" s="6">
        <v>83.6</v>
      </c>
      <c r="G19" s="5">
        <f>F19*0.6</f>
        <v>50.16</v>
      </c>
      <c r="H19" s="5">
        <f>E19+G19</f>
        <v>74.72</v>
      </c>
    </row>
    <row r="20" spans="1:8" ht="18">
      <c r="A20" s="5" t="s">
        <v>9</v>
      </c>
      <c r="B20" s="5" t="s">
        <v>68</v>
      </c>
      <c r="C20" s="5" t="s">
        <v>69</v>
      </c>
      <c r="D20" s="5">
        <v>63.6</v>
      </c>
      <c r="E20" s="5">
        <f>D20*0.4</f>
        <v>25.44</v>
      </c>
      <c r="F20" s="6">
        <v>83.8</v>
      </c>
      <c r="G20" s="5">
        <f>F20*0.6</f>
        <v>50.279999999999994</v>
      </c>
      <c r="H20" s="5">
        <f>E20+G20</f>
        <v>75.72</v>
      </c>
    </row>
    <row r="21" spans="1:8" ht="18">
      <c r="A21" s="5" t="s">
        <v>9</v>
      </c>
      <c r="B21" s="5" t="s">
        <v>14</v>
      </c>
      <c r="C21" s="5" t="s">
        <v>15</v>
      </c>
      <c r="D21" s="5">
        <v>65.2</v>
      </c>
      <c r="E21" s="5">
        <f>D21*0.4</f>
        <v>26.080000000000002</v>
      </c>
      <c r="F21" s="6">
        <v>90.6</v>
      </c>
      <c r="G21" s="5">
        <f>F21*0.6</f>
        <v>54.359999999999992</v>
      </c>
      <c r="H21" s="5">
        <f>E21+G21</f>
        <v>80.44</v>
      </c>
    </row>
    <row r="22" spans="1:8" ht="18">
      <c r="A22" s="5" t="s">
        <v>9</v>
      </c>
      <c r="B22" s="5" t="s">
        <v>22</v>
      </c>
      <c r="C22" s="5" t="s">
        <v>23</v>
      </c>
      <c r="D22" s="5">
        <v>66.8</v>
      </c>
      <c r="E22" s="5">
        <f>D22*0.4</f>
        <v>26.72</v>
      </c>
      <c r="F22" s="6">
        <v>86.8</v>
      </c>
      <c r="G22" s="5">
        <f>F22*0.6</f>
        <v>52.08</v>
      </c>
      <c r="H22" s="5">
        <f>E22+G22</f>
        <v>78.8</v>
      </c>
    </row>
    <row r="23" spans="1:8" ht="18">
      <c r="A23" s="5" t="s">
        <v>9</v>
      </c>
      <c r="B23" s="5" t="s">
        <v>10</v>
      </c>
      <c r="C23" s="5" t="s">
        <v>11</v>
      </c>
      <c r="D23" s="5">
        <v>72.8</v>
      </c>
      <c r="E23" s="5">
        <f>D23*0.4</f>
        <v>29.12</v>
      </c>
      <c r="F23" s="6">
        <v>88.4</v>
      </c>
      <c r="G23" s="5">
        <f>F23*0.6</f>
        <v>53.04</v>
      </c>
      <c r="H23" s="5">
        <f>E23+G23</f>
        <v>82.16</v>
      </c>
    </row>
    <row r="24" spans="1:8" ht="18">
      <c r="A24" s="5" t="s">
        <v>9</v>
      </c>
      <c r="B24" s="5" t="s">
        <v>60</v>
      </c>
      <c r="C24" s="5" t="s">
        <v>61</v>
      </c>
      <c r="D24" s="5">
        <v>65.2</v>
      </c>
      <c r="E24" s="5">
        <f>D24*0.4</f>
        <v>26.080000000000002</v>
      </c>
      <c r="F24" s="6">
        <v>83.6</v>
      </c>
      <c r="G24" s="5">
        <f>F24*0.6</f>
        <v>50.16</v>
      </c>
      <c r="H24" s="5">
        <f>E24+G24</f>
        <v>76.239999999999995</v>
      </c>
    </row>
    <row r="25" spans="1:8" ht="18">
      <c r="A25" s="5" t="s">
        <v>9</v>
      </c>
      <c r="B25" s="5" t="s">
        <v>46</v>
      </c>
      <c r="C25" s="5" t="s">
        <v>47</v>
      </c>
      <c r="D25" s="5">
        <v>64.2</v>
      </c>
      <c r="E25" s="5">
        <f>D25*0.4</f>
        <v>25.680000000000003</v>
      </c>
      <c r="F25" s="6">
        <v>85</v>
      </c>
      <c r="G25" s="5">
        <f>F25*0.6</f>
        <v>51</v>
      </c>
      <c r="H25" s="5">
        <f>E25+G25</f>
        <v>76.680000000000007</v>
      </c>
    </row>
    <row r="26" spans="1:8" ht="18">
      <c r="A26" s="5" t="s">
        <v>9</v>
      </c>
      <c r="B26" s="5" t="s">
        <v>24</v>
      </c>
      <c r="C26" s="5" t="s">
        <v>25</v>
      </c>
      <c r="D26" s="5">
        <v>66.7</v>
      </c>
      <c r="E26" s="5">
        <f>D26*0.4</f>
        <v>26.680000000000003</v>
      </c>
      <c r="F26" s="6">
        <v>86.4</v>
      </c>
      <c r="G26" s="5">
        <f>F26*0.6</f>
        <v>51.84</v>
      </c>
      <c r="H26" s="5">
        <f>E26+G26</f>
        <v>78.52000000000001</v>
      </c>
    </row>
    <row r="27" spans="1:8" ht="18">
      <c r="A27" s="5" t="s">
        <v>9</v>
      </c>
      <c r="B27" s="5" t="s">
        <v>16</v>
      </c>
      <c r="C27" s="5" t="s">
        <v>17</v>
      </c>
      <c r="D27" s="5">
        <v>65.2</v>
      </c>
      <c r="E27" s="5">
        <f>D27*0.4</f>
        <v>26.080000000000002</v>
      </c>
      <c r="F27" s="6">
        <v>90</v>
      </c>
      <c r="G27" s="5">
        <f>F27*0.6</f>
        <v>54</v>
      </c>
      <c r="H27" s="5">
        <f>E27+G27</f>
        <v>80.08</v>
      </c>
    </row>
    <row r="28" spans="1:8" ht="18">
      <c r="A28" s="5" t="s">
        <v>9</v>
      </c>
      <c r="B28" s="5" t="s">
        <v>90</v>
      </c>
      <c r="C28" s="5" t="s">
        <v>91</v>
      </c>
      <c r="D28" s="5">
        <v>60.5</v>
      </c>
      <c r="E28" s="5">
        <f>D28*0.4</f>
        <v>24.200000000000003</v>
      </c>
      <c r="F28" s="6">
        <v>79.400000000000006</v>
      </c>
      <c r="G28" s="5">
        <f>F28*0.6</f>
        <v>47.64</v>
      </c>
      <c r="H28" s="5">
        <f>E28+G28</f>
        <v>71.84</v>
      </c>
    </row>
    <row r="29" spans="1:8" ht="18">
      <c r="A29" s="5" t="s">
        <v>9</v>
      </c>
      <c r="B29" s="5" t="s">
        <v>50</v>
      </c>
      <c r="C29" s="5" t="s">
        <v>51</v>
      </c>
      <c r="D29" s="5">
        <v>64.099999999999994</v>
      </c>
      <c r="E29" s="5">
        <f>D29*0.4</f>
        <v>25.64</v>
      </c>
      <c r="F29" s="6">
        <v>84.8</v>
      </c>
      <c r="G29" s="5">
        <f>F29*0.6</f>
        <v>50.879999999999995</v>
      </c>
      <c r="H29" s="5">
        <f>E29+G29</f>
        <v>76.52</v>
      </c>
    </row>
    <row r="30" spans="1:8" ht="18">
      <c r="A30" s="5" t="s">
        <v>9</v>
      </c>
      <c r="B30" s="5" t="s">
        <v>40</v>
      </c>
      <c r="C30" s="5" t="s">
        <v>41</v>
      </c>
      <c r="D30" s="5">
        <v>63.7</v>
      </c>
      <c r="E30" s="5">
        <f>D30*0.4</f>
        <v>25.480000000000004</v>
      </c>
      <c r="F30" s="6">
        <v>86.3</v>
      </c>
      <c r="G30" s="5">
        <f>F30*0.6</f>
        <v>51.779999999999994</v>
      </c>
      <c r="H30" s="5">
        <f>E30+G30</f>
        <v>77.259999999999991</v>
      </c>
    </row>
    <row r="31" spans="1:8" ht="18">
      <c r="A31" s="5" t="s">
        <v>9</v>
      </c>
      <c r="B31" s="5" t="s">
        <v>28</v>
      </c>
      <c r="C31" s="5" t="s">
        <v>29</v>
      </c>
      <c r="D31" s="5">
        <v>69.8</v>
      </c>
      <c r="E31" s="5">
        <f>D31*0.4</f>
        <v>27.92</v>
      </c>
      <c r="F31" s="6">
        <v>83.8</v>
      </c>
      <c r="G31" s="5">
        <f>F31*0.6</f>
        <v>50.279999999999994</v>
      </c>
      <c r="H31" s="5">
        <f>E31+G31</f>
        <v>78.199999999999989</v>
      </c>
    </row>
    <row r="32" spans="1:8" ht="18">
      <c r="A32" s="5" t="s">
        <v>9</v>
      </c>
      <c r="B32" s="5" t="s">
        <v>62</v>
      </c>
      <c r="C32" s="5" t="s">
        <v>63</v>
      </c>
      <c r="D32" s="5">
        <v>62.2</v>
      </c>
      <c r="E32" s="5">
        <f>D32*0.4</f>
        <v>24.880000000000003</v>
      </c>
      <c r="F32" s="6">
        <v>85.6</v>
      </c>
      <c r="G32" s="5">
        <f>F32*0.6</f>
        <v>51.359999999999992</v>
      </c>
      <c r="H32" s="5">
        <f>E32+G32</f>
        <v>76.239999999999995</v>
      </c>
    </row>
    <row r="33" spans="1:8" ht="18">
      <c r="A33" s="5" t="s">
        <v>9</v>
      </c>
      <c r="B33" s="5" t="s">
        <v>56</v>
      </c>
      <c r="C33" s="5" t="s">
        <v>57</v>
      </c>
      <c r="D33" s="5">
        <v>64.099999999999994</v>
      </c>
      <c r="E33" s="5">
        <f>D33*0.4</f>
        <v>25.64</v>
      </c>
      <c r="F33" s="6">
        <v>84.4</v>
      </c>
      <c r="G33" s="5">
        <f>F33*0.6</f>
        <v>50.64</v>
      </c>
      <c r="H33" s="5">
        <f>E33+G33</f>
        <v>76.28</v>
      </c>
    </row>
    <row r="34" spans="1:8" ht="18">
      <c r="A34" s="5" t="s">
        <v>9</v>
      </c>
      <c r="B34" s="5" t="s">
        <v>20</v>
      </c>
      <c r="C34" s="5" t="s">
        <v>21</v>
      </c>
      <c r="D34" s="5">
        <v>65.900000000000006</v>
      </c>
      <c r="E34" s="5">
        <f>D34*0.4</f>
        <v>26.360000000000003</v>
      </c>
      <c r="F34" s="6">
        <v>87.8</v>
      </c>
      <c r="G34" s="5">
        <f>F34*0.6</f>
        <v>52.68</v>
      </c>
      <c r="H34" s="5">
        <f>E34+G34</f>
        <v>79.040000000000006</v>
      </c>
    </row>
    <row r="35" spans="1:8" ht="18">
      <c r="A35" s="5" t="s">
        <v>9</v>
      </c>
      <c r="B35" s="5" t="s">
        <v>42</v>
      </c>
      <c r="C35" s="5" t="s">
        <v>43</v>
      </c>
      <c r="D35" s="5">
        <v>67</v>
      </c>
      <c r="E35" s="5">
        <f>D35*0.4</f>
        <v>26.8</v>
      </c>
      <c r="F35" s="6">
        <v>83.4</v>
      </c>
      <c r="G35" s="5">
        <f>F35*0.6</f>
        <v>50.04</v>
      </c>
      <c r="H35" s="5">
        <f>E35+G35</f>
        <v>76.84</v>
      </c>
    </row>
    <row r="36" spans="1:8" ht="18">
      <c r="A36" s="5" t="s">
        <v>9</v>
      </c>
      <c r="B36" s="5" t="s">
        <v>12</v>
      </c>
      <c r="C36" s="5" t="s">
        <v>13</v>
      </c>
      <c r="D36" s="5">
        <v>69.3</v>
      </c>
      <c r="E36" s="5">
        <f>D36*0.4</f>
        <v>27.72</v>
      </c>
      <c r="F36" s="6">
        <v>89</v>
      </c>
      <c r="G36" s="5">
        <f>F36*0.6</f>
        <v>53.4</v>
      </c>
      <c r="H36" s="5">
        <f>E36+G36</f>
        <v>81.12</v>
      </c>
    </row>
    <row r="37" spans="1:8" ht="18">
      <c r="A37" s="5" t="s">
        <v>9</v>
      </c>
      <c r="B37" s="5" t="s">
        <v>44</v>
      </c>
      <c r="C37" s="5" t="s">
        <v>45</v>
      </c>
      <c r="D37" s="5">
        <v>61.5</v>
      </c>
      <c r="E37" s="5">
        <f>D37*0.4</f>
        <v>24.6</v>
      </c>
      <c r="F37" s="6">
        <v>86.8</v>
      </c>
      <c r="G37" s="5">
        <f>F37*0.6</f>
        <v>52.08</v>
      </c>
      <c r="H37" s="5">
        <f>E37+G37</f>
        <v>76.680000000000007</v>
      </c>
    </row>
    <row r="38" spans="1:8" ht="18">
      <c r="A38" s="5" t="s">
        <v>9</v>
      </c>
      <c r="B38" s="5" t="s">
        <v>32</v>
      </c>
      <c r="C38" s="5" t="s">
        <v>33</v>
      </c>
      <c r="D38" s="5">
        <v>66.400000000000006</v>
      </c>
      <c r="E38" s="5">
        <f>D38*0.4</f>
        <v>26.560000000000002</v>
      </c>
      <c r="F38" s="6">
        <v>85.4</v>
      </c>
      <c r="G38" s="5">
        <f>F38*0.6</f>
        <v>51.24</v>
      </c>
      <c r="H38" s="5">
        <f>E38+G38</f>
        <v>77.800000000000011</v>
      </c>
    </row>
    <row r="39" spans="1:8" ht="18">
      <c r="A39" s="5" t="s">
        <v>9</v>
      </c>
      <c r="B39" s="5" t="s">
        <v>94</v>
      </c>
      <c r="C39" s="5" t="s">
        <v>95</v>
      </c>
      <c r="D39" s="5">
        <v>62</v>
      </c>
      <c r="E39" s="5">
        <f>D39*0.4</f>
        <v>24.8</v>
      </c>
      <c r="F39" s="5">
        <v>0</v>
      </c>
      <c r="G39" s="5">
        <f>F39*0.6</f>
        <v>0</v>
      </c>
      <c r="H39" s="5">
        <f>E39+G39</f>
        <v>24.8</v>
      </c>
    </row>
    <row r="40" spans="1:8" ht="18">
      <c r="A40" s="5" t="s">
        <v>9</v>
      </c>
      <c r="B40" s="5" t="s">
        <v>70</v>
      </c>
      <c r="C40" s="5" t="s">
        <v>71</v>
      </c>
      <c r="D40" s="5">
        <v>62.1</v>
      </c>
      <c r="E40" s="5">
        <f>D40*0.4</f>
        <v>24.840000000000003</v>
      </c>
      <c r="F40" s="6">
        <v>84.2</v>
      </c>
      <c r="G40" s="5">
        <f>F40*0.6</f>
        <v>50.52</v>
      </c>
      <c r="H40" s="5">
        <f>E40+G40</f>
        <v>75.360000000000014</v>
      </c>
    </row>
    <row r="41" spans="1:8" ht="18">
      <c r="A41" s="5" t="s">
        <v>9</v>
      </c>
      <c r="B41" s="5" t="s">
        <v>36</v>
      </c>
      <c r="C41" s="5" t="s">
        <v>37</v>
      </c>
      <c r="D41" s="5">
        <v>68.099999999999994</v>
      </c>
      <c r="E41" s="5">
        <f>D41*0.4</f>
        <v>27.24</v>
      </c>
      <c r="F41" s="6">
        <v>84</v>
      </c>
      <c r="G41" s="5">
        <f>F41*0.6</f>
        <v>50.4</v>
      </c>
      <c r="H41" s="5">
        <f>E41+G41</f>
        <v>77.64</v>
      </c>
    </row>
    <row r="42" spans="1:8" ht="18">
      <c r="A42" s="5" t="s">
        <v>9</v>
      </c>
      <c r="B42" s="5" t="s">
        <v>38</v>
      </c>
      <c r="C42" s="5" t="s">
        <v>39</v>
      </c>
      <c r="D42" s="5">
        <v>66.5</v>
      </c>
      <c r="E42" s="5">
        <f>D42*0.4</f>
        <v>26.6</v>
      </c>
      <c r="F42" s="6">
        <v>84.5</v>
      </c>
      <c r="G42" s="5">
        <f>F42*0.6</f>
        <v>50.699999999999996</v>
      </c>
      <c r="H42" s="5">
        <f>E42+G42</f>
        <v>77.3</v>
      </c>
    </row>
    <row r="43" spans="1:8" ht="18">
      <c r="A43" s="5" t="s">
        <v>9</v>
      </c>
      <c r="B43" s="5" t="s">
        <v>78</v>
      </c>
      <c r="C43" s="5" t="s">
        <v>79</v>
      </c>
      <c r="D43" s="5">
        <v>65.3</v>
      </c>
      <c r="E43" s="5">
        <f>D43*0.4</f>
        <v>26.12</v>
      </c>
      <c r="F43" s="6">
        <v>81.400000000000006</v>
      </c>
      <c r="G43" s="5">
        <f>F43*0.6</f>
        <v>48.84</v>
      </c>
      <c r="H43" s="5">
        <f>E43+G43</f>
        <v>74.960000000000008</v>
      </c>
    </row>
    <row r="44" spans="1:8" ht="18">
      <c r="A44" s="5" t="s">
        <v>9</v>
      </c>
      <c r="B44" s="5" t="s">
        <v>76</v>
      </c>
      <c r="C44" s="5" t="s">
        <v>77</v>
      </c>
      <c r="D44" s="5">
        <v>64.7</v>
      </c>
      <c r="E44" s="5">
        <f>D44*0.4</f>
        <v>25.880000000000003</v>
      </c>
      <c r="F44" s="6">
        <v>81.8</v>
      </c>
      <c r="G44" s="5">
        <f>F44*0.6</f>
        <v>49.08</v>
      </c>
      <c r="H44" s="5">
        <f>E44+G44</f>
        <v>74.960000000000008</v>
      </c>
    </row>
    <row r="45" spans="1:8" ht="18">
      <c r="A45" s="5" t="s">
        <v>9</v>
      </c>
      <c r="B45" s="5" t="s">
        <v>82</v>
      </c>
      <c r="C45" s="5" t="s">
        <v>83</v>
      </c>
      <c r="D45" s="5">
        <v>64.3</v>
      </c>
      <c r="E45" s="5">
        <f>D45*0.4</f>
        <v>25.72</v>
      </c>
      <c r="F45" s="6">
        <v>81.400000000000006</v>
      </c>
      <c r="G45" s="5">
        <f>F45*0.6</f>
        <v>48.84</v>
      </c>
      <c r="H45" s="5">
        <f>E45+G45</f>
        <v>74.56</v>
      </c>
    </row>
    <row r="46" spans="1:8" s="4" customFormat="1" ht="18">
      <c r="A46" s="5" t="s">
        <v>96</v>
      </c>
      <c r="B46" s="5" t="s">
        <v>119</v>
      </c>
      <c r="C46" s="5" t="s">
        <v>120</v>
      </c>
      <c r="D46" s="5">
        <v>67.900000000000006</v>
      </c>
      <c r="E46" s="5">
        <f>D46*0.4</f>
        <v>27.160000000000004</v>
      </c>
      <c r="F46" s="6">
        <v>86.4</v>
      </c>
      <c r="G46" s="5">
        <f>F46*0.6</f>
        <v>51.84</v>
      </c>
      <c r="H46" s="5">
        <f>E46+G46</f>
        <v>79</v>
      </c>
    </row>
    <row r="47" spans="1:8" s="4" customFormat="1" ht="18">
      <c r="A47" s="5" t="s">
        <v>96</v>
      </c>
      <c r="B47" s="5" t="s">
        <v>97</v>
      </c>
      <c r="C47" s="5" t="s">
        <v>98</v>
      </c>
      <c r="D47" s="5">
        <v>71.3</v>
      </c>
      <c r="E47" s="5">
        <f>D47*0.4</f>
        <v>28.52</v>
      </c>
      <c r="F47" s="6">
        <v>92.2</v>
      </c>
      <c r="G47" s="5">
        <f>F47*0.6</f>
        <v>55.32</v>
      </c>
      <c r="H47" s="5">
        <f>E47+G47</f>
        <v>83.84</v>
      </c>
    </row>
    <row r="48" spans="1:8" s="4" customFormat="1" ht="18">
      <c r="A48" s="5" t="s">
        <v>96</v>
      </c>
      <c r="B48" s="5" t="s">
        <v>131</v>
      </c>
      <c r="C48" s="5" t="s">
        <v>132</v>
      </c>
      <c r="D48" s="5">
        <v>67.8</v>
      </c>
      <c r="E48" s="5">
        <f>D48*0.4</f>
        <v>27.12</v>
      </c>
      <c r="F48" s="6">
        <v>84.4</v>
      </c>
      <c r="G48" s="5">
        <f>F48*0.6</f>
        <v>50.64</v>
      </c>
      <c r="H48" s="5">
        <f>E48+G48</f>
        <v>77.760000000000005</v>
      </c>
    </row>
    <row r="49" spans="1:8" s="4" customFormat="1" ht="18">
      <c r="A49" s="5" t="s">
        <v>96</v>
      </c>
      <c r="B49" s="5" t="s">
        <v>113</v>
      </c>
      <c r="C49" s="5" t="s">
        <v>114</v>
      </c>
      <c r="D49" s="5">
        <v>68.099999999999994</v>
      </c>
      <c r="E49" s="5">
        <f>D49*0.4</f>
        <v>27.24</v>
      </c>
      <c r="F49" s="6">
        <v>87.4</v>
      </c>
      <c r="G49" s="5">
        <f>F49*0.6</f>
        <v>52.440000000000005</v>
      </c>
      <c r="H49" s="5">
        <f>E49+G49</f>
        <v>79.680000000000007</v>
      </c>
    </row>
    <row r="50" spans="1:8" s="4" customFormat="1" ht="18">
      <c r="A50" s="5" t="s">
        <v>96</v>
      </c>
      <c r="B50" s="5" t="s">
        <v>107</v>
      </c>
      <c r="C50" s="5" t="s">
        <v>108</v>
      </c>
      <c r="D50" s="5">
        <v>68.400000000000006</v>
      </c>
      <c r="E50" s="5">
        <f>D50*0.4</f>
        <v>27.360000000000003</v>
      </c>
      <c r="F50" s="6">
        <v>89.8</v>
      </c>
      <c r="G50" s="5">
        <f>F50*0.6</f>
        <v>53.879999999999995</v>
      </c>
      <c r="H50" s="5">
        <f>E50+G50</f>
        <v>81.239999999999995</v>
      </c>
    </row>
    <row r="51" spans="1:8" s="4" customFormat="1" ht="18">
      <c r="A51" s="5" t="s">
        <v>96</v>
      </c>
      <c r="B51" s="5" t="s">
        <v>121</v>
      </c>
      <c r="C51" s="5" t="s">
        <v>122</v>
      </c>
      <c r="D51" s="5">
        <v>69.3</v>
      </c>
      <c r="E51" s="5">
        <f>D51*0.4</f>
        <v>27.72</v>
      </c>
      <c r="F51" s="6">
        <v>85.2</v>
      </c>
      <c r="G51" s="5">
        <f>F51*0.6</f>
        <v>51.12</v>
      </c>
      <c r="H51" s="5">
        <f>E51+G51</f>
        <v>78.84</v>
      </c>
    </row>
    <row r="52" spans="1:8" s="4" customFormat="1" ht="18">
      <c r="A52" s="5" t="s">
        <v>96</v>
      </c>
      <c r="B52" s="5" t="s">
        <v>147</v>
      </c>
      <c r="C52" s="5" t="s">
        <v>148</v>
      </c>
      <c r="D52" s="5">
        <v>68.5</v>
      </c>
      <c r="E52" s="5">
        <f>D52*0.4</f>
        <v>27.400000000000002</v>
      </c>
      <c r="F52" s="6">
        <v>79.2</v>
      </c>
      <c r="G52" s="5">
        <f>F52*0.6</f>
        <v>47.52</v>
      </c>
      <c r="H52" s="5">
        <f>E52+G52</f>
        <v>74.92</v>
      </c>
    </row>
    <row r="53" spans="1:8" s="4" customFormat="1" ht="18">
      <c r="A53" s="5" t="s">
        <v>96</v>
      </c>
      <c r="B53" s="5" t="s">
        <v>129</v>
      </c>
      <c r="C53" s="5" t="s">
        <v>130</v>
      </c>
      <c r="D53" s="5">
        <v>69.900000000000006</v>
      </c>
      <c r="E53" s="5">
        <f>D53*0.4</f>
        <v>27.960000000000004</v>
      </c>
      <c r="F53" s="6">
        <v>83.4</v>
      </c>
      <c r="G53" s="5">
        <f>F53*0.6</f>
        <v>50.04</v>
      </c>
      <c r="H53" s="5">
        <f>E53+G53</f>
        <v>78</v>
      </c>
    </row>
    <row r="54" spans="1:8" ht="18">
      <c r="A54" s="5" t="s">
        <v>96</v>
      </c>
      <c r="B54" s="5" t="s">
        <v>137</v>
      </c>
      <c r="C54" s="5" t="s">
        <v>138</v>
      </c>
      <c r="D54" s="5">
        <v>68.599999999999994</v>
      </c>
      <c r="E54" s="5">
        <f>D54*0.4</f>
        <v>27.439999999999998</v>
      </c>
      <c r="F54" s="6">
        <v>83.4</v>
      </c>
      <c r="G54" s="5">
        <f>F54*0.6</f>
        <v>50.04</v>
      </c>
      <c r="H54" s="5">
        <f>E54+G54</f>
        <v>77.47999999999999</v>
      </c>
    </row>
    <row r="55" spans="1:8" ht="18">
      <c r="A55" s="5" t="s">
        <v>96</v>
      </c>
      <c r="B55" s="5" t="s">
        <v>135</v>
      </c>
      <c r="C55" s="5" t="s">
        <v>136</v>
      </c>
      <c r="D55" s="5">
        <v>69.8</v>
      </c>
      <c r="E55" s="5">
        <f>D55*0.4</f>
        <v>27.92</v>
      </c>
      <c r="F55" s="6">
        <v>83</v>
      </c>
      <c r="G55" s="5">
        <f>F55*0.6</f>
        <v>49.8</v>
      </c>
      <c r="H55" s="5">
        <f>E55+G55</f>
        <v>77.72</v>
      </c>
    </row>
    <row r="56" spans="1:8" ht="18">
      <c r="A56" s="5" t="s">
        <v>96</v>
      </c>
      <c r="B56" s="5" t="s">
        <v>99</v>
      </c>
      <c r="C56" s="5" t="s">
        <v>100</v>
      </c>
      <c r="D56" s="5">
        <v>76.400000000000006</v>
      </c>
      <c r="E56" s="5">
        <f>D56*0.4</f>
        <v>30.560000000000002</v>
      </c>
      <c r="F56" s="6">
        <v>87.4</v>
      </c>
      <c r="G56" s="5">
        <f>F56*0.6</f>
        <v>52.440000000000005</v>
      </c>
      <c r="H56" s="5">
        <f>E56+G56</f>
        <v>83</v>
      </c>
    </row>
    <row r="57" spans="1:8" ht="18">
      <c r="A57" s="5" t="s">
        <v>96</v>
      </c>
      <c r="B57" s="5" t="s">
        <v>111</v>
      </c>
      <c r="C57" s="5" t="s">
        <v>112</v>
      </c>
      <c r="D57" s="5">
        <v>69.900000000000006</v>
      </c>
      <c r="E57" s="5">
        <f>D57*0.4</f>
        <v>27.960000000000004</v>
      </c>
      <c r="F57" s="6">
        <v>86.8</v>
      </c>
      <c r="G57" s="5">
        <f>F57*0.6</f>
        <v>52.08</v>
      </c>
      <c r="H57" s="5">
        <f>E57+G57</f>
        <v>80.040000000000006</v>
      </c>
    </row>
    <row r="58" spans="1:8" ht="18">
      <c r="A58" s="5" t="s">
        <v>96</v>
      </c>
      <c r="B58" s="5" t="s">
        <v>133</v>
      </c>
      <c r="C58" s="5" t="s">
        <v>134</v>
      </c>
      <c r="D58" s="5">
        <v>67.7</v>
      </c>
      <c r="E58" s="5">
        <f>D58*0.4</f>
        <v>27.080000000000002</v>
      </c>
      <c r="F58" s="6">
        <v>84.4</v>
      </c>
      <c r="G58" s="5">
        <f>F58*0.6</f>
        <v>50.64</v>
      </c>
      <c r="H58" s="5">
        <f>E58+G58</f>
        <v>77.72</v>
      </c>
    </row>
    <row r="59" spans="1:8" ht="18">
      <c r="A59" s="5" t="s">
        <v>96</v>
      </c>
      <c r="B59" s="5" t="s">
        <v>105</v>
      </c>
      <c r="C59" s="5" t="s">
        <v>106</v>
      </c>
      <c r="D59" s="5">
        <v>74.7</v>
      </c>
      <c r="E59" s="5">
        <f>D59*0.4</f>
        <v>29.880000000000003</v>
      </c>
      <c r="F59" s="6">
        <v>86</v>
      </c>
      <c r="G59" s="5">
        <f>F59*0.6</f>
        <v>51.6</v>
      </c>
      <c r="H59" s="5">
        <f>E59+G59</f>
        <v>81.48</v>
      </c>
    </row>
    <row r="60" spans="1:8" ht="18">
      <c r="A60" s="5" t="s">
        <v>96</v>
      </c>
      <c r="B60" s="5" t="s">
        <v>127</v>
      </c>
      <c r="C60" s="5" t="s">
        <v>128</v>
      </c>
      <c r="D60" s="5">
        <v>69</v>
      </c>
      <c r="E60" s="5">
        <f>D60*0.4</f>
        <v>27.6</v>
      </c>
      <c r="F60" s="6">
        <v>84.8</v>
      </c>
      <c r="G60" s="5">
        <f>F60*0.6</f>
        <v>50.879999999999995</v>
      </c>
      <c r="H60" s="5">
        <f>E60+G60</f>
        <v>78.47999999999999</v>
      </c>
    </row>
    <row r="61" spans="1:8" ht="18">
      <c r="A61" s="5" t="s">
        <v>96</v>
      </c>
      <c r="B61" s="5" t="s">
        <v>103</v>
      </c>
      <c r="C61" s="5" t="s">
        <v>104</v>
      </c>
      <c r="D61" s="5">
        <v>74.400000000000006</v>
      </c>
      <c r="E61" s="5">
        <f>D61*0.4</f>
        <v>29.760000000000005</v>
      </c>
      <c r="F61" s="6">
        <v>87.2</v>
      </c>
      <c r="G61" s="5">
        <f>F61*0.6</f>
        <v>52.32</v>
      </c>
      <c r="H61" s="5">
        <f>E61+G61</f>
        <v>82.080000000000013</v>
      </c>
    </row>
    <row r="62" spans="1:8" ht="18">
      <c r="A62" s="5" t="s">
        <v>96</v>
      </c>
      <c r="B62" s="5" t="s">
        <v>101</v>
      </c>
      <c r="C62" s="5" t="s">
        <v>102</v>
      </c>
      <c r="D62" s="5">
        <v>73.599999999999994</v>
      </c>
      <c r="E62" s="5">
        <f>D62*0.4</f>
        <v>29.439999999999998</v>
      </c>
      <c r="F62" s="6">
        <v>88</v>
      </c>
      <c r="G62" s="5">
        <f>F62*0.6</f>
        <v>52.8</v>
      </c>
      <c r="H62" s="5">
        <f>E62+G62</f>
        <v>82.24</v>
      </c>
    </row>
    <row r="63" spans="1:8" s="4" customFormat="1" ht="18">
      <c r="A63" s="5" t="s">
        <v>96</v>
      </c>
      <c r="B63" s="5" t="s">
        <v>115</v>
      </c>
      <c r="C63" s="5" t="s">
        <v>116</v>
      </c>
      <c r="D63" s="5">
        <v>69.8</v>
      </c>
      <c r="E63" s="5">
        <f>D63*0.4</f>
        <v>27.92</v>
      </c>
      <c r="F63" s="6">
        <v>86</v>
      </c>
      <c r="G63" s="5">
        <f>F63*0.6</f>
        <v>51.6</v>
      </c>
      <c r="H63" s="5">
        <f>E63+G63</f>
        <v>79.52000000000001</v>
      </c>
    </row>
    <row r="64" spans="1:8" ht="18">
      <c r="A64" s="5" t="s">
        <v>96</v>
      </c>
      <c r="B64" s="5" t="s">
        <v>141</v>
      </c>
      <c r="C64" s="5" t="s">
        <v>142</v>
      </c>
      <c r="D64" s="5">
        <v>70</v>
      </c>
      <c r="E64" s="5">
        <f>D64*0.4</f>
        <v>28</v>
      </c>
      <c r="F64" s="6">
        <v>82</v>
      </c>
      <c r="G64" s="5">
        <f>F64*0.6</f>
        <v>49.199999999999996</v>
      </c>
      <c r="H64" s="5">
        <f>E64+G64</f>
        <v>77.199999999999989</v>
      </c>
    </row>
    <row r="65" spans="1:8" ht="18">
      <c r="A65" s="5" t="s">
        <v>96</v>
      </c>
      <c r="B65" s="5" t="s">
        <v>109</v>
      </c>
      <c r="C65" s="5" t="s">
        <v>110</v>
      </c>
      <c r="D65" s="5">
        <v>67.400000000000006</v>
      </c>
      <c r="E65" s="5">
        <f>D65*0.4</f>
        <v>26.960000000000004</v>
      </c>
      <c r="F65" s="6">
        <v>88.6</v>
      </c>
      <c r="G65" s="5">
        <f>F65*0.6</f>
        <v>53.16</v>
      </c>
      <c r="H65" s="5">
        <f>E65+G65</f>
        <v>80.12</v>
      </c>
    </row>
    <row r="66" spans="1:8" ht="18">
      <c r="A66" s="5" t="s">
        <v>96</v>
      </c>
      <c r="B66" s="5" t="s">
        <v>143</v>
      </c>
      <c r="C66" s="5" t="s">
        <v>144</v>
      </c>
      <c r="D66" s="5">
        <v>68.7</v>
      </c>
      <c r="E66" s="5">
        <f>D66*0.4</f>
        <v>27.480000000000004</v>
      </c>
      <c r="F66" s="6">
        <v>82.6</v>
      </c>
      <c r="G66" s="5">
        <f>F66*0.6</f>
        <v>49.559999999999995</v>
      </c>
      <c r="H66" s="5">
        <f>E66+G66</f>
        <v>77.039999999999992</v>
      </c>
    </row>
    <row r="67" spans="1:8" ht="18">
      <c r="A67" s="5" t="s">
        <v>96</v>
      </c>
      <c r="B67" s="5" t="s">
        <v>145</v>
      </c>
      <c r="C67" s="5" t="s">
        <v>146</v>
      </c>
      <c r="D67" s="5">
        <v>67.2</v>
      </c>
      <c r="E67" s="5">
        <f>D67*0.4</f>
        <v>26.880000000000003</v>
      </c>
      <c r="F67" s="6">
        <v>83.4</v>
      </c>
      <c r="G67" s="5">
        <f>F67*0.6</f>
        <v>50.04</v>
      </c>
      <c r="H67" s="5">
        <f>E67+G67</f>
        <v>76.92</v>
      </c>
    </row>
    <row r="68" spans="1:8" ht="18">
      <c r="A68" s="5" t="s">
        <v>96</v>
      </c>
      <c r="B68" s="5" t="s">
        <v>117</v>
      </c>
      <c r="C68" s="5" t="s">
        <v>118</v>
      </c>
      <c r="D68" s="5">
        <v>68</v>
      </c>
      <c r="E68" s="5">
        <f>D68*0.4</f>
        <v>27.200000000000003</v>
      </c>
      <c r="F68" s="6">
        <v>86.4</v>
      </c>
      <c r="G68" s="5">
        <f>F68*0.6</f>
        <v>51.84</v>
      </c>
      <c r="H68" s="5">
        <f>E68+G68</f>
        <v>79.040000000000006</v>
      </c>
    </row>
    <row r="69" spans="1:8" ht="18">
      <c r="A69" s="5" t="s">
        <v>96</v>
      </c>
      <c r="B69" s="5" t="s">
        <v>123</v>
      </c>
      <c r="C69" s="5" t="s">
        <v>124</v>
      </c>
      <c r="D69" s="5">
        <v>67.400000000000006</v>
      </c>
      <c r="E69" s="5">
        <f>D69*0.4</f>
        <v>26.960000000000004</v>
      </c>
      <c r="F69" s="6">
        <v>86</v>
      </c>
      <c r="G69" s="5">
        <f>F69*0.6</f>
        <v>51.6</v>
      </c>
      <c r="H69" s="5">
        <f>E69+G69</f>
        <v>78.56</v>
      </c>
    </row>
    <row r="70" spans="1:8" ht="18">
      <c r="A70" s="5" t="s">
        <v>96</v>
      </c>
      <c r="B70" s="5" t="s">
        <v>139</v>
      </c>
      <c r="C70" s="5" t="s">
        <v>140</v>
      </c>
      <c r="D70" s="5">
        <v>69.3</v>
      </c>
      <c r="E70" s="5">
        <f>D70*0.4</f>
        <v>27.72</v>
      </c>
      <c r="F70" s="6">
        <v>82.6</v>
      </c>
      <c r="G70" s="5">
        <f>F70*0.6</f>
        <v>49.559999999999995</v>
      </c>
      <c r="H70" s="5">
        <f>E70+G70</f>
        <v>77.28</v>
      </c>
    </row>
    <row r="71" spans="1:8" ht="18">
      <c r="A71" s="5" t="s">
        <v>96</v>
      </c>
      <c r="B71" s="5" t="s">
        <v>149</v>
      </c>
      <c r="C71" s="5" t="s">
        <v>150</v>
      </c>
      <c r="D71" s="5">
        <v>68</v>
      </c>
      <c r="E71" s="5">
        <f>D71*0.4</f>
        <v>27.200000000000003</v>
      </c>
      <c r="F71" s="5">
        <v>0</v>
      </c>
      <c r="G71" s="5">
        <f>F71*0.6</f>
        <v>0</v>
      </c>
      <c r="H71" s="5">
        <f>E71+G71</f>
        <v>27.200000000000003</v>
      </c>
    </row>
    <row r="72" spans="1:8" ht="18">
      <c r="A72" s="5" t="s">
        <v>96</v>
      </c>
      <c r="B72" s="5" t="s">
        <v>125</v>
      </c>
      <c r="C72" s="5" t="s">
        <v>126</v>
      </c>
      <c r="D72" s="5">
        <v>71.099999999999994</v>
      </c>
      <c r="E72" s="5">
        <f>D72*0.4</f>
        <v>28.439999999999998</v>
      </c>
      <c r="F72" s="6">
        <v>83.4</v>
      </c>
      <c r="G72" s="5">
        <f>F72*0.6</f>
        <v>50.04</v>
      </c>
      <c r="H72" s="5">
        <f>E72+G72</f>
        <v>78.47999999999999</v>
      </c>
    </row>
    <row r="73" spans="1:8" s="4" customFormat="1" ht="18">
      <c r="A73" s="5" t="s">
        <v>151</v>
      </c>
      <c r="B73" s="5" t="s">
        <v>152</v>
      </c>
      <c r="C73" s="5" t="s">
        <v>153</v>
      </c>
      <c r="D73" s="5">
        <v>67.5</v>
      </c>
      <c r="E73" s="5">
        <f t="shared" ref="E73" si="0">D73*0.4</f>
        <v>27</v>
      </c>
      <c r="F73" s="6">
        <v>87</v>
      </c>
      <c r="G73" s="5">
        <f t="shared" ref="G73:G77" si="1">F73*0.6</f>
        <v>52.199999999999996</v>
      </c>
      <c r="H73" s="5">
        <f t="shared" ref="H73" si="2">E73+G73</f>
        <v>79.199999999999989</v>
      </c>
    </row>
    <row r="74" spans="1:8" s="4" customFormat="1" ht="18">
      <c r="A74" s="5" t="s">
        <v>154</v>
      </c>
      <c r="B74" s="5" t="s">
        <v>155</v>
      </c>
      <c r="C74" s="5" t="s">
        <v>156</v>
      </c>
      <c r="D74" s="5">
        <v>70.5</v>
      </c>
      <c r="E74" s="5">
        <f>D74*0.4</f>
        <v>28.200000000000003</v>
      </c>
      <c r="F74" s="6">
        <v>87.2</v>
      </c>
      <c r="G74" s="5">
        <f>F74*0.6</f>
        <v>52.32</v>
      </c>
      <c r="H74" s="5">
        <f>E74+G74</f>
        <v>80.52000000000001</v>
      </c>
    </row>
    <row r="75" spans="1:8" ht="18">
      <c r="A75" s="5" t="s">
        <v>154</v>
      </c>
      <c r="B75" s="5" t="s">
        <v>157</v>
      </c>
      <c r="C75" s="5" t="s">
        <v>158</v>
      </c>
      <c r="D75" s="5">
        <v>65.2</v>
      </c>
      <c r="E75" s="5">
        <f>D75*0.4</f>
        <v>26.080000000000002</v>
      </c>
      <c r="F75" s="6">
        <v>82.4</v>
      </c>
      <c r="G75" s="5">
        <f>F75*0.6</f>
        <v>49.440000000000005</v>
      </c>
      <c r="H75" s="5">
        <f>E75+G75</f>
        <v>75.52000000000001</v>
      </c>
    </row>
    <row r="76" spans="1:8" ht="18">
      <c r="A76" s="5" t="s">
        <v>154</v>
      </c>
      <c r="B76" s="5" t="s">
        <v>159</v>
      </c>
      <c r="C76" s="5" t="s">
        <v>160</v>
      </c>
      <c r="D76" s="5">
        <v>65.8</v>
      </c>
      <c r="E76" s="5">
        <f>D76*0.4</f>
        <v>26.32</v>
      </c>
      <c r="F76" s="6">
        <v>77.400000000000006</v>
      </c>
      <c r="G76" s="5">
        <f>F76*0.6</f>
        <v>46.440000000000005</v>
      </c>
      <c r="H76" s="5">
        <f>E76+G76</f>
        <v>72.760000000000005</v>
      </c>
    </row>
    <row r="77" spans="1:8" ht="0.75" customHeight="1">
      <c r="G77">
        <f t="shared" si="1"/>
        <v>0</v>
      </c>
    </row>
  </sheetData>
  <sortState ref="B47:H72">
    <sortCondition ref="B47:B72"/>
  </sortState>
  <mergeCells count="1">
    <mergeCell ref="A1:H1"/>
  </mergeCells>
  <phoneticPr fontId="2" type="noConversion"/>
  <printOptions horizontalCentered="1"/>
  <pageMargins left="0.23622047244094491" right="0.23622047244094491" top="0.6692913385826772" bottom="0.59055118110236227" header="0.31496062992125984" footer="0.31496062992125984"/>
  <pageSetup paperSize="9" orientation="landscape" horizontalDpi="1200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Lenovo232</dc:creator>
  <cp:lastModifiedBy>Administrator</cp:lastModifiedBy>
  <cp:lastPrinted>2019-05-11T13:34:31Z</cp:lastPrinted>
  <dcterms:created xsi:type="dcterms:W3CDTF">2019-04-01T00:56:53Z</dcterms:created>
  <dcterms:modified xsi:type="dcterms:W3CDTF">2019-05-12T02:49:51Z</dcterms:modified>
</cp:coreProperties>
</file>