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<sst xmlns="http://schemas.openxmlformats.org/spreadsheetml/2006/main" count="79" uniqueCount="48">
  <si>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米易县2017年公开招聘社区劳动保障协理员拟聘用人员信息表</t>
  </si>
  <si>
    <t>序号</t>
  </si>
  <si>
    <t>姓名</t>
  </si>
  <si>
    <t>性别</t>
  </si>
  <si>
    <t>民族</t>
  </si>
  <si>
    <t>准考证号</t>
  </si>
  <si>
    <t>学历</t>
  </si>
  <si>
    <t>《行政职业能力测验》成绩</t>
  </si>
  <si>
    <t>笔试折合成绩</t>
  </si>
  <si>
    <t>面试成绩</t>
  </si>
  <si>
    <t>面试折合成绩</t>
  </si>
  <si>
    <t>总成绩</t>
  </si>
  <si>
    <t>体检</t>
  </si>
  <si>
    <t>陈莹莹</t>
  </si>
  <si>
    <t>女</t>
  </si>
  <si>
    <t>汉</t>
  </si>
  <si>
    <t>本科</t>
  </si>
  <si>
    <t>合格</t>
  </si>
  <si>
    <t>何芳</t>
  </si>
  <si>
    <t>彝</t>
  </si>
  <si>
    <t>王宁</t>
  </si>
  <si>
    <t>刘倍漪</t>
  </si>
  <si>
    <t>米易县2018年公开招聘劳动保障协理员拟聘用人员信息表</t>
  </si>
  <si>
    <t>报考岗位代码</t>
  </si>
  <si>
    <t>户籍地</t>
  </si>
  <si>
    <t>出生年月</t>
  </si>
  <si>
    <t>毕业学校</t>
  </si>
  <si>
    <t>专业</t>
  </si>
  <si>
    <t>笔试成绩</t>
  </si>
  <si>
    <t>排名</t>
  </si>
  <si>
    <t>考察</t>
  </si>
  <si>
    <t>备注</t>
  </si>
  <si>
    <t>101</t>
  </si>
  <si>
    <t>熊昶斌</t>
  </si>
  <si>
    <t>男</t>
  </si>
  <si>
    <t>汉族</t>
  </si>
  <si>
    <t>四川米易</t>
  </si>
  <si>
    <t>攀枝花学院</t>
  </si>
  <si>
    <t>工程管理</t>
  </si>
  <si>
    <t>54</t>
  </si>
  <si>
    <t>70</t>
  </si>
  <si>
    <t>递补</t>
  </si>
  <si>
    <t>杨秀英</t>
  </si>
  <si>
    <t>彝族</t>
  </si>
  <si>
    <t>绵阳师范学院</t>
  </si>
  <si>
    <t>自然地理与资源环境</t>
  </si>
  <si>
    <t>55</t>
  </si>
  <si>
    <t>69.2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</si>
</sst>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A1" sqref="A1:L6"/>
    </sheetView>
  </sheetViews>
  <sheetFormatPr defaultColWidth="9.00390625" defaultRowHeight="15"/>
  <cols>
    <col min="1" max="1" width="7.421875" style="15" customWidth="1"/>
    <col min="2" max="2" width="10.28125" style="16" customWidth="1"/>
    <col min="3" max="3" width="7.421875" style="16" customWidth="1"/>
    <col min="4" max="4" width="8.28125" style="15" customWidth="1"/>
    <col min="5" max="5" width="18.140625" style="16" customWidth="1"/>
    <col min="6" max="6" width="8.57421875" style="16" customWidth="1"/>
    <col min="7" max="7" width="20.8515625" style="17" customWidth="1"/>
    <col min="8" max="8" width="9.7109375" style="16" customWidth="1"/>
    <col min="9" max="9" width="9.421875" style="12" customWidth="1"/>
    <col min="10" max="10" width="9.7109375" style="12" customWidth="1"/>
    <col min="11" max="11" width="9.140625" style="12" customWidth="1"/>
    <col min="12" max="12" width="9.57421875" style="15" customWidth="1"/>
    <col min="13" max="16384" width="9.00390625" style="15" customWidth="1"/>
  </cols>
  <sheetData>
    <row r="1" spans="1:12" s="12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3" customFormat="1" ht="42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</row>
    <row r="3" spans="1:12" s="14" customFormat="1" ht="30" customHeight="1">
      <c r="A3" s="4">
        <v>1</v>
      </c>
      <c r="B3" s="21" t="s">
        <v>13</v>
      </c>
      <c r="C3" s="21" t="s">
        <v>14</v>
      </c>
      <c r="D3" s="21" t="s">
        <v>15</v>
      </c>
      <c r="E3" s="22">
        <v>201704290210</v>
      </c>
      <c r="F3" s="21" t="s">
        <v>16</v>
      </c>
      <c r="G3" s="21">
        <v>66</v>
      </c>
      <c r="H3" s="21">
        <f>G3/2</f>
        <v>33</v>
      </c>
      <c r="I3" s="21">
        <v>80.5</v>
      </c>
      <c r="J3" s="21">
        <f>I3/2</f>
        <v>40.25</v>
      </c>
      <c r="K3" s="21">
        <f>H3+J3</f>
        <v>73.25</v>
      </c>
      <c r="L3" s="23" t="s">
        <v>17</v>
      </c>
    </row>
    <row r="4" spans="1:12" s="14" customFormat="1" ht="30" customHeight="1">
      <c r="A4" s="4">
        <v>2</v>
      </c>
      <c r="B4" s="21" t="s">
        <v>18</v>
      </c>
      <c r="C4" s="21" t="s">
        <v>14</v>
      </c>
      <c r="D4" s="21" t="s">
        <v>19</v>
      </c>
      <c r="E4" s="22">
        <v>201704290324</v>
      </c>
      <c r="F4" s="21" t="s">
        <v>16</v>
      </c>
      <c r="G4" s="21">
        <v>63.6</v>
      </c>
      <c r="H4" s="21">
        <f>G4/2</f>
        <v>31.8</v>
      </c>
      <c r="I4" s="21">
        <v>81.8</v>
      </c>
      <c r="J4" s="21">
        <f>I4/2</f>
        <v>40.9</v>
      </c>
      <c r="K4" s="21">
        <f>H4+J4</f>
        <v>72.7</v>
      </c>
      <c r="L4" s="23" t="s">
        <v>17</v>
      </c>
    </row>
    <row r="5" spans="1:12" ht="30" customHeight="1">
      <c r="A5" s="4">
        <v>3</v>
      </c>
      <c r="B5" s="21" t="s">
        <v>20</v>
      </c>
      <c r="C5" s="21" t="s">
        <v>14</v>
      </c>
      <c r="D5" s="21" t="s">
        <v>15</v>
      </c>
      <c r="E5" s="22">
        <v>201704290224</v>
      </c>
      <c r="F5" s="21" t="s">
        <v>16</v>
      </c>
      <c r="G5" s="21">
        <v>64.8</v>
      </c>
      <c r="H5" s="21">
        <f>G5/2</f>
        <v>32.4</v>
      </c>
      <c r="I5" s="21">
        <v>78.1</v>
      </c>
      <c r="J5" s="21">
        <f>I5/2</f>
        <v>39.05</v>
      </c>
      <c r="K5" s="21">
        <f>H5+J5</f>
        <v>71.45</v>
      </c>
      <c r="L5" s="23" t="s">
        <v>17</v>
      </c>
    </row>
    <row r="6" spans="1:12" ht="30" customHeight="1">
      <c r="A6" s="4">
        <v>4</v>
      </c>
      <c r="B6" s="21" t="s">
        <v>21</v>
      </c>
      <c r="C6" s="21" t="s">
        <v>14</v>
      </c>
      <c r="D6" s="21" t="s">
        <v>15</v>
      </c>
      <c r="E6" s="22">
        <v>201704290208</v>
      </c>
      <c r="F6" s="21" t="s">
        <v>16</v>
      </c>
      <c r="G6" s="21">
        <v>60</v>
      </c>
      <c r="H6" s="21">
        <f>G6/2</f>
        <v>30</v>
      </c>
      <c r="I6" s="21">
        <v>82.1</v>
      </c>
      <c r="J6" s="21">
        <f>I6/2</f>
        <v>41.05</v>
      </c>
      <c r="K6" s="21">
        <f>H6+J6</f>
        <v>71.05</v>
      </c>
      <c r="L6" s="23" t="s">
        <v>17</v>
      </c>
    </row>
  </sheetData>
  <sheetProtection/>
  <mergeCells count="1">
    <mergeCell ref="A1:L1"/>
  </mergeCells>
  <printOptions/>
  <pageMargins left="0.786805555555556" right="0.786805555555556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abSelected="1" view="pageBreakPreview" zoomScaleSheetLayoutView="100" workbookViewId="0" topLeftCell="A1">
      <selection activeCell="M9" sqref="M9"/>
    </sheetView>
  </sheetViews>
  <sheetFormatPr defaultColWidth="9.00390625" defaultRowHeight="15"/>
  <cols>
    <col min="1" max="1" width="4.00390625" style="0" customWidth="1"/>
    <col min="2" max="2" width="6.140625" style="0" customWidth="1"/>
    <col min="3" max="3" width="6.00390625" style="0" customWidth="1"/>
    <col min="4" max="4" width="4.57421875" style="0" customWidth="1"/>
    <col min="5" max="5" width="8.421875" style="0" customWidth="1"/>
    <col min="6" max="6" width="12.28125" style="0" customWidth="1"/>
    <col min="7" max="7" width="11.8515625" style="0" customWidth="1"/>
    <col min="8" max="8" width="11.140625" style="0" customWidth="1"/>
    <col min="10" max="10" width="8.8515625" style="0" customWidth="1"/>
  </cols>
  <sheetData>
    <row r="1" spans="1:19" ht="39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3" t="s">
        <v>23</v>
      </c>
      <c r="C2" s="2" t="s">
        <v>2</v>
      </c>
      <c r="D2" s="2" t="s">
        <v>3</v>
      </c>
      <c r="E2" s="2" t="s">
        <v>4</v>
      </c>
      <c r="F2" s="2" t="s">
        <v>24</v>
      </c>
      <c r="G2" s="2" t="s">
        <v>25</v>
      </c>
      <c r="H2" s="2" t="s">
        <v>6</v>
      </c>
      <c r="I2" s="2" t="s">
        <v>26</v>
      </c>
      <c r="J2" s="2" t="s">
        <v>27</v>
      </c>
      <c r="K2" s="2" t="s">
        <v>28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29</v>
      </c>
      <c r="Q2" s="2" t="s">
        <v>12</v>
      </c>
      <c r="R2" s="2" t="s">
        <v>30</v>
      </c>
      <c r="S2" s="2" t="s">
        <v>31</v>
      </c>
    </row>
    <row r="3" spans="1:19" ht="13.5">
      <c r="A3" s="4">
        <v>1</v>
      </c>
      <c r="B3" s="5" t="s">
        <v>32</v>
      </c>
      <c r="C3" s="5" t="s">
        <v>33</v>
      </c>
      <c r="D3" s="5" t="s">
        <v>34</v>
      </c>
      <c r="E3" s="5" t="s">
        <v>35</v>
      </c>
      <c r="F3" s="6" t="s">
        <v>36</v>
      </c>
      <c r="G3" s="5">
        <v>1994.03</v>
      </c>
      <c r="H3" s="5" t="s">
        <v>16</v>
      </c>
      <c r="I3" s="5" t="s">
        <v>37</v>
      </c>
      <c r="J3" s="5" t="s">
        <v>38</v>
      </c>
      <c r="K3" s="5" t="s">
        <v>39</v>
      </c>
      <c r="L3" s="7">
        <f>K:K*0.4</f>
        <v>21.6</v>
      </c>
      <c r="M3" s="5" t="s">
        <v>40</v>
      </c>
      <c r="N3" s="7">
        <f>M:M*0.6</f>
        <v>42</v>
      </c>
      <c r="O3" s="7">
        <f>SUM(L3:N3)</f>
        <v>63.6</v>
      </c>
      <c r="P3" s="8">
        <v>11</v>
      </c>
      <c r="Q3" s="9" t="s">
        <v>17</v>
      </c>
      <c r="R3" s="10" t="s">
        <v>17</v>
      </c>
      <c r="S3" s="11" t="s">
        <v>41</v>
      </c>
    </row>
    <row r="4" spans="1:19" ht="24">
      <c r="A4" s="4">
        <v>2</v>
      </c>
      <c r="B4" s="5" t="s">
        <v>32</v>
      </c>
      <c r="C4" s="5" t="s">
        <v>42</v>
      </c>
      <c r="D4" s="5" t="s">
        <v>14</v>
      </c>
      <c r="E4" s="5" t="s">
        <v>43</v>
      </c>
      <c r="F4" s="6" t="s">
        <v>36</v>
      </c>
      <c r="G4" s="5">
        <v>1995.01</v>
      </c>
      <c r="H4" s="5" t="s">
        <v>16</v>
      </c>
      <c r="I4" s="5" t="s">
        <v>44</v>
      </c>
      <c r="J4" s="5" t="s">
        <v>45</v>
      </c>
      <c r="K4" s="5" t="s">
        <v>46</v>
      </c>
      <c r="L4" s="7">
        <f>K:K*0.4</f>
        <v>22</v>
      </c>
      <c r="M4" s="5" t="s">
        <v>47</v>
      </c>
      <c r="N4" s="7">
        <f>M:M*0.6</f>
        <v>41.52</v>
      </c>
      <c r="O4" s="7">
        <f>SUM(L4:N4)</f>
        <v>63.52</v>
      </c>
      <c r="P4" s="8">
        <v>12</v>
      </c>
      <c r="Q4" s="5" t="s">
        <v>17</v>
      </c>
      <c r="R4" s="10" t="s">
        <v>17</v>
      </c>
      <c r="S4" s="11" t="s">
        <v>41</v>
      </c>
    </row>
  </sheetData>
  <sheetProtection/>
  <mergeCells count="1">
    <mergeCell ref="A1:S1"/>
  </mergeCells>
  <printOptions/>
  <pageMargins left="0.75" right="0.75" top="1" bottom="1" header="0.511805555555556" footer="0.511805555555556"/>
  <pageSetup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2017-06-05T07:22:00Z</dcterms:created>
  <dcterms:modified xsi:type="dcterms:W3CDTF">2019-05-10T01:42:56Z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