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640" windowHeight="99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7"/>
  <c r="I18"/>
  <c r="I21"/>
  <c r="I20"/>
  <c r="I22"/>
  <c r="I23"/>
  <c r="I24"/>
  <c r="I3"/>
  <c r="G4"/>
  <c r="G5"/>
  <c r="G6"/>
  <c r="G7"/>
  <c r="G8"/>
  <c r="G9"/>
  <c r="G10"/>
  <c r="G11"/>
  <c r="G12"/>
  <c r="G13"/>
  <c r="G14"/>
  <c r="G15"/>
  <c r="G16"/>
  <c r="G17"/>
  <c r="G19"/>
  <c r="G18"/>
  <c r="G21"/>
  <c r="G20"/>
  <c r="G22"/>
  <c r="G23"/>
  <c r="G25"/>
  <c r="G24"/>
  <c r="G3"/>
  <c r="J4"/>
  <c r="J5"/>
  <c r="J6"/>
  <c r="J7"/>
  <c r="J8"/>
  <c r="J9"/>
  <c r="J10"/>
  <c r="J11"/>
  <c r="J12"/>
  <c r="J13"/>
  <c r="J14"/>
  <c r="J15"/>
  <c r="J17"/>
  <c r="J18"/>
  <c r="J21"/>
  <c r="J20"/>
  <c r="J22"/>
  <c r="J23"/>
  <c r="J24"/>
  <c r="J3"/>
</calcChain>
</file>

<file path=xl/sharedStrings.xml><?xml version="1.0" encoding="utf-8"?>
<sst xmlns="http://schemas.openxmlformats.org/spreadsheetml/2006/main" count="153" uniqueCount="73">
  <si>
    <t>运城师范高等专科学校2018年公开招聘工作人员考试总成绩</t>
  </si>
  <si>
    <t>准考考号</t>
  </si>
  <si>
    <t>姓名</t>
  </si>
  <si>
    <t>性别</t>
  </si>
  <si>
    <t>报考单位</t>
  </si>
  <si>
    <t>报考岗位</t>
  </si>
  <si>
    <t>笔试成绩</t>
  </si>
  <si>
    <t>面试成绩</t>
  </si>
  <si>
    <t>总成绩</t>
  </si>
  <si>
    <t>排名</t>
  </si>
  <si>
    <t>2018010102</t>
  </si>
  <si>
    <t xml:space="preserve">陈丹 </t>
  </si>
  <si>
    <t>女</t>
  </si>
  <si>
    <t>运城师范高等专科学校</t>
  </si>
  <si>
    <t>专技1（外国语言学）</t>
  </si>
  <si>
    <t>2018010101</t>
  </si>
  <si>
    <t>张彦</t>
  </si>
  <si>
    <t>2018010104</t>
  </si>
  <si>
    <t xml:space="preserve">李蓉琳 </t>
  </si>
  <si>
    <t>2018010106</t>
  </si>
  <si>
    <t>麻洁敏</t>
  </si>
  <si>
    <t>专技2（中国语言文学）</t>
  </si>
  <si>
    <t>2018010108</t>
  </si>
  <si>
    <t xml:space="preserve">曹洁 </t>
  </si>
  <si>
    <t>2018010112</t>
  </si>
  <si>
    <t xml:space="preserve">师丽娟 </t>
  </si>
  <si>
    <t>2018010117</t>
  </si>
  <si>
    <t>王萍</t>
  </si>
  <si>
    <t>专技3（数学）</t>
  </si>
  <si>
    <t>2018010119</t>
  </si>
  <si>
    <t>王文</t>
  </si>
  <si>
    <t>男</t>
  </si>
  <si>
    <t>2018010125</t>
  </si>
  <si>
    <t>崔博</t>
  </si>
  <si>
    <t>专技4（计算机 、信息管理）</t>
  </si>
  <si>
    <t>2018010128</t>
  </si>
  <si>
    <t xml:space="preserve">仝宇芬 </t>
  </si>
  <si>
    <t>2018010130</t>
  </si>
  <si>
    <t xml:space="preserve">马军梅 </t>
  </si>
  <si>
    <t>2018010207</t>
  </si>
  <si>
    <t>吴腾</t>
  </si>
  <si>
    <t>专技5（民俗学）</t>
  </si>
  <si>
    <t>2018010205</t>
  </si>
  <si>
    <t xml:space="preserve">李晓婷 </t>
  </si>
  <si>
    <t>2018010209</t>
  </si>
  <si>
    <t xml:space="preserve">李晓婧 </t>
  </si>
  <si>
    <t>2018010213</t>
  </si>
  <si>
    <t xml:space="preserve">苏贞贞 </t>
  </si>
  <si>
    <t>专技6（心理学）</t>
  </si>
  <si>
    <t>2018010216</t>
  </si>
  <si>
    <t xml:space="preserve">武朵朵 </t>
  </si>
  <si>
    <t>2018010211</t>
  </si>
  <si>
    <t>张彤</t>
  </si>
  <si>
    <t>2018010217</t>
  </si>
  <si>
    <t>黄茜</t>
  </si>
  <si>
    <t>专技7（美术学）</t>
  </si>
  <si>
    <t>2018010221</t>
  </si>
  <si>
    <t xml:space="preserve">丁丹云 </t>
  </si>
  <si>
    <t>2018010225</t>
  </si>
  <si>
    <t xml:space="preserve">秦丹瑞 </t>
  </si>
  <si>
    <t>2018010306</t>
  </si>
  <si>
    <t xml:space="preserve">王瑞颖 </t>
  </si>
  <si>
    <t>专技8（音乐与舞蹈学）</t>
  </si>
  <si>
    <t>2018010305</t>
  </si>
  <si>
    <t xml:space="preserve">焦俐 </t>
  </si>
  <si>
    <t>2018010307</t>
  </si>
  <si>
    <t xml:space="preserve">陈怡琳 </t>
  </si>
  <si>
    <t>缺考</t>
    <phoneticPr fontId="7" type="noConversion"/>
  </si>
  <si>
    <t>笔试成绩*60%</t>
    <phoneticPr fontId="7" type="noConversion"/>
  </si>
  <si>
    <t>面试成绩*40%</t>
    <phoneticPr fontId="7" type="noConversion"/>
  </si>
  <si>
    <t>1</t>
    <phoneticPr fontId="7" type="noConversion"/>
  </si>
  <si>
    <t>2</t>
    <phoneticPr fontId="7" type="noConversion"/>
  </si>
  <si>
    <t>3</t>
    <phoneticPr fontId="7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</si>
</sst>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8">
    <font>
      <sz val="11"/>
      <color theme="1"/>
      <name val="Tahoma"/>
      <charset val="134"/>
    </font>
    <font>
      <sz val="10"/>
      <color theme="1"/>
      <name val="Tahoma"/>
      <family val="2"/>
    </font>
    <font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 applyBorder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178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3" quotePrefix="1" applyNumberFormat="1" applyFont="1" applyBorder="1" applyAlignment="1">
      <alignment horizontal="center" vertical="center" wrapText="1"/>
    </xf>
    <xf numFmtId="0" fontId="3" fillId="0" borderId="2" xfId="3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 2" xfId="2"/>
    <cellStyle name="常规 2 2 2" xfId="1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21" workbookViewId="0">
      <selection activeCell="L26" sqref="L26"/>
    </sheetView>
  </sheetViews>
  <sheetFormatPr defaultColWidth="9" defaultRowHeight="14.25"/>
  <cols>
    <col min="1" max="1" width="14.25" customWidth="1"/>
    <col min="2" max="2" width="11.125" customWidth="1"/>
    <col min="3" max="3" width="4.5" customWidth="1"/>
    <col min="4" max="4" width="21.75" customWidth="1"/>
    <col min="5" max="5" width="17.5" customWidth="1"/>
    <col min="6" max="9" width="9" style="2"/>
    <col min="10" max="10" width="10.125" style="2" customWidth="1"/>
    <col min="11" max="11" width="7.25" style="3" customWidth="1"/>
  </cols>
  <sheetData>
    <row r="1" spans="1:11" ht="42.95" customHeight="1">
      <c r="A1" s="10" t="s">
        <v>0</v>
      </c>
      <c r="B1" s="10"/>
      <c r="C1" s="10"/>
      <c r="D1" s="10"/>
      <c r="E1" s="10"/>
      <c r="F1" s="11"/>
      <c r="G1" s="11"/>
      <c r="H1" s="11"/>
      <c r="I1" s="11"/>
      <c r="J1" s="11"/>
      <c r="K1" s="12"/>
    </row>
    <row r="2" spans="1:11" s="1" customFormat="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13" t="s">
        <v>68</v>
      </c>
      <c r="H2" s="5" t="s">
        <v>7</v>
      </c>
      <c r="I2" s="13" t="s">
        <v>69</v>
      </c>
      <c r="J2" s="5" t="s">
        <v>8</v>
      </c>
      <c r="K2" s="6" t="s">
        <v>9</v>
      </c>
    </row>
    <row r="3" spans="1:11" s="1" customFormat="1" ht="45" customHeight="1">
      <c r="A3" s="8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75.2</v>
      </c>
      <c r="G3" s="5">
        <f>F3*0.6</f>
        <v>45.12</v>
      </c>
      <c r="H3" s="5">
        <v>83.56</v>
      </c>
      <c r="I3" s="5">
        <f>H3*0.4</f>
        <v>33.423999999999999</v>
      </c>
      <c r="J3" s="5">
        <f>F3*0.6+H3*0.4</f>
        <v>78.543999999999997</v>
      </c>
      <c r="K3" s="7" t="s">
        <v>70</v>
      </c>
    </row>
    <row r="4" spans="1:11" s="1" customFormat="1" ht="45" customHeight="1">
      <c r="A4" s="8" t="s">
        <v>15</v>
      </c>
      <c r="B4" s="4" t="s">
        <v>16</v>
      </c>
      <c r="C4" s="4" t="s">
        <v>12</v>
      </c>
      <c r="D4" s="4" t="s">
        <v>13</v>
      </c>
      <c r="E4" s="4" t="s">
        <v>14</v>
      </c>
      <c r="F4" s="5">
        <v>62.65</v>
      </c>
      <c r="G4" s="5">
        <f>F4*0.6</f>
        <v>37.589999999999996</v>
      </c>
      <c r="H4" s="5">
        <v>84.34</v>
      </c>
      <c r="I4" s="5">
        <f>H4*0.4</f>
        <v>33.736000000000004</v>
      </c>
      <c r="J4" s="5">
        <f>F4*0.6+H4*0.4</f>
        <v>71.325999999999993</v>
      </c>
      <c r="K4" s="7" t="s">
        <v>71</v>
      </c>
    </row>
    <row r="5" spans="1:11" s="1" customFormat="1" ht="45" customHeight="1">
      <c r="A5" s="8" t="s">
        <v>17</v>
      </c>
      <c r="B5" s="4" t="s">
        <v>18</v>
      </c>
      <c r="C5" s="4" t="s">
        <v>12</v>
      </c>
      <c r="D5" s="4" t="s">
        <v>13</v>
      </c>
      <c r="E5" s="4" t="s">
        <v>14</v>
      </c>
      <c r="F5" s="5">
        <v>56.4</v>
      </c>
      <c r="G5" s="5">
        <f>F5*0.6</f>
        <v>33.839999999999996</v>
      </c>
      <c r="H5" s="5">
        <v>81.2</v>
      </c>
      <c r="I5" s="5">
        <f>H5*0.4</f>
        <v>32.480000000000004</v>
      </c>
      <c r="J5" s="5">
        <f>F5*0.6+H5*0.4</f>
        <v>66.319999999999993</v>
      </c>
      <c r="K5" s="7" t="s">
        <v>72</v>
      </c>
    </row>
    <row r="6" spans="1:11" s="1" customFormat="1" ht="45" customHeight="1">
      <c r="A6" s="8" t="s">
        <v>19</v>
      </c>
      <c r="B6" s="4" t="s">
        <v>20</v>
      </c>
      <c r="C6" s="4" t="s">
        <v>12</v>
      </c>
      <c r="D6" s="4" t="s">
        <v>13</v>
      </c>
      <c r="E6" s="4" t="s">
        <v>21</v>
      </c>
      <c r="F6" s="5">
        <v>80.900000000000006</v>
      </c>
      <c r="G6" s="5">
        <f t="shared" ref="G6:G25" si="0">F6*0.6</f>
        <v>48.54</v>
      </c>
      <c r="H6" s="5">
        <v>83.22</v>
      </c>
      <c r="I6" s="5">
        <f t="shared" ref="I6:I23" si="1">H6*0.4</f>
        <v>33.288000000000004</v>
      </c>
      <c r="J6" s="5">
        <f t="shared" ref="J6:J23" si="2">F6*0.6+H6*0.4</f>
        <v>81.828000000000003</v>
      </c>
      <c r="K6" s="7" t="s">
        <v>70</v>
      </c>
    </row>
    <row r="7" spans="1:11" s="1" customFormat="1" ht="45" customHeight="1">
      <c r="A7" s="8" t="s">
        <v>22</v>
      </c>
      <c r="B7" s="4" t="s">
        <v>23</v>
      </c>
      <c r="C7" s="4" t="s">
        <v>12</v>
      </c>
      <c r="D7" s="4" t="s">
        <v>13</v>
      </c>
      <c r="E7" s="4" t="s">
        <v>21</v>
      </c>
      <c r="F7" s="5">
        <v>76.5</v>
      </c>
      <c r="G7" s="5">
        <f t="shared" si="0"/>
        <v>45.9</v>
      </c>
      <c r="H7" s="5">
        <v>83.16</v>
      </c>
      <c r="I7" s="5">
        <f t="shared" si="1"/>
        <v>33.264000000000003</v>
      </c>
      <c r="J7" s="5">
        <f t="shared" si="2"/>
        <v>79.164000000000001</v>
      </c>
      <c r="K7" s="7" t="s">
        <v>71</v>
      </c>
    </row>
    <row r="8" spans="1:11" s="1" customFormat="1" ht="45" customHeight="1">
      <c r="A8" s="8" t="s">
        <v>24</v>
      </c>
      <c r="B8" s="4" t="s">
        <v>25</v>
      </c>
      <c r="C8" s="4" t="s">
        <v>12</v>
      </c>
      <c r="D8" s="4" t="s">
        <v>13</v>
      </c>
      <c r="E8" s="4" t="s">
        <v>21</v>
      </c>
      <c r="F8" s="5">
        <v>75.75</v>
      </c>
      <c r="G8" s="5">
        <f t="shared" si="0"/>
        <v>45.449999999999996</v>
      </c>
      <c r="H8" s="5">
        <v>84.14</v>
      </c>
      <c r="I8" s="5">
        <f t="shared" si="1"/>
        <v>33.655999999999999</v>
      </c>
      <c r="J8" s="5">
        <f t="shared" si="2"/>
        <v>79.105999999999995</v>
      </c>
      <c r="K8" s="7" t="s">
        <v>72</v>
      </c>
    </row>
    <row r="9" spans="1:11" s="1" customFormat="1" ht="45" customHeight="1">
      <c r="A9" s="8" t="s">
        <v>26</v>
      </c>
      <c r="B9" s="4" t="s">
        <v>27</v>
      </c>
      <c r="C9" s="4" t="s">
        <v>12</v>
      </c>
      <c r="D9" s="4" t="s">
        <v>13</v>
      </c>
      <c r="E9" s="4" t="s">
        <v>28</v>
      </c>
      <c r="F9" s="5">
        <v>72.8</v>
      </c>
      <c r="G9" s="5">
        <f t="shared" si="0"/>
        <v>43.68</v>
      </c>
      <c r="H9" s="5">
        <v>83.84</v>
      </c>
      <c r="I9" s="5">
        <f t="shared" si="1"/>
        <v>33.536000000000001</v>
      </c>
      <c r="J9" s="5">
        <f t="shared" si="2"/>
        <v>77.216000000000008</v>
      </c>
      <c r="K9" s="7" t="s">
        <v>70</v>
      </c>
    </row>
    <row r="10" spans="1:11" s="1" customFormat="1" ht="45" customHeight="1">
      <c r="A10" s="8" t="s">
        <v>29</v>
      </c>
      <c r="B10" s="4" t="s">
        <v>30</v>
      </c>
      <c r="C10" s="4" t="s">
        <v>12</v>
      </c>
      <c r="D10" s="4" t="s">
        <v>13</v>
      </c>
      <c r="E10" s="4" t="s">
        <v>28</v>
      </c>
      <c r="F10" s="5">
        <v>71.900000000000006</v>
      </c>
      <c r="G10" s="5">
        <f t="shared" si="0"/>
        <v>43.14</v>
      </c>
      <c r="H10" s="5">
        <v>81.8</v>
      </c>
      <c r="I10" s="5">
        <f t="shared" si="1"/>
        <v>32.72</v>
      </c>
      <c r="J10" s="5">
        <f t="shared" si="2"/>
        <v>75.86</v>
      </c>
      <c r="K10" s="7" t="s">
        <v>71</v>
      </c>
    </row>
    <row r="11" spans="1:11" s="1" customFormat="1" ht="45" customHeight="1">
      <c r="A11" s="8" t="s">
        <v>32</v>
      </c>
      <c r="B11" s="4" t="s">
        <v>33</v>
      </c>
      <c r="C11" s="4" t="s">
        <v>31</v>
      </c>
      <c r="D11" s="4" t="s">
        <v>13</v>
      </c>
      <c r="E11" s="4" t="s">
        <v>34</v>
      </c>
      <c r="F11" s="5">
        <v>76.599999999999994</v>
      </c>
      <c r="G11" s="5">
        <f t="shared" si="0"/>
        <v>45.959999999999994</v>
      </c>
      <c r="H11" s="5">
        <v>81.96</v>
      </c>
      <c r="I11" s="5">
        <f t="shared" si="1"/>
        <v>32.783999999999999</v>
      </c>
      <c r="J11" s="5">
        <f t="shared" si="2"/>
        <v>78.744</v>
      </c>
      <c r="K11" s="7" t="s">
        <v>70</v>
      </c>
    </row>
    <row r="12" spans="1:11" s="1" customFormat="1" ht="45" customHeight="1">
      <c r="A12" s="8" t="s">
        <v>35</v>
      </c>
      <c r="B12" s="4" t="s">
        <v>36</v>
      </c>
      <c r="C12" s="4" t="s">
        <v>12</v>
      </c>
      <c r="D12" s="4" t="s">
        <v>13</v>
      </c>
      <c r="E12" s="4" t="s">
        <v>34</v>
      </c>
      <c r="F12" s="5">
        <v>75.05</v>
      </c>
      <c r="G12" s="5">
        <f t="shared" si="0"/>
        <v>45.029999999999994</v>
      </c>
      <c r="H12" s="5">
        <v>83.56</v>
      </c>
      <c r="I12" s="5">
        <f t="shared" si="1"/>
        <v>33.423999999999999</v>
      </c>
      <c r="J12" s="5">
        <f t="shared" si="2"/>
        <v>78.453999999999994</v>
      </c>
      <c r="K12" s="7" t="s">
        <v>71</v>
      </c>
    </row>
    <row r="13" spans="1:11" s="1" customFormat="1" ht="45" customHeight="1">
      <c r="A13" s="8" t="s">
        <v>37</v>
      </c>
      <c r="B13" s="4" t="s">
        <v>38</v>
      </c>
      <c r="C13" s="4" t="s">
        <v>12</v>
      </c>
      <c r="D13" s="4" t="s">
        <v>13</v>
      </c>
      <c r="E13" s="4" t="s">
        <v>34</v>
      </c>
      <c r="F13" s="5">
        <v>74.5</v>
      </c>
      <c r="G13" s="5">
        <f t="shared" si="0"/>
        <v>44.699999999999996</v>
      </c>
      <c r="H13" s="5">
        <v>82.66</v>
      </c>
      <c r="I13" s="5">
        <f t="shared" si="1"/>
        <v>33.064</v>
      </c>
      <c r="J13" s="5">
        <f t="shared" si="2"/>
        <v>77.763999999999996</v>
      </c>
      <c r="K13" s="7" t="s">
        <v>72</v>
      </c>
    </row>
    <row r="14" spans="1:11" s="1" customFormat="1" ht="45" customHeight="1">
      <c r="A14" s="8" t="s">
        <v>39</v>
      </c>
      <c r="B14" s="4" t="s">
        <v>40</v>
      </c>
      <c r="C14" s="4" t="s">
        <v>12</v>
      </c>
      <c r="D14" s="4" t="s">
        <v>13</v>
      </c>
      <c r="E14" s="4" t="s">
        <v>41</v>
      </c>
      <c r="F14" s="5">
        <v>81.05</v>
      </c>
      <c r="G14" s="5">
        <f t="shared" si="0"/>
        <v>48.629999999999995</v>
      </c>
      <c r="H14" s="5">
        <v>82.3</v>
      </c>
      <c r="I14" s="5">
        <f t="shared" si="1"/>
        <v>32.92</v>
      </c>
      <c r="J14" s="5">
        <f t="shared" si="2"/>
        <v>81.55</v>
      </c>
      <c r="K14" s="7" t="s">
        <v>70</v>
      </c>
    </row>
    <row r="15" spans="1:11" s="1" customFormat="1" ht="45" customHeight="1">
      <c r="A15" s="8" t="s">
        <v>42</v>
      </c>
      <c r="B15" s="4" t="s">
        <v>43</v>
      </c>
      <c r="C15" s="4" t="s">
        <v>12</v>
      </c>
      <c r="D15" s="4" t="s">
        <v>13</v>
      </c>
      <c r="E15" s="4" t="s">
        <v>41</v>
      </c>
      <c r="F15" s="5">
        <v>74.650000000000006</v>
      </c>
      <c r="G15" s="5">
        <f t="shared" si="0"/>
        <v>44.79</v>
      </c>
      <c r="H15" s="5">
        <v>82.2</v>
      </c>
      <c r="I15" s="5">
        <f t="shared" si="1"/>
        <v>32.880000000000003</v>
      </c>
      <c r="J15" s="5">
        <f t="shared" si="2"/>
        <v>77.67</v>
      </c>
      <c r="K15" s="7" t="s">
        <v>71</v>
      </c>
    </row>
    <row r="16" spans="1:11" s="1" customFormat="1" ht="45" customHeight="1">
      <c r="A16" s="8" t="s">
        <v>44</v>
      </c>
      <c r="B16" s="4" t="s">
        <v>45</v>
      </c>
      <c r="C16" s="4" t="s">
        <v>12</v>
      </c>
      <c r="D16" s="4" t="s">
        <v>13</v>
      </c>
      <c r="E16" s="4" t="s">
        <v>41</v>
      </c>
      <c r="F16" s="5">
        <v>73.900000000000006</v>
      </c>
      <c r="G16" s="5">
        <f t="shared" si="0"/>
        <v>44.34</v>
      </c>
      <c r="H16" s="5" t="s">
        <v>67</v>
      </c>
      <c r="I16" s="5">
        <v>0</v>
      </c>
      <c r="J16" s="5">
        <v>44.34</v>
      </c>
      <c r="K16" s="7" t="s">
        <v>72</v>
      </c>
    </row>
    <row r="17" spans="1:11" s="1" customFormat="1" ht="45" customHeight="1">
      <c r="A17" s="8" t="s">
        <v>46</v>
      </c>
      <c r="B17" s="4" t="s">
        <v>47</v>
      </c>
      <c r="C17" s="4" t="s">
        <v>12</v>
      </c>
      <c r="D17" s="4" t="s">
        <v>13</v>
      </c>
      <c r="E17" s="4" t="s">
        <v>48</v>
      </c>
      <c r="F17" s="5">
        <v>81.75</v>
      </c>
      <c r="G17" s="5">
        <f t="shared" si="0"/>
        <v>49.05</v>
      </c>
      <c r="H17" s="5">
        <v>81.78</v>
      </c>
      <c r="I17" s="5">
        <f t="shared" si="1"/>
        <v>32.712000000000003</v>
      </c>
      <c r="J17" s="5">
        <f t="shared" si="2"/>
        <v>81.762</v>
      </c>
      <c r="K17" s="7" t="s">
        <v>70</v>
      </c>
    </row>
    <row r="18" spans="1:11" s="1" customFormat="1" ht="45" customHeight="1">
      <c r="A18" s="8" t="s">
        <v>51</v>
      </c>
      <c r="B18" s="4" t="s">
        <v>52</v>
      </c>
      <c r="C18" s="4" t="s">
        <v>12</v>
      </c>
      <c r="D18" s="4" t="s">
        <v>13</v>
      </c>
      <c r="E18" s="4" t="s">
        <v>48</v>
      </c>
      <c r="F18" s="5">
        <v>69.8</v>
      </c>
      <c r="G18" s="5">
        <f>F18*0.6</f>
        <v>41.879999999999995</v>
      </c>
      <c r="H18" s="5">
        <v>81.62</v>
      </c>
      <c r="I18" s="5">
        <f>H18*0.4</f>
        <v>32.648000000000003</v>
      </c>
      <c r="J18" s="5">
        <f>F18*0.6+H18*0.4</f>
        <v>74.527999999999992</v>
      </c>
      <c r="K18" s="7" t="s">
        <v>71</v>
      </c>
    </row>
    <row r="19" spans="1:11" s="1" customFormat="1" ht="45" customHeight="1">
      <c r="A19" s="9" t="s">
        <v>49</v>
      </c>
      <c r="B19" s="4" t="s">
        <v>50</v>
      </c>
      <c r="C19" s="4" t="s">
        <v>12</v>
      </c>
      <c r="D19" s="4" t="s">
        <v>13</v>
      </c>
      <c r="E19" s="4" t="s">
        <v>48</v>
      </c>
      <c r="F19" s="5">
        <v>73.75</v>
      </c>
      <c r="G19" s="5">
        <f t="shared" si="0"/>
        <v>44.25</v>
      </c>
      <c r="H19" s="5" t="s">
        <v>67</v>
      </c>
      <c r="I19" s="5">
        <v>0</v>
      </c>
      <c r="J19" s="5">
        <v>44.25</v>
      </c>
      <c r="K19" s="7" t="s">
        <v>72</v>
      </c>
    </row>
    <row r="20" spans="1:11" s="1" customFormat="1" ht="45" customHeight="1">
      <c r="A20" s="8" t="s">
        <v>56</v>
      </c>
      <c r="B20" s="4" t="s">
        <v>57</v>
      </c>
      <c r="C20" s="4" t="s">
        <v>12</v>
      </c>
      <c r="D20" s="4" t="s">
        <v>13</v>
      </c>
      <c r="E20" s="4" t="s">
        <v>55</v>
      </c>
      <c r="F20" s="5">
        <v>74.2</v>
      </c>
      <c r="G20" s="5">
        <f>F20*0.6</f>
        <v>44.52</v>
      </c>
      <c r="H20" s="5">
        <v>85.94</v>
      </c>
      <c r="I20" s="5">
        <f>H20*0.4</f>
        <v>34.375999999999998</v>
      </c>
      <c r="J20" s="5">
        <f>F20*0.6+H20*0.4</f>
        <v>78.896000000000001</v>
      </c>
      <c r="K20" s="7" t="s">
        <v>70</v>
      </c>
    </row>
    <row r="21" spans="1:11" s="1" customFormat="1" ht="45" customHeight="1">
      <c r="A21" s="8" t="s">
        <v>53</v>
      </c>
      <c r="B21" s="4" t="s">
        <v>54</v>
      </c>
      <c r="C21" s="4" t="s">
        <v>12</v>
      </c>
      <c r="D21" s="4" t="s">
        <v>13</v>
      </c>
      <c r="E21" s="4" t="s">
        <v>55</v>
      </c>
      <c r="F21" s="5">
        <v>77.45</v>
      </c>
      <c r="G21" s="5">
        <f t="shared" si="0"/>
        <v>46.47</v>
      </c>
      <c r="H21" s="5">
        <v>80.959999999999994</v>
      </c>
      <c r="I21" s="5">
        <f t="shared" si="1"/>
        <v>32.384</v>
      </c>
      <c r="J21" s="5">
        <f t="shared" si="2"/>
        <v>78.853999999999999</v>
      </c>
      <c r="K21" s="7" t="s">
        <v>71</v>
      </c>
    </row>
    <row r="22" spans="1:11" s="1" customFormat="1" ht="45" customHeight="1">
      <c r="A22" s="8" t="s">
        <v>58</v>
      </c>
      <c r="B22" s="4" t="s">
        <v>59</v>
      </c>
      <c r="C22" s="4" t="s">
        <v>12</v>
      </c>
      <c r="D22" s="4" t="s">
        <v>13</v>
      </c>
      <c r="E22" s="4" t="s">
        <v>55</v>
      </c>
      <c r="F22" s="5">
        <v>73.900000000000006</v>
      </c>
      <c r="G22" s="5">
        <f t="shared" si="0"/>
        <v>44.34</v>
      </c>
      <c r="H22" s="5">
        <v>85.5</v>
      </c>
      <c r="I22" s="5">
        <f t="shared" si="1"/>
        <v>34.200000000000003</v>
      </c>
      <c r="J22" s="5">
        <f t="shared" si="2"/>
        <v>78.540000000000006</v>
      </c>
      <c r="K22" s="7" t="s">
        <v>72</v>
      </c>
    </row>
    <row r="23" spans="1:11" s="1" customFormat="1" ht="45" customHeight="1">
      <c r="A23" s="8" t="s">
        <v>60</v>
      </c>
      <c r="B23" s="4" t="s">
        <v>61</v>
      </c>
      <c r="C23" s="4" t="s">
        <v>12</v>
      </c>
      <c r="D23" s="4" t="s">
        <v>13</v>
      </c>
      <c r="E23" s="4" t="s">
        <v>62</v>
      </c>
      <c r="F23" s="5">
        <v>76.05</v>
      </c>
      <c r="G23" s="5">
        <f t="shared" si="0"/>
        <v>45.629999999999995</v>
      </c>
      <c r="H23" s="5">
        <v>86.74</v>
      </c>
      <c r="I23" s="5">
        <f t="shared" si="1"/>
        <v>34.695999999999998</v>
      </c>
      <c r="J23" s="5">
        <f t="shared" si="2"/>
        <v>80.325999999999993</v>
      </c>
      <c r="K23" s="7" t="s">
        <v>70</v>
      </c>
    </row>
    <row r="24" spans="1:11" s="1" customFormat="1" ht="45" customHeight="1">
      <c r="A24" s="8" t="s">
        <v>65</v>
      </c>
      <c r="B24" s="4" t="s">
        <v>66</v>
      </c>
      <c r="C24" s="4" t="s">
        <v>12</v>
      </c>
      <c r="D24" s="4" t="s">
        <v>13</v>
      </c>
      <c r="E24" s="4" t="s">
        <v>62</v>
      </c>
      <c r="F24" s="5">
        <v>69.349999999999994</v>
      </c>
      <c r="G24" s="5">
        <f>F24*0.6</f>
        <v>41.609999999999992</v>
      </c>
      <c r="H24" s="5">
        <v>80.2</v>
      </c>
      <c r="I24" s="5">
        <f>H24*0.4</f>
        <v>32.080000000000005</v>
      </c>
      <c r="J24" s="5">
        <f>F24*0.6+H24*0.4</f>
        <v>73.69</v>
      </c>
      <c r="K24" s="7" t="s">
        <v>71</v>
      </c>
    </row>
    <row r="25" spans="1:11" s="1" customFormat="1" ht="45" customHeight="1">
      <c r="A25" s="8" t="s">
        <v>63</v>
      </c>
      <c r="B25" s="4" t="s">
        <v>64</v>
      </c>
      <c r="C25" s="4" t="s">
        <v>12</v>
      </c>
      <c r="D25" s="4" t="s">
        <v>13</v>
      </c>
      <c r="E25" s="4" t="s">
        <v>62</v>
      </c>
      <c r="F25" s="5">
        <v>70.05</v>
      </c>
      <c r="G25" s="5">
        <f t="shared" si="0"/>
        <v>42.029999999999994</v>
      </c>
      <c r="H25" s="5" t="s">
        <v>67</v>
      </c>
      <c r="I25" s="5">
        <v>0</v>
      </c>
      <c r="J25" s="5">
        <v>42.03</v>
      </c>
      <c r="K25" s="7" t="s">
        <v>72</v>
      </c>
    </row>
  </sheetData>
  <sortState ref="A3:K5">
    <sortCondition descending="1" ref="J3:J5"/>
  </sortState>
  <mergeCells count="1">
    <mergeCell ref="A1:K1"/>
  </mergeCells>
  <phoneticPr fontId="7" type="noConversion"/>
  <printOptions horizontalCentered="1"/>
  <pageMargins left="0.70866141732283472" right="0.70866141732283472" top="0.94488188976377963" bottom="0.74803149606299213" header="0.51181102362204722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XTZJ</cp:lastModifiedBy>
  <cp:lastPrinted>2019-04-27T10:11:25Z</cp:lastPrinted>
  <dcterms:created xsi:type="dcterms:W3CDTF">2019-04-13T09:45:00Z</dcterms:created>
  <dcterms:modified xsi:type="dcterms:W3CDTF">2019-04-27T10:11:27Z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