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总成绩" sheetId="1" r:id="rId1"/>
  </sheets>
  <definedNames>
    <definedName name="_xlnm._FilterDatabase" localSheetId="0" hidden="1">总成绩!$A$2:$L$64</definedName>
    <definedName name="_xlnm.Print_Titles" localSheetId="0">总成绩!$1:$3</definedName>
  </definedNames>
  <calcPr calcId="144525"/>
</workbook>
</file>

<file path=xl/sharedStrings.xml><?xml version="1.0" encoding="utf-8"?>
<sst xmlns="http://schemas.openxmlformats.org/spreadsheetml/2006/main" count="275" uniqueCount="106">
  <si>
    <t>2019年新兴区教育系统区属学校幼儿园
公开招聘教师总成绩名单</t>
  </si>
  <si>
    <t>序号</t>
  </si>
  <si>
    <t>单位名称</t>
  </si>
  <si>
    <t>岗位名称</t>
  </si>
  <si>
    <t>准考证号</t>
  </si>
  <si>
    <t>姓名</t>
  </si>
  <si>
    <t>性别</t>
  </si>
  <si>
    <t>笔试
总成绩</t>
  </si>
  <si>
    <t>笔试折合后分数60%</t>
  </si>
  <si>
    <t>面试总成绩</t>
  </si>
  <si>
    <t>面试折合后分数40%</t>
  </si>
  <si>
    <t>总成绩</t>
  </si>
  <si>
    <t>名次</t>
  </si>
  <si>
    <t>新兴区政府第一幼儿园</t>
  </si>
  <si>
    <t>幼儿教师</t>
  </si>
  <si>
    <t>杨涵钰</t>
  </si>
  <si>
    <t>女</t>
  </si>
  <si>
    <t>赵芮</t>
  </si>
  <si>
    <t>84.72</t>
  </si>
  <si>
    <t>白洋洋</t>
  </si>
  <si>
    <t>班欣</t>
  </si>
  <si>
    <t>徐小琪</t>
  </si>
  <si>
    <t>康佳宇</t>
  </si>
  <si>
    <t>缺考</t>
  </si>
  <si>
    <t>七台河市第一小学</t>
  </si>
  <si>
    <t>语文教师</t>
  </si>
  <si>
    <t>刘鸿颖</t>
  </si>
  <si>
    <t>王艺霏</t>
  </si>
  <si>
    <t>尹建楠</t>
  </si>
  <si>
    <t>英语教师</t>
  </si>
  <si>
    <t>温泉</t>
  </si>
  <si>
    <t>代蕾蕾</t>
  </si>
  <si>
    <t>何文静</t>
  </si>
  <si>
    <t>音乐教师</t>
  </si>
  <si>
    <t>刘圣</t>
  </si>
  <si>
    <t>男</t>
  </si>
  <si>
    <t>刘薇</t>
  </si>
  <si>
    <t>曲婕</t>
  </si>
  <si>
    <t>体育教师</t>
  </si>
  <si>
    <t>兰月</t>
  </si>
  <si>
    <t>张宏岳</t>
  </si>
  <si>
    <t>2309020309</t>
  </si>
  <si>
    <t>高丰年</t>
  </si>
  <si>
    <t>七台河市第四小学</t>
  </si>
  <si>
    <t>刘珊珊</t>
  </si>
  <si>
    <t>卢珊</t>
  </si>
  <si>
    <t>赵世娇</t>
  </si>
  <si>
    <t>数学教师</t>
  </si>
  <si>
    <t>王梁</t>
  </si>
  <si>
    <t>张思宇</t>
  </si>
  <si>
    <t>2309021704</t>
  </si>
  <si>
    <t>关静</t>
  </si>
  <si>
    <t>七台河市新建小学</t>
  </si>
  <si>
    <t>赵宏宇</t>
  </si>
  <si>
    <t>杨婧</t>
  </si>
  <si>
    <t>王璐</t>
  </si>
  <si>
    <t>肖红</t>
  </si>
  <si>
    <t>2309021412</t>
  </si>
  <si>
    <t>邢蕾</t>
  </si>
  <si>
    <t>辛敏媛</t>
  </si>
  <si>
    <t>七台河市育红小学</t>
  </si>
  <si>
    <t>王月</t>
  </si>
  <si>
    <t>米琦</t>
  </si>
  <si>
    <t>侯波</t>
  </si>
  <si>
    <t>2309020128</t>
  </si>
  <si>
    <t>张雨</t>
  </si>
  <si>
    <t>钟玉</t>
  </si>
  <si>
    <t>王秋实</t>
  </si>
  <si>
    <t>美术教师</t>
  </si>
  <si>
    <t>李明月</t>
  </si>
  <si>
    <t>庄梦蝶</t>
  </si>
  <si>
    <t>孙清淏</t>
  </si>
  <si>
    <t>七台河市新兴区长兴学校</t>
  </si>
  <si>
    <t>语文教师（中学）</t>
  </si>
  <si>
    <t>田晓庆</t>
  </si>
  <si>
    <t>都琳</t>
  </si>
  <si>
    <t>七台河市新兴区 长兴学校</t>
  </si>
  <si>
    <t>宋国良</t>
  </si>
  <si>
    <t>冯雅姗</t>
  </si>
  <si>
    <t>高飞飞</t>
  </si>
  <si>
    <t>2309021001</t>
  </si>
  <si>
    <t>戈静</t>
  </si>
  <si>
    <t>数学教师（中学）</t>
  </si>
  <si>
    <t>韩孟滢</t>
  </si>
  <si>
    <t>2309021624</t>
  </si>
  <si>
    <t>王爽</t>
  </si>
  <si>
    <t>李付</t>
  </si>
  <si>
    <t>英语教师（中学）</t>
  </si>
  <si>
    <t>邵亚南</t>
  </si>
  <si>
    <t>孟祉君</t>
  </si>
  <si>
    <t>2309021220</t>
  </si>
  <si>
    <t>刘玉威</t>
  </si>
  <si>
    <t>化学教师（中学）</t>
  </si>
  <si>
    <t>王雪晴</t>
  </si>
  <si>
    <t>王傲</t>
  </si>
  <si>
    <t>张岩姣</t>
  </si>
  <si>
    <t>生物教师（中学）</t>
  </si>
  <si>
    <t>张玉印</t>
  </si>
  <si>
    <t>2309021825</t>
  </si>
  <si>
    <t>韩悦</t>
  </si>
  <si>
    <t>七台河市新兴区罗泉学校</t>
  </si>
  <si>
    <t>梅丽娜</t>
  </si>
  <si>
    <t>张义鑫</t>
  </si>
  <si>
    <t>张小松</t>
  </si>
  <si>
    <t>高君男</t>
  </si>
  <si>
    <t>孙奇</t>
  </si>
</sst>
</file>

<file path=xl/styles.xml><?xml version="1.0" encoding="utf-8"?>
<styleSheet xmlns="http://schemas.openxmlformats.org/spreadsheetml/2006/main">
  <numFmts count="6">
    <numFmt numFmtId="176" formatCode="0.00_ "/>
    <numFmt numFmtId="42" formatCode="_ &quot;￥&quot;* #,##0_ ;_ &quot;￥&quot;* \-#,##0_ ;_ &quot;￥&quot;* &quot;-&quot;_ ;_ @_ "/>
    <numFmt numFmtId="177" formatCode="0.00;[Red]0.00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1"/>
      <name val="宋体"/>
      <charset val="134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8"/>
      <color rgb="FFFF0000"/>
      <name val="宋体"/>
      <charset val="134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3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7" fillId="14" borderId="4" applyNumberFormat="0" applyAlignment="0" applyProtection="0">
      <alignment vertical="center"/>
    </xf>
    <xf numFmtId="0" fontId="26" fillId="14" borderId="8" applyNumberFormat="0" applyAlignment="0" applyProtection="0">
      <alignment vertical="center"/>
    </xf>
    <xf numFmtId="0" fontId="9" fillId="6" borderId="2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Fill="1">
      <alignment vertical="center"/>
    </xf>
    <xf numFmtId="176" fontId="0" fillId="0" borderId="0" xfId="0" applyNumberFormat="1">
      <alignment vertical="center"/>
    </xf>
    <xf numFmtId="176" fontId="1" fillId="0" borderId="0" xfId="0" applyNumberFormat="1" applyFo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/>
    </xf>
    <xf numFmtId="177" fontId="0" fillId="0" borderId="1" xfId="0" applyNumberForma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64"/>
  <sheetViews>
    <sheetView tabSelected="1" workbookViewId="0">
      <selection activeCell="L69" sqref="L69"/>
    </sheetView>
  </sheetViews>
  <sheetFormatPr defaultColWidth="9" defaultRowHeight="13.5"/>
  <cols>
    <col min="1" max="1" width="7.5" customWidth="1"/>
    <col min="2" max="2" width="19.625" customWidth="1"/>
    <col min="4" max="4" width="13.5" customWidth="1"/>
    <col min="7" max="7" width="10.1083333333333" style="2" customWidth="1"/>
    <col min="8" max="8" width="10.375" customWidth="1"/>
    <col min="9" max="9" width="11.875" style="3" customWidth="1"/>
    <col min="10" max="10" width="11.625" customWidth="1"/>
    <col min="11" max="11" width="9.75" style="2" customWidth="1"/>
  </cols>
  <sheetData>
    <row r="1" ht="61" customHeight="1" spans="1:12">
      <c r="A1" s="4" t="s">
        <v>0</v>
      </c>
      <c r="B1" s="4"/>
      <c r="C1" s="4"/>
      <c r="D1" s="4"/>
      <c r="E1" s="4"/>
      <c r="F1" s="4"/>
      <c r="G1" s="4"/>
      <c r="H1" s="4"/>
      <c r="I1" s="16"/>
      <c r="J1" s="4"/>
      <c r="K1" s="4"/>
      <c r="L1" s="4"/>
    </row>
    <row r="2" spans="1:12">
      <c r="A2" s="5" t="s">
        <v>1</v>
      </c>
      <c r="B2" s="6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7" t="s">
        <v>7</v>
      </c>
      <c r="H2" s="6" t="s">
        <v>8</v>
      </c>
      <c r="I2" s="17" t="s">
        <v>9</v>
      </c>
      <c r="J2" s="6" t="s">
        <v>10</v>
      </c>
      <c r="K2" s="18" t="s">
        <v>11</v>
      </c>
      <c r="L2" s="5" t="s">
        <v>12</v>
      </c>
    </row>
    <row r="3" ht="24" customHeight="1" spans="1:12">
      <c r="A3" s="5"/>
      <c r="B3" s="6"/>
      <c r="C3" s="5"/>
      <c r="D3" s="5"/>
      <c r="E3" s="5"/>
      <c r="F3" s="5"/>
      <c r="G3" s="7"/>
      <c r="H3" s="6"/>
      <c r="I3" s="17"/>
      <c r="J3" s="6"/>
      <c r="K3" s="18"/>
      <c r="L3" s="5"/>
    </row>
    <row r="4" s="1" customFormat="1" ht="45" customHeight="1" spans="1:12">
      <c r="A4" s="8">
        <v>1</v>
      </c>
      <c r="B4" s="9" t="s">
        <v>13</v>
      </c>
      <c r="C4" s="8" t="s">
        <v>14</v>
      </c>
      <c r="D4" s="8">
        <v>2309020625</v>
      </c>
      <c r="E4" s="8" t="s">
        <v>15</v>
      </c>
      <c r="F4" s="8" t="s">
        <v>16</v>
      </c>
      <c r="G4" s="10">
        <v>79.81</v>
      </c>
      <c r="H4" s="11">
        <f t="shared" ref="H4:H64" si="0">G4*60%</f>
        <v>47.886</v>
      </c>
      <c r="I4" s="19">
        <v>85.3</v>
      </c>
      <c r="J4" s="10">
        <f>I4*40%</f>
        <v>34.12</v>
      </c>
      <c r="K4" s="10">
        <f>H4+J4</f>
        <v>82.006</v>
      </c>
      <c r="L4" s="15">
        <v>1</v>
      </c>
    </row>
    <row r="5" s="1" customFormat="1" ht="45" customHeight="1" spans="1:12">
      <c r="A5" s="8">
        <v>2</v>
      </c>
      <c r="B5" s="9" t="s">
        <v>13</v>
      </c>
      <c r="C5" s="8" t="s">
        <v>14</v>
      </c>
      <c r="D5" s="8">
        <v>2309020426</v>
      </c>
      <c r="E5" s="8" t="s">
        <v>17</v>
      </c>
      <c r="F5" s="8" t="s">
        <v>16</v>
      </c>
      <c r="G5" s="12" t="s">
        <v>18</v>
      </c>
      <c r="H5" s="11">
        <f t="shared" si="0"/>
        <v>50.832</v>
      </c>
      <c r="I5" s="19">
        <v>72.9</v>
      </c>
      <c r="J5" s="10">
        <f>I5*40%</f>
        <v>29.16</v>
      </c>
      <c r="K5" s="10">
        <f>H5+J5</f>
        <v>79.992</v>
      </c>
      <c r="L5" s="15">
        <v>2</v>
      </c>
    </row>
    <row r="6" s="1" customFormat="1" ht="45" customHeight="1" spans="1:12">
      <c r="A6" s="8">
        <v>3</v>
      </c>
      <c r="B6" s="9" t="s">
        <v>13</v>
      </c>
      <c r="C6" s="8" t="s">
        <v>14</v>
      </c>
      <c r="D6" s="8">
        <v>2309020718</v>
      </c>
      <c r="E6" s="8" t="s">
        <v>19</v>
      </c>
      <c r="F6" s="8" t="s">
        <v>16</v>
      </c>
      <c r="G6" s="10">
        <v>80.46</v>
      </c>
      <c r="H6" s="11">
        <f t="shared" si="0"/>
        <v>48.276</v>
      </c>
      <c r="I6" s="19">
        <v>74.3</v>
      </c>
      <c r="J6" s="10">
        <f>I6*40%</f>
        <v>29.72</v>
      </c>
      <c r="K6" s="10">
        <f>H6+J6</f>
        <v>77.996</v>
      </c>
      <c r="L6" s="15">
        <v>3</v>
      </c>
    </row>
    <row r="7" s="1" customFormat="1" ht="45" customHeight="1" spans="1:12">
      <c r="A7" s="8">
        <v>4</v>
      </c>
      <c r="B7" s="9" t="s">
        <v>13</v>
      </c>
      <c r="C7" s="8" t="s">
        <v>14</v>
      </c>
      <c r="D7" s="8">
        <v>2309020526</v>
      </c>
      <c r="E7" s="8" t="s">
        <v>20</v>
      </c>
      <c r="F7" s="8" t="s">
        <v>16</v>
      </c>
      <c r="G7" s="10">
        <v>79.5</v>
      </c>
      <c r="H7" s="11">
        <f t="shared" si="0"/>
        <v>47.7</v>
      </c>
      <c r="I7" s="19">
        <v>71.4</v>
      </c>
      <c r="J7" s="10">
        <f>I7*40%</f>
        <v>28.56</v>
      </c>
      <c r="K7" s="10">
        <f>H7+J7</f>
        <v>76.26</v>
      </c>
      <c r="L7" s="15">
        <v>4</v>
      </c>
    </row>
    <row r="8" s="1" customFormat="1" ht="45" customHeight="1" spans="1:12">
      <c r="A8" s="8">
        <v>5</v>
      </c>
      <c r="B8" s="9" t="s">
        <v>13</v>
      </c>
      <c r="C8" s="8" t="s">
        <v>14</v>
      </c>
      <c r="D8" s="8">
        <v>2309020620</v>
      </c>
      <c r="E8" s="8" t="s">
        <v>21</v>
      </c>
      <c r="F8" s="8" t="s">
        <v>16</v>
      </c>
      <c r="G8" s="10">
        <v>78.87</v>
      </c>
      <c r="H8" s="11">
        <f t="shared" si="0"/>
        <v>47.322</v>
      </c>
      <c r="I8" s="19">
        <v>69.6</v>
      </c>
      <c r="J8" s="10">
        <f>I8*40%</f>
        <v>27.84</v>
      </c>
      <c r="K8" s="10">
        <f>H8+J8</f>
        <v>75.162</v>
      </c>
      <c r="L8" s="15">
        <v>5</v>
      </c>
    </row>
    <row r="9" s="1" customFormat="1" ht="45" customHeight="1" spans="1:12">
      <c r="A9" s="8">
        <v>6</v>
      </c>
      <c r="B9" s="9" t="s">
        <v>13</v>
      </c>
      <c r="C9" s="8" t="s">
        <v>14</v>
      </c>
      <c r="D9" s="8">
        <v>2309020606</v>
      </c>
      <c r="E9" s="8" t="s">
        <v>22</v>
      </c>
      <c r="F9" s="8" t="s">
        <v>16</v>
      </c>
      <c r="G9" s="10">
        <v>82.38</v>
      </c>
      <c r="H9" s="11">
        <f t="shared" si="0"/>
        <v>49.428</v>
      </c>
      <c r="I9" s="19" t="s">
        <v>23</v>
      </c>
      <c r="J9" s="19">
        <v>0</v>
      </c>
      <c r="K9" s="19">
        <v>49.43</v>
      </c>
      <c r="L9" s="15">
        <v>6</v>
      </c>
    </row>
    <row r="10" s="1" customFormat="1" ht="45" customHeight="1" spans="1:12">
      <c r="A10" s="8">
        <v>7</v>
      </c>
      <c r="B10" s="9" t="s">
        <v>24</v>
      </c>
      <c r="C10" s="8" t="s">
        <v>25</v>
      </c>
      <c r="D10" s="8">
        <v>2309020916</v>
      </c>
      <c r="E10" s="8" t="s">
        <v>26</v>
      </c>
      <c r="F10" s="8" t="s">
        <v>16</v>
      </c>
      <c r="G10" s="10">
        <v>89.62</v>
      </c>
      <c r="H10" s="11">
        <f t="shared" si="0"/>
        <v>53.772</v>
      </c>
      <c r="I10" s="19">
        <v>83.4</v>
      </c>
      <c r="J10" s="10">
        <f>I10*40%</f>
        <v>33.36</v>
      </c>
      <c r="K10" s="10">
        <f>H10+J10</f>
        <v>87.132</v>
      </c>
      <c r="L10" s="15">
        <v>1</v>
      </c>
    </row>
    <row r="11" s="1" customFormat="1" ht="45" customHeight="1" spans="1:12">
      <c r="A11" s="8">
        <v>8</v>
      </c>
      <c r="B11" s="9" t="s">
        <v>24</v>
      </c>
      <c r="C11" s="8" t="s">
        <v>25</v>
      </c>
      <c r="D11" s="8">
        <v>2309020930</v>
      </c>
      <c r="E11" s="8" t="s">
        <v>27</v>
      </c>
      <c r="F11" s="8" t="s">
        <v>16</v>
      </c>
      <c r="G11" s="10">
        <v>80.88</v>
      </c>
      <c r="H11" s="11">
        <f t="shared" si="0"/>
        <v>48.528</v>
      </c>
      <c r="I11" s="19">
        <v>87</v>
      </c>
      <c r="J11" s="10">
        <f>I11*40%</f>
        <v>34.8</v>
      </c>
      <c r="K11" s="10">
        <f>H11+J11</f>
        <v>83.328</v>
      </c>
      <c r="L11" s="15">
        <v>2</v>
      </c>
    </row>
    <row r="12" s="1" customFormat="1" ht="45" customHeight="1" spans="1:12">
      <c r="A12" s="8">
        <v>9</v>
      </c>
      <c r="B12" s="9" t="s">
        <v>24</v>
      </c>
      <c r="C12" s="8" t="s">
        <v>25</v>
      </c>
      <c r="D12" s="8">
        <v>2309021021</v>
      </c>
      <c r="E12" s="8" t="s">
        <v>28</v>
      </c>
      <c r="F12" s="8" t="s">
        <v>16</v>
      </c>
      <c r="G12" s="10">
        <v>81.28</v>
      </c>
      <c r="H12" s="11">
        <f t="shared" si="0"/>
        <v>48.768</v>
      </c>
      <c r="I12" s="19" t="s">
        <v>23</v>
      </c>
      <c r="J12" s="19">
        <v>0</v>
      </c>
      <c r="K12" s="19">
        <v>48.77</v>
      </c>
      <c r="L12" s="15">
        <v>3</v>
      </c>
    </row>
    <row r="13" s="1" customFormat="1" ht="45" customHeight="1" spans="1:12">
      <c r="A13" s="8">
        <v>10</v>
      </c>
      <c r="B13" s="9" t="s">
        <v>24</v>
      </c>
      <c r="C13" s="8" t="s">
        <v>29</v>
      </c>
      <c r="D13" s="8">
        <v>2309021428</v>
      </c>
      <c r="E13" s="8" t="s">
        <v>30</v>
      </c>
      <c r="F13" s="8" t="s">
        <v>16</v>
      </c>
      <c r="G13" s="10">
        <v>92.18</v>
      </c>
      <c r="H13" s="11">
        <f t="shared" si="0"/>
        <v>55.308</v>
      </c>
      <c r="I13" s="19">
        <v>85.4</v>
      </c>
      <c r="J13" s="10">
        <f>I13*40%</f>
        <v>34.16</v>
      </c>
      <c r="K13" s="10">
        <f>H13+J13</f>
        <v>89.468</v>
      </c>
      <c r="L13" s="15">
        <v>1</v>
      </c>
    </row>
    <row r="14" s="1" customFormat="1" ht="45" customHeight="1" spans="1:12">
      <c r="A14" s="8">
        <v>11</v>
      </c>
      <c r="B14" s="9" t="s">
        <v>24</v>
      </c>
      <c r="C14" s="8" t="s">
        <v>29</v>
      </c>
      <c r="D14" s="8">
        <v>2309021328</v>
      </c>
      <c r="E14" s="8" t="s">
        <v>31</v>
      </c>
      <c r="F14" s="8" t="s">
        <v>16</v>
      </c>
      <c r="G14" s="10">
        <v>91.71</v>
      </c>
      <c r="H14" s="11">
        <f t="shared" si="0"/>
        <v>55.026</v>
      </c>
      <c r="I14" s="19">
        <v>80.6</v>
      </c>
      <c r="J14" s="10">
        <f>I14*40%</f>
        <v>32.24</v>
      </c>
      <c r="K14" s="10">
        <f>H14+J14</f>
        <v>87.266</v>
      </c>
      <c r="L14" s="15">
        <v>2</v>
      </c>
    </row>
    <row r="15" s="1" customFormat="1" ht="45" customHeight="1" spans="1:12">
      <c r="A15" s="8">
        <v>12</v>
      </c>
      <c r="B15" s="9" t="s">
        <v>24</v>
      </c>
      <c r="C15" s="8" t="s">
        <v>29</v>
      </c>
      <c r="D15" s="8">
        <v>2309021206</v>
      </c>
      <c r="E15" s="8" t="s">
        <v>32</v>
      </c>
      <c r="F15" s="8" t="s">
        <v>16</v>
      </c>
      <c r="G15" s="10">
        <v>83.11</v>
      </c>
      <c r="H15" s="11">
        <f t="shared" si="0"/>
        <v>49.866</v>
      </c>
      <c r="I15" s="19" t="s">
        <v>23</v>
      </c>
      <c r="J15" s="19">
        <v>0</v>
      </c>
      <c r="K15" s="19">
        <v>49.87</v>
      </c>
      <c r="L15" s="15">
        <v>3</v>
      </c>
    </row>
    <row r="16" s="1" customFormat="1" ht="45" customHeight="1" spans="1:12">
      <c r="A16" s="8">
        <v>13</v>
      </c>
      <c r="B16" s="9" t="s">
        <v>24</v>
      </c>
      <c r="C16" s="8" t="s">
        <v>33</v>
      </c>
      <c r="D16" s="8">
        <v>2309020122</v>
      </c>
      <c r="E16" s="8" t="s">
        <v>34</v>
      </c>
      <c r="F16" s="8" t="s">
        <v>35</v>
      </c>
      <c r="G16" s="10">
        <v>82.38</v>
      </c>
      <c r="H16" s="11">
        <f t="shared" si="0"/>
        <v>49.428</v>
      </c>
      <c r="I16" s="19">
        <v>84.5</v>
      </c>
      <c r="J16" s="10">
        <f>I16*40%</f>
        <v>33.8</v>
      </c>
      <c r="K16" s="10">
        <f>H16+J16</f>
        <v>83.228</v>
      </c>
      <c r="L16" s="15">
        <v>1</v>
      </c>
    </row>
    <row r="17" s="1" customFormat="1" ht="45" customHeight="1" spans="1:12">
      <c r="A17" s="8">
        <v>14</v>
      </c>
      <c r="B17" s="9" t="s">
        <v>24</v>
      </c>
      <c r="C17" s="8" t="s">
        <v>33</v>
      </c>
      <c r="D17" s="8">
        <v>2309020107</v>
      </c>
      <c r="E17" s="8" t="s">
        <v>36</v>
      </c>
      <c r="F17" s="8" t="s">
        <v>16</v>
      </c>
      <c r="G17" s="10">
        <v>81.11</v>
      </c>
      <c r="H17" s="11">
        <f t="shared" si="0"/>
        <v>48.666</v>
      </c>
      <c r="I17" s="19">
        <v>83.3</v>
      </c>
      <c r="J17" s="10">
        <f>I17*40%</f>
        <v>33.32</v>
      </c>
      <c r="K17" s="10">
        <f>H17+J17</f>
        <v>81.986</v>
      </c>
      <c r="L17" s="15">
        <v>2</v>
      </c>
    </row>
    <row r="18" s="1" customFormat="1" ht="45" customHeight="1" spans="1:12">
      <c r="A18" s="8">
        <v>15</v>
      </c>
      <c r="B18" s="9" t="s">
        <v>24</v>
      </c>
      <c r="C18" s="8" t="s">
        <v>33</v>
      </c>
      <c r="D18" s="8">
        <v>2309020209</v>
      </c>
      <c r="E18" s="8" t="s">
        <v>37</v>
      </c>
      <c r="F18" s="8" t="s">
        <v>16</v>
      </c>
      <c r="G18" s="10">
        <v>80.9</v>
      </c>
      <c r="H18" s="11">
        <f t="shared" si="0"/>
        <v>48.54</v>
      </c>
      <c r="I18" s="19" t="s">
        <v>23</v>
      </c>
      <c r="J18" s="19">
        <v>0</v>
      </c>
      <c r="K18" s="19">
        <v>48.54</v>
      </c>
      <c r="L18" s="15">
        <v>3</v>
      </c>
    </row>
    <row r="19" s="1" customFormat="1" ht="45" customHeight="1" spans="1:12">
      <c r="A19" s="8">
        <v>16</v>
      </c>
      <c r="B19" s="9" t="s">
        <v>24</v>
      </c>
      <c r="C19" s="8" t="s">
        <v>38</v>
      </c>
      <c r="D19" s="8">
        <v>2309020318</v>
      </c>
      <c r="E19" s="8" t="s">
        <v>39</v>
      </c>
      <c r="F19" s="8" t="s">
        <v>16</v>
      </c>
      <c r="G19" s="10">
        <v>78.26</v>
      </c>
      <c r="H19" s="11">
        <f t="shared" si="0"/>
        <v>46.956</v>
      </c>
      <c r="I19" s="19">
        <v>82.3</v>
      </c>
      <c r="J19" s="10">
        <f t="shared" ref="J19:J32" si="1">I19*40%</f>
        <v>32.92</v>
      </c>
      <c r="K19" s="10">
        <f t="shared" ref="K19:K33" si="2">H19+J19</f>
        <v>79.876</v>
      </c>
      <c r="L19" s="15">
        <v>1</v>
      </c>
    </row>
    <row r="20" s="1" customFormat="1" ht="45" customHeight="1" spans="1:12">
      <c r="A20" s="8">
        <v>17</v>
      </c>
      <c r="B20" s="9" t="s">
        <v>24</v>
      </c>
      <c r="C20" s="8" t="s">
        <v>38</v>
      </c>
      <c r="D20" s="8">
        <v>2309020314</v>
      </c>
      <c r="E20" s="8" t="s">
        <v>40</v>
      </c>
      <c r="F20" s="8" t="s">
        <v>35</v>
      </c>
      <c r="G20" s="10">
        <v>71</v>
      </c>
      <c r="H20" s="11">
        <f t="shared" si="0"/>
        <v>42.6</v>
      </c>
      <c r="I20" s="19">
        <v>86.4</v>
      </c>
      <c r="J20" s="10">
        <f t="shared" si="1"/>
        <v>34.56</v>
      </c>
      <c r="K20" s="10">
        <f t="shared" si="2"/>
        <v>77.16</v>
      </c>
      <c r="L20" s="15">
        <v>2</v>
      </c>
    </row>
    <row r="21" s="1" customFormat="1" ht="45" customHeight="1" spans="1:12">
      <c r="A21" s="8">
        <v>18</v>
      </c>
      <c r="B21" s="9" t="s">
        <v>24</v>
      </c>
      <c r="C21" s="8" t="s">
        <v>38</v>
      </c>
      <c r="D21" s="13" t="s">
        <v>41</v>
      </c>
      <c r="E21" s="13" t="s">
        <v>42</v>
      </c>
      <c r="F21" s="8" t="s">
        <v>35</v>
      </c>
      <c r="G21" s="10">
        <v>69.31</v>
      </c>
      <c r="H21" s="11">
        <f t="shared" si="0"/>
        <v>41.586</v>
      </c>
      <c r="I21" s="19">
        <v>83.1</v>
      </c>
      <c r="J21" s="10">
        <f t="shared" si="1"/>
        <v>33.24</v>
      </c>
      <c r="K21" s="10">
        <f t="shared" si="2"/>
        <v>74.826</v>
      </c>
      <c r="L21" s="15">
        <v>3</v>
      </c>
    </row>
    <row r="22" s="1" customFormat="1" ht="45" customHeight="1" spans="1:12">
      <c r="A22" s="8">
        <v>19</v>
      </c>
      <c r="B22" s="9" t="s">
        <v>43</v>
      </c>
      <c r="C22" s="8" t="s">
        <v>25</v>
      </c>
      <c r="D22" s="8">
        <v>2309021012</v>
      </c>
      <c r="E22" s="8" t="s">
        <v>44</v>
      </c>
      <c r="F22" s="8" t="s">
        <v>16</v>
      </c>
      <c r="G22" s="10">
        <v>83.72</v>
      </c>
      <c r="H22" s="11">
        <f t="shared" si="0"/>
        <v>50.232</v>
      </c>
      <c r="I22" s="19">
        <v>86</v>
      </c>
      <c r="J22" s="10">
        <f t="shared" si="1"/>
        <v>34.4</v>
      </c>
      <c r="K22" s="10">
        <f t="shared" si="2"/>
        <v>84.632</v>
      </c>
      <c r="L22" s="15">
        <v>1</v>
      </c>
    </row>
    <row r="23" s="1" customFormat="1" ht="45" customHeight="1" spans="1:12">
      <c r="A23" s="8">
        <v>20</v>
      </c>
      <c r="B23" s="9" t="s">
        <v>43</v>
      </c>
      <c r="C23" s="8" t="s">
        <v>25</v>
      </c>
      <c r="D23" s="8">
        <v>2309021024</v>
      </c>
      <c r="E23" s="8" t="s">
        <v>45</v>
      </c>
      <c r="F23" s="8" t="s">
        <v>16</v>
      </c>
      <c r="G23" s="10">
        <v>85.43</v>
      </c>
      <c r="H23" s="11">
        <f t="shared" si="0"/>
        <v>51.258</v>
      </c>
      <c r="I23" s="19">
        <v>80.6</v>
      </c>
      <c r="J23" s="10">
        <f t="shared" si="1"/>
        <v>32.24</v>
      </c>
      <c r="K23" s="10">
        <f t="shared" si="2"/>
        <v>83.498</v>
      </c>
      <c r="L23" s="15">
        <v>2</v>
      </c>
    </row>
    <row r="24" s="1" customFormat="1" ht="45" customHeight="1" spans="1:12">
      <c r="A24" s="8">
        <v>21</v>
      </c>
      <c r="B24" s="9" t="s">
        <v>43</v>
      </c>
      <c r="C24" s="8" t="s">
        <v>25</v>
      </c>
      <c r="D24" s="8">
        <v>2309021003</v>
      </c>
      <c r="E24" s="8" t="s">
        <v>46</v>
      </c>
      <c r="F24" s="8" t="s">
        <v>16</v>
      </c>
      <c r="G24" s="10">
        <v>81.06</v>
      </c>
      <c r="H24" s="11">
        <f t="shared" si="0"/>
        <v>48.636</v>
      </c>
      <c r="I24" s="19">
        <v>80.8</v>
      </c>
      <c r="J24" s="10">
        <f t="shared" si="1"/>
        <v>32.32</v>
      </c>
      <c r="K24" s="10">
        <f t="shared" si="2"/>
        <v>80.956</v>
      </c>
      <c r="L24" s="15">
        <v>3</v>
      </c>
    </row>
    <row r="25" s="1" customFormat="1" ht="45" customHeight="1" spans="1:12">
      <c r="A25" s="8">
        <v>22</v>
      </c>
      <c r="B25" s="9" t="s">
        <v>43</v>
      </c>
      <c r="C25" s="8" t="s">
        <v>47</v>
      </c>
      <c r="D25" s="8">
        <v>2309021613</v>
      </c>
      <c r="E25" s="8" t="s">
        <v>48</v>
      </c>
      <c r="F25" s="8" t="s">
        <v>35</v>
      </c>
      <c r="G25" s="10">
        <v>55.63</v>
      </c>
      <c r="H25" s="11">
        <f t="shared" si="0"/>
        <v>33.378</v>
      </c>
      <c r="I25" s="19">
        <v>82.42</v>
      </c>
      <c r="J25" s="10">
        <f t="shared" si="1"/>
        <v>32.968</v>
      </c>
      <c r="K25" s="10">
        <f t="shared" si="2"/>
        <v>66.346</v>
      </c>
      <c r="L25" s="15">
        <v>1</v>
      </c>
    </row>
    <row r="26" s="1" customFormat="1" ht="45" customHeight="1" spans="1:12">
      <c r="A26" s="8">
        <v>23</v>
      </c>
      <c r="B26" s="9" t="s">
        <v>43</v>
      </c>
      <c r="C26" s="8" t="s">
        <v>47</v>
      </c>
      <c r="D26" s="8">
        <v>2309021703</v>
      </c>
      <c r="E26" s="8" t="s">
        <v>49</v>
      </c>
      <c r="F26" s="8" t="s">
        <v>16</v>
      </c>
      <c r="G26" s="10">
        <v>51.75</v>
      </c>
      <c r="H26" s="11">
        <f t="shared" si="0"/>
        <v>31.05</v>
      </c>
      <c r="I26" s="19">
        <v>81.82</v>
      </c>
      <c r="J26" s="10">
        <f t="shared" si="1"/>
        <v>32.728</v>
      </c>
      <c r="K26" s="10">
        <f t="shared" si="2"/>
        <v>63.778</v>
      </c>
      <c r="L26" s="15">
        <v>2</v>
      </c>
    </row>
    <row r="27" s="1" customFormat="1" ht="45" customHeight="1" spans="1:12">
      <c r="A27" s="8">
        <v>24</v>
      </c>
      <c r="B27" s="9" t="s">
        <v>43</v>
      </c>
      <c r="C27" s="8" t="s">
        <v>47</v>
      </c>
      <c r="D27" s="12" t="s">
        <v>50</v>
      </c>
      <c r="E27" s="12" t="s">
        <v>51</v>
      </c>
      <c r="F27" s="8" t="s">
        <v>16</v>
      </c>
      <c r="G27" s="10">
        <v>47.5</v>
      </c>
      <c r="H27" s="11">
        <f t="shared" si="0"/>
        <v>28.5</v>
      </c>
      <c r="I27" s="19">
        <v>84.98</v>
      </c>
      <c r="J27" s="10">
        <f t="shared" si="1"/>
        <v>33.992</v>
      </c>
      <c r="K27" s="10">
        <f t="shared" si="2"/>
        <v>62.492</v>
      </c>
      <c r="L27" s="15">
        <v>3</v>
      </c>
    </row>
    <row r="28" s="1" customFormat="1" ht="45" customHeight="1" spans="1:12">
      <c r="A28" s="8">
        <v>25</v>
      </c>
      <c r="B28" s="9" t="s">
        <v>52</v>
      </c>
      <c r="C28" s="8" t="s">
        <v>25</v>
      </c>
      <c r="D28" s="8">
        <v>2309020908</v>
      </c>
      <c r="E28" s="8" t="s">
        <v>53</v>
      </c>
      <c r="F28" s="8" t="s">
        <v>16</v>
      </c>
      <c r="G28" s="10">
        <v>81.6</v>
      </c>
      <c r="H28" s="11">
        <f t="shared" si="0"/>
        <v>48.96</v>
      </c>
      <c r="I28" s="19">
        <v>84.4</v>
      </c>
      <c r="J28" s="10">
        <f t="shared" si="1"/>
        <v>33.76</v>
      </c>
      <c r="K28" s="10">
        <f t="shared" si="2"/>
        <v>82.72</v>
      </c>
      <c r="L28" s="15">
        <v>1</v>
      </c>
    </row>
    <row r="29" s="1" customFormat="1" ht="45" customHeight="1" spans="1:12">
      <c r="A29" s="8">
        <v>26</v>
      </c>
      <c r="B29" s="9" t="s">
        <v>52</v>
      </c>
      <c r="C29" s="8" t="s">
        <v>25</v>
      </c>
      <c r="D29" s="8">
        <v>2309020808</v>
      </c>
      <c r="E29" s="8" t="s">
        <v>54</v>
      </c>
      <c r="F29" s="8" t="s">
        <v>16</v>
      </c>
      <c r="G29" s="10">
        <v>80.94</v>
      </c>
      <c r="H29" s="11">
        <f t="shared" si="0"/>
        <v>48.564</v>
      </c>
      <c r="I29" s="19">
        <v>81</v>
      </c>
      <c r="J29" s="10">
        <f t="shared" si="1"/>
        <v>32.4</v>
      </c>
      <c r="K29" s="10">
        <f t="shared" si="2"/>
        <v>80.964</v>
      </c>
      <c r="L29" s="15">
        <v>2</v>
      </c>
    </row>
    <row r="30" s="1" customFormat="1" ht="45" customHeight="1" spans="1:12">
      <c r="A30" s="8">
        <v>27</v>
      </c>
      <c r="B30" s="9" t="s">
        <v>52</v>
      </c>
      <c r="C30" s="8" t="s">
        <v>25</v>
      </c>
      <c r="D30" s="8">
        <v>2309020803</v>
      </c>
      <c r="E30" s="8" t="s">
        <v>55</v>
      </c>
      <c r="F30" s="8" t="s">
        <v>16</v>
      </c>
      <c r="G30" s="10">
        <v>83.1</v>
      </c>
      <c r="H30" s="11">
        <f t="shared" si="0"/>
        <v>49.86</v>
      </c>
      <c r="I30" s="19">
        <v>72</v>
      </c>
      <c r="J30" s="10">
        <f t="shared" si="1"/>
        <v>28.8</v>
      </c>
      <c r="K30" s="10">
        <f t="shared" si="2"/>
        <v>78.66</v>
      </c>
      <c r="L30" s="15">
        <v>3</v>
      </c>
    </row>
    <row r="31" s="1" customFormat="1" ht="45" customHeight="1" spans="1:12">
      <c r="A31" s="8">
        <v>28</v>
      </c>
      <c r="B31" s="9" t="s">
        <v>52</v>
      </c>
      <c r="C31" s="8" t="s">
        <v>29</v>
      </c>
      <c r="D31" s="8">
        <v>2309021229</v>
      </c>
      <c r="E31" s="8" t="s">
        <v>56</v>
      </c>
      <c r="F31" s="8" t="s">
        <v>16</v>
      </c>
      <c r="G31" s="10">
        <v>79.83</v>
      </c>
      <c r="H31" s="11">
        <f t="shared" si="0"/>
        <v>47.898</v>
      </c>
      <c r="I31" s="19">
        <v>85.8</v>
      </c>
      <c r="J31" s="10">
        <f t="shared" si="1"/>
        <v>34.32</v>
      </c>
      <c r="K31" s="10">
        <f t="shared" si="2"/>
        <v>82.218</v>
      </c>
      <c r="L31" s="15">
        <v>1</v>
      </c>
    </row>
    <row r="32" s="1" customFormat="1" ht="45" customHeight="1" spans="1:12">
      <c r="A32" s="8">
        <v>29</v>
      </c>
      <c r="B32" s="9" t="s">
        <v>52</v>
      </c>
      <c r="C32" s="8" t="s">
        <v>29</v>
      </c>
      <c r="D32" s="12" t="s">
        <v>57</v>
      </c>
      <c r="E32" s="12" t="s">
        <v>58</v>
      </c>
      <c r="F32" s="8" t="s">
        <v>16</v>
      </c>
      <c r="G32" s="10">
        <v>73.89</v>
      </c>
      <c r="H32" s="11">
        <f t="shared" si="0"/>
        <v>44.334</v>
      </c>
      <c r="I32" s="19">
        <v>80.6</v>
      </c>
      <c r="J32" s="10">
        <f t="shared" si="1"/>
        <v>32.24</v>
      </c>
      <c r="K32" s="10">
        <f t="shared" si="2"/>
        <v>76.574</v>
      </c>
      <c r="L32" s="15">
        <v>2</v>
      </c>
    </row>
    <row r="33" s="1" customFormat="1" ht="45" customHeight="1" spans="1:12">
      <c r="A33" s="8">
        <v>30</v>
      </c>
      <c r="B33" s="9" t="s">
        <v>52</v>
      </c>
      <c r="C33" s="8" t="s">
        <v>29</v>
      </c>
      <c r="D33" s="8">
        <v>2309021210</v>
      </c>
      <c r="E33" s="8" t="s">
        <v>59</v>
      </c>
      <c r="F33" s="8" t="s">
        <v>16</v>
      </c>
      <c r="G33" s="10">
        <v>78.19</v>
      </c>
      <c r="H33" s="11">
        <f t="shared" si="0"/>
        <v>46.914</v>
      </c>
      <c r="I33" s="19" t="s">
        <v>23</v>
      </c>
      <c r="J33" s="19">
        <v>0</v>
      </c>
      <c r="K33" s="10">
        <f t="shared" si="2"/>
        <v>46.914</v>
      </c>
      <c r="L33" s="15">
        <v>3</v>
      </c>
    </row>
    <row r="34" s="1" customFormat="1" ht="45" customHeight="1" spans="1:12">
      <c r="A34" s="8">
        <v>31</v>
      </c>
      <c r="B34" s="9" t="s">
        <v>60</v>
      </c>
      <c r="C34" s="8" t="s">
        <v>47</v>
      </c>
      <c r="D34" s="8">
        <v>2309021705</v>
      </c>
      <c r="E34" s="8" t="s">
        <v>61</v>
      </c>
      <c r="F34" s="8" t="s">
        <v>16</v>
      </c>
      <c r="G34" s="10">
        <v>83.99</v>
      </c>
      <c r="H34" s="11">
        <f t="shared" si="0"/>
        <v>50.394</v>
      </c>
      <c r="I34" s="19">
        <v>90.88</v>
      </c>
      <c r="J34" s="10">
        <f t="shared" ref="J34:J56" si="3">I34*40%</f>
        <v>36.352</v>
      </c>
      <c r="K34" s="10">
        <f t="shared" ref="K34:K56" si="4">H34+J34</f>
        <v>86.746</v>
      </c>
      <c r="L34" s="15">
        <v>1</v>
      </c>
    </row>
    <row r="35" s="1" customFormat="1" ht="45" customHeight="1" spans="1:12">
      <c r="A35" s="8">
        <v>32</v>
      </c>
      <c r="B35" s="9" t="s">
        <v>60</v>
      </c>
      <c r="C35" s="8" t="s">
        <v>47</v>
      </c>
      <c r="D35" s="8">
        <v>2309021607</v>
      </c>
      <c r="E35" s="8" t="s">
        <v>62</v>
      </c>
      <c r="F35" s="8" t="s">
        <v>16</v>
      </c>
      <c r="G35" s="10">
        <v>52.64</v>
      </c>
      <c r="H35" s="11">
        <f t="shared" si="0"/>
        <v>31.584</v>
      </c>
      <c r="I35" s="19">
        <v>86.5</v>
      </c>
      <c r="J35" s="10">
        <f t="shared" si="3"/>
        <v>34.6</v>
      </c>
      <c r="K35" s="10">
        <f t="shared" si="4"/>
        <v>66.184</v>
      </c>
      <c r="L35" s="15">
        <v>2</v>
      </c>
    </row>
    <row r="36" s="1" customFormat="1" ht="45" customHeight="1" spans="1:12">
      <c r="A36" s="8">
        <v>33</v>
      </c>
      <c r="B36" s="9" t="s">
        <v>60</v>
      </c>
      <c r="C36" s="8" t="s">
        <v>47</v>
      </c>
      <c r="D36" s="8">
        <v>2309021625</v>
      </c>
      <c r="E36" s="8" t="s">
        <v>63</v>
      </c>
      <c r="F36" s="8" t="s">
        <v>16</v>
      </c>
      <c r="G36" s="10">
        <v>56.88</v>
      </c>
      <c r="H36" s="11">
        <f t="shared" si="0"/>
        <v>34.128</v>
      </c>
      <c r="I36" s="19">
        <v>76.46</v>
      </c>
      <c r="J36" s="10">
        <f t="shared" si="3"/>
        <v>30.584</v>
      </c>
      <c r="K36" s="10">
        <f t="shared" si="4"/>
        <v>64.712</v>
      </c>
      <c r="L36" s="15">
        <v>3</v>
      </c>
    </row>
    <row r="37" s="1" customFormat="1" ht="45" customHeight="1" spans="1:12">
      <c r="A37" s="8">
        <v>34</v>
      </c>
      <c r="B37" s="14" t="s">
        <v>60</v>
      </c>
      <c r="C37" s="13" t="s">
        <v>33</v>
      </c>
      <c r="D37" s="13" t="s">
        <v>64</v>
      </c>
      <c r="E37" s="13" t="s">
        <v>65</v>
      </c>
      <c r="F37" s="13" t="s">
        <v>16</v>
      </c>
      <c r="G37" s="10">
        <v>73.11</v>
      </c>
      <c r="H37" s="11">
        <f t="shared" si="0"/>
        <v>43.866</v>
      </c>
      <c r="I37" s="19">
        <v>83.9</v>
      </c>
      <c r="J37" s="10">
        <f t="shared" si="3"/>
        <v>33.56</v>
      </c>
      <c r="K37" s="10">
        <f t="shared" si="4"/>
        <v>77.426</v>
      </c>
      <c r="L37" s="15">
        <v>1</v>
      </c>
    </row>
    <row r="38" s="1" customFormat="1" ht="45" customHeight="1" spans="1:12">
      <c r="A38" s="8">
        <v>35</v>
      </c>
      <c r="B38" s="9" t="s">
        <v>60</v>
      </c>
      <c r="C38" s="9" t="s">
        <v>33</v>
      </c>
      <c r="D38" s="9">
        <v>2309020108</v>
      </c>
      <c r="E38" s="9" t="s">
        <v>66</v>
      </c>
      <c r="F38" s="9" t="s">
        <v>16</v>
      </c>
      <c r="G38" s="10">
        <v>71.57</v>
      </c>
      <c r="H38" s="11">
        <f t="shared" si="0"/>
        <v>42.942</v>
      </c>
      <c r="I38" s="19">
        <v>84.3</v>
      </c>
      <c r="J38" s="10">
        <f t="shared" si="3"/>
        <v>33.72</v>
      </c>
      <c r="K38" s="10">
        <f t="shared" si="4"/>
        <v>76.662</v>
      </c>
      <c r="L38" s="15">
        <v>2</v>
      </c>
    </row>
    <row r="39" s="1" customFormat="1" ht="45" customHeight="1" spans="1:12">
      <c r="A39" s="8">
        <v>36</v>
      </c>
      <c r="B39" s="9" t="s">
        <v>60</v>
      </c>
      <c r="C39" s="9" t="s">
        <v>33</v>
      </c>
      <c r="D39" s="9">
        <v>2309020124</v>
      </c>
      <c r="E39" s="9" t="s">
        <v>67</v>
      </c>
      <c r="F39" s="9" t="s">
        <v>16</v>
      </c>
      <c r="G39" s="10">
        <v>71.49</v>
      </c>
      <c r="H39" s="11">
        <f t="shared" si="0"/>
        <v>42.894</v>
      </c>
      <c r="I39" s="19">
        <v>83.6</v>
      </c>
      <c r="J39" s="10">
        <f t="shared" si="3"/>
        <v>33.44</v>
      </c>
      <c r="K39" s="10">
        <f t="shared" si="4"/>
        <v>76.334</v>
      </c>
      <c r="L39" s="15">
        <v>3</v>
      </c>
    </row>
    <row r="40" s="1" customFormat="1" ht="45" customHeight="1" spans="1:12">
      <c r="A40" s="8">
        <v>37</v>
      </c>
      <c r="B40" s="9" t="s">
        <v>60</v>
      </c>
      <c r="C40" s="9" t="s">
        <v>68</v>
      </c>
      <c r="D40" s="9">
        <v>2309020308</v>
      </c>
      <c r="E40" s="9" t="s">
        <v>69</v>
      </c>
      <c r="F40" s="9" t="s">
        <v>16</v>
      </c>
      <c r="G40" s="10">
        <v>81.34</v>
      </c>
      <c r="H40" s="11">
        <f t="shared" si="0"/>
        <v>48.804</v>
      </c>
      <c r="I40" s="19">
        <v>86</v>
      </c>
      <c r="J40" s="10">
        <f t="shared" si="3"/>
        <v>34.4</v>
      </c>
      <c r="K40" s="10">
        <f t="shared" si="4"/>
        <v>83.204</v>
      </c>
      <c r="L40" s="15">
        <v>1</v>
      </c>
    </row>
    <row r="41" s="1" customFormat="1" ht="45" customHeight="1" spans="1:12">
      <c r="A41" s="8">
        <v>38</v>
      </c>
      <c r="B41" s="9" t="s">
        <v>60</v>
      </c>
      <c r="C41" s="9" t="s">
        <v>68</v>
      </c>
      <c r="D41" s="9">
        <v>2309020306</v>
      </c>
      <c r="E41" s="9" t="s">
        <v>70</v>
      </c>
      <c r="F41" s="9" t="s">
        <v>16</v>
      </c>
      <c r="G41" s="10">
        <v>81.5</v>
      </c>
      <c r="H41" s="11">
        <f t="shared" si="0"/>
        <v>48.9</v>
      </c>
      <c r="I41" s="19">
        <v>82.9</v>
      </c>
      <c r="J41" s="10">
        <f t="shared" si="3"/>
        <v>33.16</v>
      </c>
      <c r="K41" s="10">
        <f t="shared" si="4"/>
        <v>82.06</v>
      </c>
      <c r="L41" s="15">
        <v>2</v>
      </c>
    </row>
    <row r="42" s="1" customFormat="1" ht="45" customHeight="1" spans="1:12">
      <c r="A42" s="8">
        <v>39</v>
      </c>
      <c r="B42" s="9" t="s">
        <v>60</v>
      </c>
      <c r="C42" s="9" t="s">
        <v>68</v>
      </c>
      <c r="D42" s="9">
        <v>2309020301</v>
      </c>
      <c r="E42" s="9" t="s">
        <v>71</v>
      </c>
      <c r="F42" s="9" t="s">
        <v>16</v>
      </c>
      <c r="G42" s="10">
        <v>77.4</v>
      </c>
      <c r="H42" s="11">
        <f t="shared" si="0"/>
        <v>46.44</v>
      </c>
      <c r="I42" s="19">
        <v>81.7</v>
      </c>
      <c r="J42" s="10">
        <f t="shared" si="3"/>
        <v>32.68</v>
      </c>
      <c r="K42" s="10">
        <f t="shared" si="4"/>
        <v>79.12</v>
      </c>
      <c r="L42" s="15">
        <v>3</v>
      </c>
    </row>
    <row r="43" s="1" customFormat="1" ht="45" customHeight="1" spans="1:12">
      <c r="A43" s="8">
        <v>40</v>
      </c>
      <c r="B43" s="9" t="s">
        <v>72</v>
      </c>
      <c r="C43" s="9" t="s">
        <v>73</v>
      </c>
      <c r="D43" s="9">
        <v>2309020915</v>
      </c>
      <c r="E43" s="9" t="s">
        <v>74</v>
      </c>
      <c r="F43" s="9" t="s">
        <v>16</v>
      </c>
      <c r="G43" s="10">
        <v>84.06</v>
      </c>
      <c r="H43" s="11">
        <f t="shared" si="0"/>
        <v>50.436</v>
      </c>
      <c r="I43" s="19">
        <v>85.6</v>
      </c>
      <c r="J43" s="10">
        <f t="shared" si="3"/>
        <v>34.24</v>
      </c>
      <c r="K43" s="10">
        <f t="shared" si="4"/>
        <v>84.676</v>
      </c>
      <c r="L43" s="15">
        <v>1</v>
      </c>
    </row>
    <row r="44" s="1" customFormat="1" ht="45" customHeight="1" spans="1:12">
      <c r="A44" s="8">
        <v>41</v>
      </c>
      <c r="B44" s="9" t="s">
        <v>72</v>
      </c>
      <c r="C44" s="9" t="s">
        <v>73</v>
      </c>
      <c r="D44" s="9">
        <v>2309020929</v>
      </c>
      <c r="E44" s="9" t="s">
        <v>75</v>
      </c>
      <c r="F44" s="9" t="s">
        <v>16</v>
      </c>
      <c r="G44" s="10">
        <v>82.49</v>
      </c>
      <c r="H44" s="11">
        <f t="shared" si="0"/>
        <v>49.494</v>
      </c>
      <c r="I44" s="19">
        <v>86.4</v>
      </c>
      <c r="J44" s="10">
        <f t="shared" si="3"/>
        <v>34.56</v>
      </c>
      <c r="K44" s="10">
        <f t="shared" si="4"/>
        <v>84.054</v>
      </c>
      <c r="L44" s="15">
        <v>2</v>
      </c>
    </row>
    <row r="45" s="1" customFormat="1" ht="45" customHeight="1" spans="1:12">
      <c r="A45" s="8">
        <v>42</v>
      </c>
      <c r="B45" s="9" t="s">
        <v>76</v>
      </c>
      <c r="C45" s="9" t="s">
        <v>73</v>
      </c>
      <c r="D45" s="9">
        <v>2309020820</v>
      </c>
      <c r="E45" s="9" t="s">
        <v>77</v>
      </c>
      <c r="F45" s="9" t="s">
        <v>35</v>
      </c>
      <c r="G45" s="10">
        <v>83.1</v>
      </c>
      <c r="H45" s="11">
        <f t="shared" si="0"/>
        <v>49.86</v>
      </c>
      <c r="I45" s="19">
        <v>84.4</v>
      </c>
      <c r="J45" s="10">
        <f t="shared" si="3"/>
        <v>33.76</v>
      </c>
      <c r="K45" s="10">
        <f t="shared" si="4"/>
        <v>83.62</v>
      </c>
      <c r="L45" s="15">
        <v>3</v>
      </c>
    </row>
    <row r="46" s="1" customFormat="1" ht="45" customHeight="1" spans="1:12">
      <c r="A46" s="8">
        <v>43</v>
      </c>
      <c r="B46" s="9" t="s">
        <v>72</v>
      </c>
      <c r="C46" s="9" t="s">
        <v>73</v>
      </c>
      <c r="D46" s="9">
        <v>2309020805</v>
      </c>
      <c r="E46" s="9" t="s">
        <v>78</v>
      </c>
      <c r="F46" s="9" t="s">
        <v>16</v>
      </c>
      <c r="G46" s="10">
        <v>83.56</v>
      </c>
      <c r="H46" s="11">
        <f t="shared" si="0"/>
        <v>50.136</v>
      </c>
      <c r="I46" s="19">
        <v>80.4</v>
      </c>
      <c r="J46" s="10">
        <f t="shared" si="3"/>
        <v>32.16</v>
      </c>
      <c r="K46" s="10">
        <f t="shared" si="4"/>
        <v>82.296</v>
      </c>
      <c r="L46" s="15">
        <v>4</v>
      </c>
    </row>
    <row r="47" s="1" customFormat="1" ht="45" customHeight="1" spans="1:12">
      <c r="A47" s="8">
        <v>44</v>
      </c>
      <c r="B47" s="9" t="s">
        <v>72</v>
      </c>
      <c r="C47" s="9" t="s">
        <v>73</v>
      </c>
      <c r="D47" s="9">
        <v>2309020827</v>
      </c>
      <c r="E47" s="9" t="s">
        <v>79</v>
      </c>
      <c r="F47" s="9" t="s">
        <v>16</v>
      </c>
      <c r="G47" s="10">
        <v>79.95</v>
      </c>
      <c r="H47" s="11">
        <f t="shared" si="0"/>
        <v>47.97</v>
      </c>
      <c r="I47" s="19">
        <v>84.4</v>
      </c>
      <c r="J47" s="10">
        <f t="shared" si="3"/>
        <v>33.76</v>
      </c>
      <c r="K47" s="10">
        <f t="shared" si="4"/>
        <v>81.73</v>
      </c>
      <c r="L47" s="15">
        <v>5</v>
      </c>
    </row>
    <row r="48" s="1" customFormat="1" ht="45" customHeight="1" spans="1:12">
      <c r="A48" s="8">
        <v>45</v>
      </c>
      <c r="B48" s="9" t="s">
        <v>72</v>
      </c>
      <c r="C48" s="9" t="s">
        <v>73</v>
      </c>
      <c r="D48" s="12" t="s">
        <v>80</v>
      </c>
      <c r="E48" s="12" t="s">
        <v>81</v>
      </c>
      <c r="F48" s="9" t="s">
        <v>16</v>
      </c>
      <c r="G48" s="10">
        <v>79.5</v>
      </c>
      <c r="H48" s="11">
        <f t="shared" si="0"/>
        <v>47.7</v>
      </c>
      <c r="I48" s="19">
        <v>79.8</v>
      </c>
      <c r="J48" s="10">
        <f t="shared" si="3"/>
        <v>31.92</v>
      </c>
      <c r="K48" s="10">
        <f t="shared" si="4"/>
        <v>79.62</v>
      </c>
      <c r="L48" s="15">
        <v>6</v>
      </c>
    </row>
    <row r="49" s="1" customFormat="1" ht="45" customHeight="1" spans="1:12">
      <c r="A49" s="8">
        <v>46</v>
      </c>
      <c r="B49" s="9" t="s">
        <v>72</v>
      </c>
      <c r="C49" s="9" t="s">
        <v>82</v>
      </c>
      <c r="D49" s="9">
        <v>2309021630</v>
      </c>
      <c r="E49" s="9" t="s">
        <v>83</v>
      </c>
      <c r="F49" s="9" t="s">
        <v>16</v>
      </c>
      <c r="G49" s="10">
        <v>87.68</v>
      </c>
      <c r="H49" s="11">
        <f t="shared" si="0"/>
        <v>52.608</v>
      </c>
      <c r="I49" s="19">
        <v>92.8</v>
      </c>
      <c r="J49" s="10">
        <f t="shared" si="3"/>
        <v>37.12</v>
      </c>
      <c r="K49" s="10">
        <f t="shared" si="4"/>
        <v>89.728</v>
      </c>
      <c r="L49" s="15">
        <v>1</v>
      </c>
    </row>
    <row r="50" s="1" customFormat="1" ht="45" customHeight="1" spans="1:12">
      <c r="A50" s="8">
        <v>47</v>
      </c>
      <c r="B50" s="9" t="s">
        <v>72</v>
      </c>
      <c r="C50" s="9" t="s">
        <v>82</v>
      </c>
      <c r="D50" s="12" t="s">
        <v>84</v>
      </c>
      <c r="E50" s="12" t="s">
        <v>85</v>
      </c>
      <c r="F50" s="15" t="s">
        <v>16</v>
      </c>
      <c r="G50" s="10">
        <v>72.49</v>
      </c>
      <c r="H50" s="11">
        <f t="shared" si="0"/>
        <v>43.494</v>
      </c>
      <c r="I50" s="19">
        <v>89.8</v>
      </c>
      <c r="J50" s="10">
        <f t="shared" si="3"/>
        <v>35.92</v>
      </c>
      <c r="K50" s="10">
        <f t="shared" si="4"/>
        <v>79.414</v>
      </c>
      <c r="L50" s="15">
        <v>2</v>
      </c>
    </row>
    <row r="51" s="1" customFormat="1" ht="45" customHeight="1" spans="1:12">
      <c r="A51" s="8">
        <v>48</v>
      </c>
      <c r="B51" s="9" t="s">
        <v>72</v>
      </c>
      <c r="C51" s="9" t="s">
        <v>82</v>
      </c>
      <c r="D51" s="9">
        <v>2309021626</v>
      </c>
      <c r="E51" s="9" t="s">
        <v>86</v>
      </c>
      <c r="F51" s="9" t="s">
        <v>35</v>
      </c>
      <c r="G51" s="10">
        <v>72.69</v>
      </c>
      <c r="H51" s="11">
        <f t="shared" si="0"/>
        <v>43.614</v>
      </c>
      <c r="I51" s="19">
        <v>89.14</v>
      </c>
      <c r="J51" s="10">
        <f t="shared" si="3"/>
        <v>35.656</v>
      </c>
      <c r="K51" s="10">
        <f t="shared" si="4"/>
        <v>79.27</v>
      </c>
      <c r="L51" s="15">
        <v>3</v>
      </c>
    </row>
    <row r="52" s="1" customFormat="1" ht="45" customHeight="1" spans="1:12">
      <c r="A52" s="8">
        <v>49</v>
      </c>
      <c r="B52" s="9" t="s">
        <v>72</v>
      </c>
      <c r="C52" s="9" t="s">
        <v>87</v>
      </c>
      <c r="D52" s="9">
        <v>2309021308</v>
      </c>
      <c r="E52" s="9" t="s">
        <v>88</v>
      </c>
      <c r="F52" s="9" t="s">
        <v>16</v>
      </c>
      <c r="G52" s="10">
        <v>77.81</v>
      </c>
      <c r="H52" s="11">
        <f t="shared" si="0"/>
        <v>46.686</v>
      </c>
      <c r="I52" s="19">
        <v>84.8</v>
      </c>
      <c r="J52" s="10">
        <f t="shared" si="3"/>
        <v>33.92</v>
      </c>
      <c r="K52" s="10">
        <f t="shared" si="4"/>
        <v>80.606</v>
      </c>
      <c r="L52" s="15">
        <v>1</v>
      </c>
    </row>
    <row r="53" s="1" customFormat="1" ht="45" customHeight="1" spans="1:12">
      <c r="A53" s="8">
        <v>50</v>
      </c>
      <c r="B53" s="9" t="s">
        <v>72</v>
      </c>
      <c r="C53" s="9" t="s">
        <v>87</v>
      </c>
      <c r="D53" s="9">
        <v>2309021326</v>
      </c>
      <c r="E53" s="9" t="s">
        <v>89</v>
      </c>
      <c r="F53" s="9" t="s">
        <v>16</v>
      </c>
      <c r="G53" s="10">
        <v>74.43</v>
      </c>
      <c r="H53" s="11">
        <f t="shared" si="0"/>
        <v>44.658</v>
      </c>
      <c r="I53" s="19">
        <v>84.8</v>
      </c>
      <c r="J53" s="10">
        <f t="shared" si="3"/>
        <v>33.92</v>
      </c>
      <c r="K53" s="10">
        <f t="shared" si="4"/>
        <v>78.578</v>
      </c>
      <c r="L53" s="15">
        <v>2</v>
      </c>
    </row>
    <row r="54" s="1" customFormat="1" ht="45" customHeight="1" spans="1:12">
      <c r="A54" s="8">
        <v>51</v>
      </c>
      <c r="B54" s="9" t="s">
        <v>72</v>
      </c>
      <c r="C54" s="9" t="s">
        <v>87</v>
      </c>
      <c r="D54" s="12" t="s">
        <v>90</v>
      </c>
      <c r="E54" s="12" t="s">
        <v>91</v>
      </c>
      <c r="F54" s="9" t="s">
        <v>16</v>
      </c>
      <c r="G54" s="10">
        <v>73.92</v>
      </c>
      <c r="H54" s="11">
        <f t="shared" si="0"/>
        <v>44.352</v>
      </c>
      <c r="I54" s="19">
        <v>79.6</v>
      </c>
      <c r="J54" s="10">
        <f t="shared" si="3"/>
        <v>31.84</v>
      </c>
      <c r="K54" s="10">
        <f t="shared" si="4"/>
        <v>76.192</v>
      </c>
      <c r="L54" s="15">
        <v>3</v>
      </c>
    </row>
    <row r="55" s="1" customFormat="1" ht="45" customHeight="1" spans="1:12">
      <c r="A55" s="8">
        <v>52</v>
      </c>
      <c r="B55" s="9" t="s">
        <v>72</v>
      </c>
      <c r="C55" s="9" t="s">
        <v>92</v>
      </c>
      <c r="D55" s="9">
        <v>2309021805</v>
      </c>
      <c r="E55" s="9" t="s">
        <v>93</v>
      </c>
      <c r="F55" s="9" t="s">
        <v>16</v>
      </c>
      <c r="G55" s="10">
        <v>73.68</v>
      </c>
      <c r="H55" s="11">
        <f t="shared" si="0"/>
        <v>44.208</v>
      </c>
      <c r="I55" s="19">
        <v>91.6</v>
      </c>
      <c r="J55" s="10">
        <f t="shared" si="3"/>
        <v>36.64</v>
      </c>
      <c r="K55" s="10">
        <f t="shared" si="4"/>
        <v>80.848</v>
      </c>
      <c r="L55" s="15">
        <v>1</v>
      </c>
    </row>
    <row r="56" s="1" customFormat="1" ht="45" customHeight="1" spans="1:12">
      <c r="A56" s="8">
        <v>53</v>
      </c>
      <c r="B56" s="9" t="s">
        <v>72</v>
      </c>
      <c r="C56" s="9" t="s">
        <v>92</v>
      </c>
      <c r="D56" s="9">
        <v>2309021804</v>
      </c>
      <c r="E56" s="9" t="s">
        <v>94</v>
      </c>
      <c r="F56" s="9" t="s">
        <v>35</v>
      </c>
      <c r="G56" s="10">
        <v>76.79</v>
      </c>
      <c r="H56" s="11">
        <f t="shared" si="0"/>
        <v>46.074</v>
      </c>
      <c r="I56" s="19">
        <v>78.2</v>
      </c>
      <c r="J56" s="10">
        <f t="shared" si="3"/>
        <v>31.28</v>
      </c>
      <c r="K56" s="10">
        <f t="shared" si="4"/>
        <v>77.354</v>
      </c>
      <c r="L56" s="15">
        <v>2</v>
      </c>
    </row>
    <row r="57" s="1" customFormat="1" ht="45" customHeight="1" spans="1:12">
      <c r="A57" s="8">
        <v>54</v>
      </c>
      <c r="B57" s="9" t="s">
        <v>72</v>
      </c>
      <c r="C57" s="9" t="s">
        <v>92</v>
      </c>
      <c r="D57" s="9">
        <v>2309021807</v>
      </c>
      <c r="E57" s="9" t="s">
        <v>95</v>
      </c>
      <c r="F57" s="9" t="s">
        <v>16</v>
      </c>
      <c r="G57" s="10">
        <v>75.55</v>
      </c>
      <c r="H57" s="11">
        <f t="shared" si="0"/>
        <v>45.33</v>
      </c>
      <c r="I57" s="19" t="s">
        <v>23</v>
      </c>
      <c r="J57" s="19">
        <v>0</v>
      </c>
      <c r="K57" s="19">
        <v>45.33</v>
      </c>
      <c r="L57" s="15">
        <v>3</v>
      </c>
    </row>
    <row r="58" s="1" customFormat="1" ht="45" customHeight="1" spans="1:12">
      <c r="A58" s="8">
        <v>55</v>
      </c>
      <c r="B58" s="9" t="s">
        <v>72</v>
      </c>
      <c r="C58" s="9" t="s">
        <v>96</v>
      </c>
      <c r="D58" s="9">
        <v>2309021819</v>
      </c>
      <c r="E58" s="9" t="s">
        <v>97</v>
      </c>
      <c r="F58" s="15" t="s">
        <v>16</v>
      </c>
      <c r="G58" s="10">
        <v>58.57</v>
      </c>
      <c r="H58" s="11">
        <f t="shared" si="0"/>
        <v>35.142</v>
      </c>
      <c r="I58" s="19">
        <v>87.18</v>
      </c>
      <c r="J58" s="10">
        <f>I58*40%</f>
        <v>34.872</v>
      </c>
      <c r="K58" s="10">
        <f>H58+J58</f>
        <v>70.014</v>
      </c>
      <c r="L58" s="15">
        <v>1</v>
      </c>
    </row>
    <row r="59" s="1" customFormat="1" ht="45" customHeight="1" spans="1:12">
      <c r="A59" s="8">
        <v>56</v>
      </c>
      <c r="B59" s="9" t="s">
        <v>72</v>
      </c>
      <c r="C59" s="9" t="s">
        <v>96</v>
      </c>
      <c r="D59" s="12" t="s">
        <v>98</v>
      </c>
      <c r="E59" s="12" t="s">
        <v>99</v>
      </c>
      <c r="F59" s="15" t="s">
        <v>16</v>
      </c>
      <c r="G59" s="10">
        <v>57.58</v>
      </c>
      <c r="H59" s="11">
        <f t="shared" si="0"/>
        <v>34.548</v>
      </c>
      <c r="I59" s="19" t="s">
        <v>23</v>
      </c>
      <c r="J59" s="19">
        <v>0</v>
      </c>
      <c r="K59" s="19">
        <v>34.55</v>
      </c>
      <c r="L59" s="15">
        <v>2</v>
      </c>
    </row>
    <row r="60" s="1" customFormat="1" ht="45" customHeight="1" spans="1:12">
      <c r="A60" s="8">
        <v>57</v>
      </c>
      <c r="B60" s="9" t="s">
        <v>100</v>
      </c>
      <c r="C60" s="9" t="s">
        <v>82</v>
      </c>
      <c r="D60" s="9">
        <v>2309021610</v>
      </c>
      <c r="E60" s="9" t="s">
        <v>101</v>
      </c>
      <c r="F60" s="15" t="s">
        <v>16</v>
      </c>
      <c r="G60" s="10">
        <v>92.09</v>
      </c>
      <c r="H60" s="11">
        <f t="shared" si="0"/>
        <v>55.254</v>
      </c>
      <c r="I60" s="19">
        <v>88.26</v>
      </c>
      <c r="J60" s="10">
        <f>I60*40%</f>
        <v>35.304</v>
      </c>
      <c r="K60" s="10">
        <f>H60+J60</f>
        <v>90.558</v>
      </c>
      <c r="L60" s="15">
        <v>1</v>
      </c>
    </row>
    <row r="61" s="1" customFormat="1" ht="45" customHeight="1" spans="1:12">
      <c r="A61" s="8">
        <v>58</v>
      </c>
      <c r="B61" s="9" t="s">
        <v>100</v>
      </c>
      <c r="C61" s="9" t="s">
        <v>82</v>
      </c>
      <c r="D61" s="9">
        <v>2309021629</v>
      </c>
      <c r="E61" s="9" t="s">
        <v>102</v>
      </c>
      <c r="F61" s="15" t="s">
        <v>16</v>
      </c>
      <c r="G61" s="10">
        <v>74.44</v>
      </c>
      <c r="H61" s="11">
        <f t="shared" si="0"/>
        <v>44.664</v>
      </c>
      <c r="I61" s="19">
        <v>91.74</v>
      </c>
      <c r="J61" s="10">
        <f>I61*40%</f>
        <v>36.696</v>
      </c>
      <c r="K61" s="10">
        <f>H61+J61</f>
        <v>81.36</v>
      </c>
      <c r="L61" s="15">
        <v>2</v>
      </c>
    </row>
    <row r="62" s="1" customFormat="1" ht="45" customHeight="1" spans="1:12">
      <c r="A62" s="8">
        <v>59</v>
      </c>
      <c r="B62" s="9" t="s">
        <v>100</v>
      </c>
      <c r="C62" s="9" t="s">
        <v>96</v>
      </c>
      <c r="D62" s="9">
        <v>2309021823</v>
      </c>
      <c r="E62" s="9" t="s">
        <v>103</v>
      </c>
      <c r="F62" s="9" t="s">
        <v>16</v>
      </c>
      <c r="G62" s="10">
        <v>78.33</v>
      </c>
      <c r="H62" s="11">
        <f t="shared" si="0"/>
        <v>46.998</v>
      </c>
      <c r="I62" s="19">
        <v>86.84</v>
      </c>
      <c r="J62" s="10">
        <f>I62*40%</f>
        <v>34.736</v>
      </c>
      <c r="K62" s="10">
        <f>H62+J62</f>
        <v>81.734</v>
      </c>
      <c r="L62" s="15">
        <v>1</v>
      </c>
    </row>
    <row r="63" s="1" customFormat="1" ht="45" customHeight="1" spans="1:12">
      <c r="A63" s="8">
        <v>60</v>
      </c>
      <c r="B63" s="9" t="s">
        <v>100</v>
      </c>
      <c r="C63" s="9" t="s">
        <v>96</v>
      </c>
      <c r="D63" s="9">
        <v>2309021821</v>
      </c>
      <c r="E63" s="9" t="s">
        <v>104</v>
      </c>
      <c r="F63" s="9" t="s">
        <v>35</v>
      </c>
      <c r="G63" s="10">
        <v>75.04</v>
      </c>
      <c r="H63" s="11">
        <f t="shared" si="0"/>
        <v>45.024</v>
      </c>
      <c r="I63" s="19" t="s">
        <v>23</v>
      </c>
      <c r="J63" s="19">
        <v>0</v>
      </c>
      <c r="K63" s="19">
        <v>45.02</v>
      </c>
      <c r="L63" s="15">
        <v>2</v>
      </c>
    </row>
    <row r="64" s="1" customFormat="1" ht="45" customHeight="1" spans="1:12">
      <c r="A64" s="8">
        <v>61</v>
      </c>
      <c r="B64" s="9" t="s">
        <v>100</v>
      </c>
      <c r="C64" s="9" t="s">
        <v>96</v>
      </c>
      <c r="D64" s="9">
        <v>2309021827</v>
      </c>
      <c r="E64" s="9" t="s">
        <v>105</v>
      </c>
      <c r="F64" s="9" t="s">
        <v>16</v>
      </c>
      <c r="G64" s="10">
        <v>69.74</v>
      </c>
      <c r="H64" s="11">
        <f t="shared" si="0"/>
        <v>41.844</v>
      </c>
      <c r="I64" s="19" t="s">
        <v>23</v>
      </c>
      <c r="J64" s="19">
        <v>0</v>
      </c>
      <c r="K64" s="19">
        <v>41.84</v>
      </c>
      <c r="L64" s="15">
        <v>3</v>
      </c>
    </row>
  </sheetData>
  <mergeCells count="13">
    <mergeCell ref="A1:L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</mergeCells>
  <pageMargins left="0.275" right="0.156944444444444" top="0.393055555555556" bottom="0.393055555555556" header="0.275" footer="0.196527777777778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童心</cp:lastModifiedBy>
  <dcterms:created xsi:type="dcterms:W3CDTF">2019-04-28T04:01:00Z</dcterms:created>
  <dcterms:modified xsi:type="dcterms:W3CDTF">2019-04-28T06:40:27Z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