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7950"/>
  </bookViews>
  <sheets>
    <sheet name="成绩排序" sheetId="5" r:id="rId1"/>
  </sheets>
  <definedNames>
    <definedName name="_xlnm._FilterDatabase" localSheetId="0" hidden="1">成绩排序!#REF!</definedName>
    <definedName name="_xlnm.Print_Titles" localSheetId="0">成绩排序!$1:$3</definedName>
  </definedNames>
  <calcPr calcId="125725"/>
</workbook>
</file>

<file path=xl/calcChain.xml><?xml version="1.0" encoding="utf-8"?>
<calcChain xmlns="http://schemas.openxmlformats.org/spreadsheetml/2006/main">
  <c r="G56" i="5"/>
  <c r="E56"/>
  <c r="G55"/>
  <c r="E55"/>
  <c r="G57"/>
  <c r="E57"/>
  <c r="G52"/>
  <c r="E52"/>
  <c r="G54"/>
  <c r="E54"/>
  <c r="H54" s="1"/>
  <c r="G53"/>
  <c r="E53"/>
  <c r="G50"/>
  <c r="E50"/>
  <c r="G49"/>
  <c r="E49"/>
  <c r="G51"/>
  <c r="E51"/>
  <c r="H53" l="1"/>
  <c r="H56"/>
  <c r="H51"/>
  <c r="H50"/>
  <c r="H52"/>
  <c r="H55"/>
  <c r="H49"/>
  <c r="H57"/>
  <c r="G69"/>
  <c r="E69"/>
  <c r="G68"/>
  <c r="H68" s="1"/>
  <c r="E68"/>
  <c r="G67"/>
  <c r="E67"/>
  <c r="G66"/>
  <c r="E66"/>
  <c r="G65"/>
  <c r="E65"/>
  <c r="G64"/>
  <c r="H64" s="1"/>
  <c r="E64"/>
  <c r="G63"/>
  <c r="E63"/>
  <c r="G62"/>
  <c r="E62"/>
  <c r="H61"/>
  <c r="G61"/>
  <c r="E61"/>
  <c r="G60"/>
  <c r="E60"/>
  <c r="G59"/>
  <c r="E59"/>
  <c r="G58"/>
  <c r="E58"/>
  <c r="H58" s="1"/>
  <c r="H48"/>
  <c r="G48"/>
  <c r="E48"/>
  <c r="G47"/>
  <c r="H47" s="1"/>
  <c r="E47"/>
  <c r="G46"/>
  <c r="E46"/>
  <c r="G45"/>
  <c r="E45"/>
  <c r="G44"/>
  <c r="E44"/>
  <c r="G43"/>
  <c r="H43" s="1"/>
  <c r="E43"/>
  <c r="G42"/>
  <c r="E42"/>
  <c r="G41"/>
  <c r="E41"/>
  <c r="G40"/>
  <c r="E40"/>
  <c r="G39"/>
  <c r="H39" s="1"/>
  <c r="E39"/>
  <c r="G38"/>
  <c r="E38"/>
  <c r="G37"/>
  <c r="E37"/>
  <c r="G36"/>
  <c r="E36"/>
  <c r="G35"/>
  <c r="E35"/>
  <c r="G34"/>
  <c r="E34"/>
  <c r="G33"/>
  <c r="E33"/>
  <c r="G32"/>
  <c r="E32"/>
  <c r="G31"/>
  <c r="H31" s="1"/>
  <c r="E31"/>
  <c r="G30"/>
  <c r="E30"/>
  <c r="G29"/>
  <c r="E29"/>
  <c r="G28"/>
  <c r="E28"/>
  <c r="G27"/>
  <c r="H27" s="1"/>
  <c r="E27"/>
  <c r="G26"/>
  <c r="E26"/>
  <c r="G75"/>
  <c r="E75"/>
  <c r="G7"/>
  <c r="E7"/>
  <c r="G6"/>
  <c r="E6"/>
  <c r="G82"/>
  <c r="E82"/>
  <c r="G18"/>
  <c r="E18"/>
  <c r="G70"/>
  <c r="E70"/>
  <c r="G71"/>
  <c r="E71"/>
  <c r="G80"/>
  <c r="E80"/>
  <c r="H80" s="1"/>
  <c r="G5"/>
  <c r="E5"/>
  <c r="G21"/>
  <c r="E21"/>
  <c r="G10"/>
  <c r="E10"/>
  <c r="G90"/>
  <c r="E90"/>
  <c r="G14"/>
  <c r="E14"/>
  <c r="G25"/>
  <c r="E25"/>
  <c r="G24"/>
  <c r="E24"/>
  <c r="G89"/>
  <c r="E89"/>
  <c r="H81"/>
  <c r="G81"/>
  <c r="E81"/>
  <c r="G8"/>
  <c r="E8"/>
  <c r="G12"/>
  <c r="E12"/>
  <c r="G91"/>
  <c r="E91"/>
  <c r="G92"/>
  <c r="E92"/>
  <c r="G20"/>
  <c r="E20"/>
  <c r="G79"/>
  <c r="E79"/>
  <c r="G78"/>
  <c r="E78"/>
  <c r="G16"/>
  <c r="E16"/>
  <c r="G15"/>
  <c r="E15"/>
  <c r="G85"/>
  <c r="E85"/>
  <c r="G86"/>
  <c r="E86"/>
  <c r="G19"/>
  <c r="E19"/>
  <c r="G76"/>
  <c r="E76"/>
  <c r="G11"/>
  <c r="E11"/>
  <c r="G73"/>
  <c r="E73"/>
  <c r="G77"/>
  <c r="E77"/>
  <c r="G13"/>
  <c r="E13"/>
  <c r="G83"/>
  <c r="E83"/>
  <c r="G17"/>
  <c r="E17"/>
  <c r="G9"/>
  <c r="E9"/>
  <c r="G23"/>
  <c r="E23"/>
  <c r="G84"/>
  <c r="E84"/>
  <c r="H74"/>
  <c r="G74"/>
  <c r="E74"/>
  <c r="G87"/>
  <c r="E87"/>
  <c r="G22"/>
  <c r="E22"/>
  <c r="G72"/>
  <c r="E72"/>
  <c r="G4"/>
  <c r="E4"/>
  <c r="G88"/>
  <c r="E88"/>
  <c r="H77" l="1"/>
  <c r="H32"/>
  <c r="H36"/>
  <c r="H78"/>
  <c r="H75"/>
  <c r="H87"/>
  <c r="H73"/>
  <c r="H5"/>
  <c r="H26"/>
  <c r="H28"/>
  <c r="H65"/>
  <c r="H67"/>
  <c r="H69"/>
  <c r="H33"/>
  <c r="H16"/>
  <c r="H89"/>
  <c r="H40"/>
  <c r="H42"/>
  <c r="H44"/>
  <c r="H88"/>
  <c r="H17"/>
  <c r="H19"/>
  <c r="H8"/>
  <c r="H24"/>
  <c r="H7"/>
  <c r="H29"/>
  <c r="H45"/>
  <c r="H63"/>
  <c r="H34"/>
  <c r="H4"/>
  <c r="H22"/>
  <c r="H84"/>
  <c r="H9"/>
  <c r="H86"/>
  <c r="H15"/>
  <c r="H79"/>
  <c r="H92"/>
  <c r="H90"/>
  <c r="H21"/>
  <c r="H71"/>
  <c r="H18"/>
  <c r="H30"/>
  <c r="H35"/>
  <c r="H37"/>
  <c r="H46"/>
  <c r="H60"/>
  <c r="H62"/>
  <c r="H13"/>
  <c r="H11"/>
  <c r="H91"/>
  <c r="H14"/>
  <c r="H82"/>
  <c r="H38"/>
  <c r="H41"/>
  <c r="H59"/>
  <c r="H66"/>
  <c r="H72"/>
  <c r="H23"/>
  <c r="H83"/>
  <c r="H76"/>
  <c r="H85"/>
  <c r="H20"/>
  <c r="H12"/>
  <c r="H25"/>
  <c r="H10"/>
  <c r="H70"/>
  <c r="H6"/>
</calcChain>
</file>

<file path=xl/sharedStrings.xml><?xml version="1.0" encoding="utf-8"?>
<sst xmlns="http://schemas.openxmlformats.org/spreadsheetml/2006/main" count="188" uniqueCount="188">
  <si>
    <t>姓 名</t>
  </si>
  <si>
    <t>笔试成绩</t>
  </si>
  <si>
    <t>笔试成绩的50%</t>
  </si>
  <si>
    <t>面试成绩</t>
  </si>
  <si>
    <t>面试成绩的50%</t>
  </si>
  <si>
    <t>综合成绩</t>
  </si>
  <si>
    <t>6—52</t>
  </si>
  <si>
    <t>冯芯怡</t>
  </si>
  <si>
    <t>1—01</t>
  </si>
  <si>
    <t>李后成</t>
  </si>
  <si>
    <t>6—04</t>
  </si>
  <si>
    <t>程嫚</t>
  </si>
  <si>
    <t>1—53</t>
  </si>
  <si>
    <t>吴佳佳</t>
  </si>
  <si>
    <t>6—48</t>
  </si>
  <si>
    <t>王意梦</t>
  </si>
  <si>
    <t>6—11</t>
  </si>
  <si>
    <t>方飞娇</t>
  </si>
  <si>
    <t>6—41</t>
  </si>
  <si>
    <t>马昕</t>
  </si>
  <si>
    <t>1—54</t>
  </si>
  <si>
    <t>王静雯</t>
  </si>
  <si>
    <t>1—13</t>
  </si>
  <si>
    <t>黄晓婷</t>
  </si>
  <si>
    <t>1—38</t>
  </si>
  <si>
    <t>全淑珍</t>
  </si>
  <si>
    <t>6—40</t>
  </si>
  <si>
    <t>卓洁榕</t>
  </si>
  <si>
    <t>1—27</t>
  </si>
  <si>
    <t>卢世娟</t>
  </si>
  <si>
    <t>6—25</t>
  </si>
  <si>
    <t>梁春苑</t>
  </si>
  <si>
    <t>6—09</t>
  </si>
  <si>
    <t>王蕃婷</t>
  </si>
  <si>
    <t>1—17</t>
  </si>
  <si>
    <t>郑欣</t>
  </si>
  <si>
    <t>6—15</t>
  </si>
  <si>
    <t>黎敏</t>
  </si>
  <si>
    <t>1—46</t>
  </si>
  <si>
    <t>王小秋</t>
  </si>
  <si>
    <t>6—46</t>
  </si>
  <si>
    <t>何声玉</t>
  </si>
  <si>
    <t>6—43</t>
  </si>
  <si>
    <t>廖政惠</t>
  </si>
  <si>
    <t>1—35</t>
  </si>
  <si>
    <t>冯秀玲</t>
  </si>
  <si>
    <t>1—36</t>
  </si>
  <si>
    <t>王丹嫩</t>
  </si>
  <si>
    <t>6—26</t>
  </si>
  <si>
    <t>朱婉君</t>
  </si>
  <si>
    <t>6—29</t>
  </si>
  <si>
    <t>韩冬</t>
  </si>
  <si>
    <t>1—47</t>
  </si>
  <si>
    <t>罗娇</t>
  </si>
  <si>
    <t>6—59</t>
  </si>
  <si>
    <t>何菊</t>
  </si>
  <si>
    <t>6—57</t>
  </si>
  <si>
    <t>谢晨怡</t>
  </si>
  <si>
    <t>1—26</t>
  </si>
  <si>
    <t>刘嘉汇</t>
  </si>
  <si>
    <t>1—11</t>
  </si>
  <si>
    <t>陈新欣</t>
  </si>
  <si>
    <t>6—33</t>
  </si>
  <si>
    <t>张思涵</t>
  </si>
  <si>
    <t>6—53</t>
  </si>
  <si>
    <t>潘阳阳</t>
  </si>
  <si>
    <t>1—56</t>
  </si>
  <si>
    <t>陈映旭</t>
  </si>
  <si>
    <t>1—58</t>
  </si>
  <si>
    <t>陈彩虹</t>
  </si>
  <si>
    <t>1—33</t>
  </si>
  <si>
    <t>曾琼莹</t>
  </si>
  <si>
    <t>6—56</t>
  </si>
  <si>
    <t>余悦</t>
  </si>
  <si>
    <t>1—14</t>
  </si>
  <si>
    <t>黎雨茵</t>
  </si>
  <si>
    <t>1—51</t>
  </si>
  <si>
    <t>吉才燕</t>
  </si>
  <si>
    <t>1—03</t>
  </si>
  <si>
    <t>林媛媛</t>
  </si>
  <si>
    <t>6—32</t>
  </si>
  <si>
    <t>赵淑翠</t>
  </si>
  <si>
    <t>6—03</t>
  </si>
  <si>
    <t>陈颖</t>
  </si>
  <si>
    <t>6—02</t>
  </si>
  <si>
    <t>吴均琴</t>
  </si>
  <si>
    <t>1—39</t>
  </si>
  <si>
    <t>王丽</t>
  </si>
  <si>
    <t>6—36</t>
  </si>
  <si>
    <t>张涵雅</t>
  </si>
  <si>
    <t>1—05</t>
  </si>
  <si>
    <t>郑彬彬</t>
  </si>
  <si>
    <t>1—10</t>
  </si>
  <si>
    <t>王延琼</t>
  </si>
  <si>
    <t>6—13</t>
  </si>
  <si>
    <t>韦婷</t>
  </si>
  <si>
    <t>2—02</t>
    <phoneticPr fontId="15" type="noConversion"/>
  </si>
  <si>
    <t>杨全娟</t>
  </si>
  <si>
    <t>2—03</t>
    <phoneticPr fontId="15" type="noConversion"/>
  </si>
  <si>
    <t>吴春颖</t>
  </si>
  <si>
    <t>2—04</t>
    <phoneticPr fontId="15" type="noConversion"/>
  </si>
  <si>
    <t>符宝月</t>
  </si>
  <si>
    <t>2—06</t>
    <phoneticPr fontId="15" type="noConversion"/>
  </si>
  <si>
    <t>邢维思</t>
  </si>
  <si>
    <t>2—08</t>
    <phoneticPr fontId="15" type="noConversion"/>
  </si>
  <si>
    <t>符芳芳</t>
  </si>
  <si>
    <t>2—09</t>
    <phoneticPr fontId="15" type="noConversion"/>
  </si>
  <si>
    <t>陈明珠</t>
  </si>
  <si>
    <t>2—11</t>
  </si>
  <si>
    <t>周冬雪</t>
  </si>
  <si>
    <t>2—12</t>
  </si>
  <si>
    <t>莫小玲</t>
  </si>
  <si>
    <t>2—16</t>
  </si>
  <si>
    <t>林送婉</t>
  </si>
  <si>
    <t>2—18</t>
  </si>
  <si>
    <t>蔡文静</t>
  </si>
  <si>
    <t>2—19</t>
  </si>
  <si>
    <t>莫金凤</t>
  </si>
  <si>
    <t>2—22</t>
  </si>
  <si>
    <t>王玲</t>
  </si>
  <si>
    <t>2—26</t>
  </si>
  <si>
    <t>黎佳俊</t>
  </si>
  <si>
    <t>2—28</t>
  </si>
  <si>
    <t>陈佩晓</t>
  </si>
  <si>
    <t>2—32</t>
  </si>
  <si>
    <t>曾慧琳</t>
  </si>
  <si>
    <t>2—33</t>
  </si>
  <si>
    <t>温静</t>
  </si>
  <si>
    <t>2—40</t>
  </si>
  <si>
    <t>符慧贻</t>
  </si>
  <si>
    <t>2—41</t>
  </si>
  <si>
    <t>陈娇</t>
  </si>
  <si>
    <t>2—43</t>
  </si>
  <si>
    <t>杨忠卿</t>
  </si>
  <si>
    <t>2—44</t>
  </si>
  <si>
    <t>张雅慧</t>
  </si>
  <si>
    <t>2—48</t>
  </si>
  <si>
    <t>高建龙</t>
  </si>
  <si>
    <t>2—54</t>
  </si>
  <si>
    <t>陈蕊</t>
  </si>
  <si>
    <t>2—55</t>
  </si>
  <si>
    <t>姚霖</t>
  </si>
  <si>
    <t>5—01</t>
    <phoneticPr fontId="15" type="noConversion"/>
  </si>
  <si>
    <t>王艳</t>
  </si>
  <si>
    <t>5—02</t>
    <phoneticPr fontId="15" type="noConversion"/>
  </si>
  <si>
    <t>羊高联</t>
  </si>
  <si>
    <t>5—03</t>
    <phoneticPr fontId="15" type="noConversion"/>
  </si>
  <si>
    <t>易礼靖</t>
  </si>
  <si>
    <t>5—04</t>
    <phoneticPr fontId="15" type="noConversion"/>
  </si>
  <si>
    <t>段巧娟</t>
  </si>
  <si>
    <t>5—07</t>
    <phoneticPr fontId="15" type="noConversion"/>
  </si>
  <si>
    <t>许涛</t>
  </si>
  <si>
    <t>5—11</t>
  </si>
  <si>
    <t>张丽兰</t>
  </si>
  <si>
    <t>5—12</t>
  </si>
  <si>
    <t>唐贵花</t>
  </si>
  <si>
    <t>5—13</t>
  </si>
  <si>
    <t>王芳真</t>
  </si>
  <si>
    <t>5—23</t>
  </si>
  <si>
    <t>蔡金媛</t>
  </si>
  <si>
    <t>5—34</t>
  </si>
  <si>
    <t>曾清</t>
  </si>
  <si>
    <t>5—42</t>
  </si>
  <si>
    <t>叶莉莉</t>
  </si>
  <si>
    <t>5—44</t>
  </si>
  <si>
    <t>吴君媛</t>
  </si>
  <si>
    <t>陈从伊</t>
  </si>
  <si>
    <t>孙涛涛</t>
  </si>
  <si>
    <t>朱鹏雅</t>
  </si>
  <si>
    <t>李欣</t>
  </si>
  <si>
    <t>冯江妹</t>
  </si>
  <si>
    <t>符修慧</t>
  </si>
  <si>
    <t>4—14</t>
  </si>
  <si>
    <t>王子纯</t>
  </si>
  <si>
    <t>张莉莉</t>
  </si>
  <si>
    <t>4—10</t>
  </si>
  <si>
    <t>吴金贞</t>
  </si>
  <si>
    <t>3—01</t>
    <phoneticPr fontId="11" type="noConversion"/>
  </si>
  <si>
    <t>3—02</t>
    <phoneticPr fontId="11" type="noConversion"/>
  </si>
  <si>
    <t>3—04</t>
    <phoneticPr fontId="11" type="noConversion"/>
  </si>
  <si>
    <t>4—01</t>
    <phoneticPr fontId="11" type="noConversion"/>
  </si>
  <si>
    <t>4—02</t>
    <phoneticPr fontId="11" type="noConversion"/>
  </si>
  <si>
    <t>4—03</t>
    <phoneticPr fontId="11" type="noConversion"/>
  </si>
  <si>
    <t>4—09</t>
    <phoneticPr fontId="11" type="noConversion"/>
  </si>
  <si>
    <t>序号</t>
    <phoneticPr fontId="11" type="noConversion"/>
  </si>
  <si>
    <t>琼海市2019年校园公开招聘小学教师考试综合成绩</t>
    <phoneticPr fontId="11" type="noConversion"/>
  </si>
  <si>
    <t>座位号</t>
    <phoneticPr fontId="11" type="noConversion"/>
  </si>
  <si>
    <t>职位排名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</si>
</sst>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0"/>
      <color indexed="10"/>
      <name val="宋体"/>
      <charset val="134"/>
    </font>
    <font>
      <b/>
      <sz val="20"/>
      <name val="宋体"/>
      <charset val="134"/>
    </font>
    <font>
      <b/>
      <sz val="14"/>
      <color indexed="8"/>
      <name val="宋体"/>
      <charset val="134"/>
    </font>
    <font>
      <b/>
      <sz val="14"/>
      <color theme="1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14"/>
      <color indexed="8"/>
      <name val="宋体"/>
      <family val="3"/>
      <charset val="134"/>
    </font>
    <font>
      <sz val="11"/>
      <color indexed="8"/>
      <name val="宋体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177" fontId="14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49" fontId="14" fillId="0" borderId="3" xfId="0" applyNumberFormat="1" applyFont="1" applyBorder="1" applyAlignment="1">
      <alignment horizontal="center" vertical="center"/>
    </xf>
    <xf numFmtId="9" fontId="14" fillId="2" borderId="3" xfId="5" applyFont="1" applyFill="1" applyBorder="1" applyAlignment="1">
      <alignment horizontal="center" vertical="center"/>
    </xf>
    <xf numFmtId="9" fontId="14" fillId="0" borderId="3" xfId="5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9" fontId="14" fillId="0" borderId="3" xfId="5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</cellXfs>
  <cellStyles count="6">
    <cellStyle name="百分比" xfId="5" builtinId="5"/>
    <cellStyle name="差_2015年公开招聘事业单位工作人员考试报名登记表、准考证（其他事业）" xfId="1"/>
    <cellStyle name="差_琼海市2016年公开招聘事业单位工作人员考试报名登记表（其他事业单位）" xfId="4"/>
    <cellStyle name="常规" xfId="0" builtinId="0"/>
    <cellStyle name="好_2015年公开招聘事业单位工作人员考试报名登记表、准考证（其他事业）" xfId="2"/>
    <cellStyle name="好_琼海市2016年公开招聘事业单位工作人员考试报名登记表（其他事业单位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92"/>
  <sheetViews>
    <sheetView tabSelected="1" topLeftCell="A7" workbookViewId="0">
      <pane activePane="bottomRight" state="frozen"/>
      <selection activeCell="K14" sqref="K14"/>
    </sheetView>
  </sheetViews>
  <sheetFormatPr defaultColWidth="9" defaultRowHeight="14.25"/>
  <cols>
    <col min="1" max="1" width="7.875" customWidth="1"/>
    <col min="2" max="2" width="13.625" style="2" customWidth="1"/>
    <col min="3" max="3" width="14.875" style="3" customWidth="1"/>
    <col min="4" max="4" width="14.375" style="4" customWidth="1"/>
    <col min="5" max="5" width="14.375" style="5" customWidth="1"/>
    <col min="6" max="6" width="14.375" style="4" customWidth="1"/>
    <col min="7" max="7" width="14.375" style="5" customWidth="1"/>
    <col min="8" max="8" width="17.5" style="5" customWidth="1"/>
    <col min="9" max="9" width="11" style="2" customWidth="1"/>
    <col min="10" max="233" width="9" style="2"/>
  </cols>
  <sheetData>
    <row r="1" spans="1:233" ht="58.5" customHeight="1">
      <c r="A1" s="35" t="s">
        <v>185</v>
      </c>
      <c r="B1" s="35"/>
      <c r="C1" s="35"/>
      <c r="D1" s="35"/>
      <c r="E1" s="36"/>
      <c r="F1" s="35"/>
      <c r="G1" s="36"/>
      <c r="H1" s="36"/>
      <c r="I1" s="35"/>
    </row>
    <row r="2" spans="1:233" ht="6.75" hidden="1" customHeight="1">
      <c r="C2" s="6"/>
      <c r="D2" s="7"/>
      <c r="E2" s="8"/>
      <c r="F2" s="9"/>
      <c r="G2" s="8"/>
      <c r="H2" s="8"/>
    </row>
    <row r="3" spans="1:233" s="1" customFormat="1" ht="36" customHeight="1">
      <c r="A3" s="10" t="s">
        <v>184</v>
      </c>
      <c r="B3" s="11" t="s">
        <v>186</v>
      </c>
      <c r="C3" s="12" t="s">
        <v>0</v>
      </c>
      <c r="D3" s="13" t="s">
        <v>1</v>
      </c>
      <c r="E3" s="14" t="s">
        <v>2</v>
      </c>
      <c r="F3" s="13" t="s">
        <v>3</v>
      </c>
      <c r="G3" s="14" t="s">
        <v>4</v>
      </c>
      <c r="H3" s="14" t="s">
        <v>5</v>
      </c>
      <c r="I3" s="21" t="s">
        <v>187</v>
      </c>
    </row>
    <row r="4" spans="1:233" ht="23.25" customHeight="1">
      <c r="A4" s="15">
        <v>1</v>
      </c>
      <c r="B4" s="16" t="s">
        <v>8</v>
      </c>
      <c r="C4" s="16" t="s">
        <v>9</v>
      </c>
      <c r="D4" s="18">
        <v>74.2</v>
      </c>
      <c r="E4" s="19">
        <f t="shared" ref="E4:E35" si="0">D4*0.5</f>
        <v>37.1</v>
      </c>
      <c r="F4" s="18">
        <v>77.599999999999994</v>
      </c>
      <c r="G4" s="19">
        <f t="shared" ref="G4:G35" si="1">F4*0.5</f>
        <v>38.799999999999997</v>
      </c>
      <c r="H4" s="19">
        <f t="shared" ref="H4:H35" si="2">E4+G4</f>
        <v>75.900000000000006</v>
      </c>
      <c r="I4" s="22">
        <v>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1:233" ht="23.25" customHeight="1">
      <c r="A5" s="20">
        <v>2</v>
      </c>
      <c r="B5" s="16" t="s">
        <v>78</v>
      </c>
      <c r="C5" s="16" t="s">
        <v>79</v>
      </c>
      <c r="D5" s="18">
        <v>58.7</v>
      </c>
      <c r="E5" s="19">
        <f t="shared" si="0"/>
        <v>29.35</v>
      </c>
      <c r="F5" s="18">
        <v>76.599999999999994</v>
      </c>
      <c r="G5" s="19">
        <f t="shared" si="1"/>
        <v>38.299999999999997</v>
      </c>
      <c r="H5" s="19">
        <f t="shared" si="2"/>
        <v>67.650000000000006</v>
      </c>
      <c r="I5" s="22">
        <v>25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1:233" s="2" customFormat="1" ht="23.25" customHeight="1">
      <c r="A6" s="15">
        <v>3</v>
      </c>
      <c r="B6" s="16" t="s">
        <v>90</v>
      </c>
      <c r="C6" s="16" t="s">
        <v>91</v>
      </c>
      <c r="D6" s="18">
        <v>66.8</v>
      </c>
      <c r="E6" s="19">
        <f t="shared" si="0"/>
        <v>33.4</v>
      </c>
      <c r="F6" s="18">
        <v>74.2</v>
      </c>
      <c r="G6" s="19">
        <f t="shared" si="1"/>
        <v>37.1</v>
      </c>
      <c r="H6" s="19">
        <f t="shared" si="2"/>
        <v>70.5</v>
      </c>
      <c r="I6" s="22">
        <v>13</v>
      </c>
    </row>
    <row r="7" spans="1:233" ht="23.25" customHeight="1">
      <c r="A7" s="20">
        <v>4</v>
      </c>
      <c r="B7" s="16" t="s">
        <v>92</v>
      </c>
      <c r="C7" s="16" t="s">
        <v>93</v>
      </c>
      <c r="D7" s="18">
        <v>64.2</v>
      </c>
      <c r="E7" s="19">
        <f t="shared" si="0"/>
        <v>32.1</v>
      </c>
      <c r="F7" s="18">
        <v>72.8</v>
      </c>
      <c r="G7" s="19">
        <f t="shared" si="1"/>
        <v>36.4</v>
      </c>
      <c r="H7" s="19">
        <f t="shared" si="2"/>
        <v>68.5</v>
      </c>
      <c r="I7" s="22">
        <v>22</v>
      </c>
    </row>
    <row r="8" spans="1:233" ht="23.25" customHeight="1">
      <c r="A8" s="15">
        <v>5</v>
      </c>
      <c r="B8" s="16" t="s">
        <v>60</v>
      </c>
      <c r="C8" s="16" t="s">
        <v>61</v>
      </c>
      <c r="D8" s="18">
        <v>61.9</v>
      </c>
      <c r="E8" s="19">
        <f t="shared" si="0"/>
        <v>30.95</v>
      </c>
      <c r="F8" s="18">
        <v>75.400000000000006</v>
      </c>
      <c r="G8" s="19">
        <f t="shared" si="1"/>
        <v>37.700000000000003</v>
      </c>
      <c r="H8" s="19">
        <f t="shared" si="2"/>
        <v>68.650000000000006</v>
      </c>
      <c r="I8" s="22">
        <v>19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</row>
    <row r="9" spans="1:233" ht="23.25" customHeight="1">
      <c r="A9" s="20">
        <v>6</v>
      </c>
      <c r="B9" s="16" t="s">
        <v>22</v>
      </c>
      <c r="C9" s="16" t="s">
        <v>23</v>
      </c>
      <c r="D9" s="18">
        <v>66</v>
      </c>
      <c r="E9" s="19">
        <f t="shared" si="0"/>
        <v>33</v>
      </c>
      <c r="F9" s="18">
        <v>70.2</v>
      </c>
      <c r="G9" s="19">
        <f t="shared" si="1"/>
        <v>35.1</v>
      </c>
      <c r="H9" s="19">
        <f t="shared" si="2"/>
        <v>68.099999999999994</v>
      </c>
      <c r="I9" s="22">
        <v>23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</row>
    <row r="10" spans="1:233" ht="23.25" customHeight="1">
      <c r="A10" s="15">
        <v>7</v>
      </c>
      <c r="B10" s="16" t="s">
        <v>74</v>
      </c>
      <c r="C10" s="16" t="s">
        <v>75</v>
      </c>
      <c r="D10" s="18">
        <v>59.8</v>
      </c>
      <c r="E10" s="19">
        <f t="shared" si="0"/>
        <v>29.9</v>
      </c>
      <c r="F10" s="18">
        <v>76.2</v>
      </c>
      <c r="G10" s="19">
        <f t="shared" si="1"/>
        <v>38.1</v>
      </c>
      <c r="H10" s="19">
        <f t="shared" si="2"/>
        <v>68</v>
      </c>
      <c r="I10" s="22">
        <v>24</v>
      </c>
    </row>
    <row r="11" spans="1:233" ht="23.25" customHeight="1">
      <c r="A11" s="20">
        <v>8</v>
      </c>
      <c r="B11" s="16" t="s">
        <v>34</v>
      </c>
      <c r="C11" s="16" t="s">
        <v>35</v>
      </c>
      <c r="D11" s="18">
        <v>58.8</v>
      </c>
      <c r="E11" s="19">
        <f t="shared" si="0"/>
        <v>29.4</v>
      </c>
      <c r="F11" s="18">
        <v>69.8</v>
      </c>
      <c r="G11" s="19">
        <f t="shared" si="1"/>
        <v>34.9</v>
      </c>
      <c r="H11" s="19">
        <f t="shared" si="2"/>
        <v>64.3</v>
      </c>
      <c r="I11" s="22">
        <v>37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</row>
    <row r="12" spans="1:233" ht="23.25" customHeight="1">
      <c r="A12" s="15">
        <v>9</v>
      </c>
      <c r="B12" s="16" t="s">
        <v>58</v>
      </c>
      <c r="C12" s="16" t="s">
        <v>59</v>
      </c>
      <c r="D12" s="18">
        <v>67.3</v>
      </c>
      <c r="E12" s="19">
        <f t="shared" si="0"/>
        <v>33.65</v>
      </c>
      <c r="F12" s="18">
        <v>74.599999999999994</v>
      </c>
      <c r="G12" s="19">
        <f t="shared" si="1"/>
        <v>37.299999999999997</v>
      </c>
      <c r="H12" s="19">
        <f t="shared" si="2"/>
        <v>70.949999999999989</v>
      </c>
      <c r="I12" s="22">
        <v>12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</row>
    <row r="13" spans="1:233" ht="23.25" customHeight="1">
      <c r="A13" s="20">
        <v>10</v>
      </c>
      <c r="B13" s="16" t="s">
        <v>28</v>
      </c>
      <c r="C13" s="16" t="s">
        <v>29</v>
      </c>
      <c r="D13" s="18">
        <v>61.7</v>
      </c>
      <c r="E13" s="19">
        <f t="shared" si="0"/>
        <v>30.85</v>
      </c>
      <c r="F13" s="18">
        <v>64.599999999999994</v>
      </c>
      <c r="G13" s="19">
        <f t="shared" si="1"/>
        <v>32.299999999999997</v>
      </c>
      <c r="H13" s="19">
        <f t="shared" si="2"/>
        <v>63.15</v>
      </c>
      <c r="I13" s="22">
        <v>40</v>
      </c>
    </row>
    <row r="14" spans="1:233" ht="23.25" customHeight="1">
      <c r="A14" s="15">
        <v>11</v>
      </c>
      <c r="B14" s="16" t="s">
        <v>70</v>
      </c>
      <c r="C14" s="16" t="s">
        <v>71</v>
      </c>
      <c r="D14" s="18">
        <v>62</v>
      </c>
      <c r="E14" s="19">
        <f t="shared" si="0"/>
        <v>31</v>
      </c>
      <c r="F14" s="18">
        <v>69.2</v>
      </c>
      <c r="G14" s="19">
        <f t="shared" si="1"/>
        <v>34.6</v>
      </c>
      <c r="H14" s="19">
        <f t="shared" si="2"/>
        <v>65.599999999999994</v>
      </c>
      <c r="I14" s="22">
        <v>34</v>
      </c>
    </row>
    <row r="15" spans="1:233" ht="23.25" customHeight="1">
      <c r="A15" s="20">
        <v>12</v>
      </c>
      <c r="B15" s="16" t="s">
        <v>44</v>
      </c>
      <c r="C15" s="16" t="s">
        <v>45</v>
      </c>
      <c r="D15" s="18">
        <v>63.8</v>
      </c>
      <c r="E15" s="19">
        <f t="shared" si="0"/>
        <v>31.9</v>
      </c>
      <c r="F15" s="18">
        <v>79.2</v>
      </c>
      <c r="G15" s="19">
        <f t="shared" si="1"/>
        <v>39.6</v>
      </c>
      <c r="H15" s="19">
        <f t="shared" si="2"/>
        <v>71.5</v>
      </c>
      <c r="I15" s="22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</row>
    <row r="16" spans="1:233" s="2" customFormat="1" ht="23.25" customHeight="1">
      <c r="A16" s="15">
        <v>13</v>
      </c>
      <c r="B16" s="16" t="s">
        <v>46</v>
      </c>
      <c r="C16" s="16" t="s">
        <v>47</v>
      </c>
      <c r="D16" s="18">
        <v>60.3</v>
      </c>
      <c r="E16" s="19">
        <f t="shared" si="0"/>
        <v>30.15</v>
      </c>
      <c r="F16" s="18">
        <v>77</v>
      </c>
      <c r="G16" s="19">
        <f t="shared" si="1"/>
        <v>38.5</v>
      </c>
      <c r="H16" s="19">
        <f t="shared" si="2"/>
        <v>68.650000000000006</v>
      </c>
      <c r="I16" s="22">
        <v>19</v>
      </c>
    </row>
    <row r="17" spans="1:233" s="2" customFormat="1" ht="23.25" customHeight="1">
      <c r="A17" s="20">
        <v>14</v>
      </c>
      <c r="B17" s="16" t="s">
        <v>24</v>
      </c>
      <c r="C17" s="16" t="s">
        <v>25</v>
      </c>
      <c r="D17" s="18">
        <v>66.8</v>
      </c>
      <c r="E17" s="19">
        <f t="shared" si="0"/>
        <v>33.4</v>
      </c>
      <c r="F17" s="18">
        <v>71.599999999999994</v>
      </c>
      <c r="G17" s="19">
        <f t="shared" si="1"/>
        <v>35.799999999999997</v>
      </c>
      <c r="H17" s="19">
        <f t="shared" si="2"/>
        <v>69.199999999999989</v>
      </c>
      <c r="I17" s="22">
        <v>16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</row>
    <row r="18" spans="1:233" s="2" customFormat="1" ht="23.25" customHeight="1">
      <c r="A18" s="15">
        <v>15</v>
      </c>
      <c r="B18" s="16" t="s">
        <v>86</v>
      </c>
      <c r="C18" s="16" t="s">
        <v>87</v>
      </c>
      <c r="D18" s="18">
        <v>61</v>
      </c>
      <c r="E18" s="19">
        <f t="shared" si="0"/>
        <v>30.5</v>
      </c>
      <c r="F18" s="18">
        <v>62.8</v>
      </c>
      <c r="G18" s="19">
        <f t="shared" si="1"/>
        <v>31.4</v>
      </c>
      <c r="H18" s="19">
        <f t="shared" si="2"/>
        <v>61.9</v>
      </c>
      <c r="I18" s="22">
        <v>44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</row>
    <row r="19" spans="1:233" s="2" customFormat="1" ht="23.25" customHeight="1">
      <c r="A19" s="20">
        <v>16</v>
      </c>
      <c r="B19" s="16" t="s">
        <v>38</v>
      </c>
      <c r="C19" s="16" t="s">
        <v>39</v>
      </c>
      <c r="D19" s="18">
        <v>63.3</v>
      </c>
      <c r="E19" s="19">
        <f t="shared" si="0"/>
        <v>31.65</v>
      </c>
      <c r="F19" s="18">
        <v>82.2</v>
      </c>
      <c r="G19" s="19">
        <f t="shared" si="1"/>
        <v>41.1</v>
      </c>
      <c r="H19" s="19">
        <f t="shared" si="2"/>
        <v>72.75</v>
      </c>
      <c r="I19" s="22">
        <v>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</row>
    <row r="20" spans="1:233" s="2" customFormat="1" ht="23.25" customHeight="1">
      <c r="A20" s="15">
        <v>17</v>
      </c>
      <c r="B20" s="16" t="s">
        <v>52</v>
      </c>
      <c r="C20" s="16" t="s">
        <v>53</v>
      </c>
      <c r="D20" s="18">
        <v>58.9</v>
      </c>
      <c r="E20" s="19">
        <f t="shared" si="0"/>
        <v>29.45</v>
      </c>
      <c r="F20" s="18">
        <v>65.8</v>
      </c>
      <c r="G20" s="19">
        <f t="shared" si="1"/>
        <v>32.9</v>
      </c>
      <c r="H20" s="19">
        <f t="shared" si="2"/>
        <v>62.349999999999994</v>
      </c>
      <c r="I20" s="22">
        <v>43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</row>
    <row r="21" spans="1:233" s="2" customFormat="1" ht="23.25" customHeight="1">
      <c r="A21" s="20">
        <v>18</v>
      </c>
      <c r="B21" s="16" t="s">
        <v>76</v>
      </c>
      <c r="C21" s="16" t="s">
        <v>77</v>
      </c>
      <c r="D21" s="18">
        <v>61.7</v>
      </c>
      <c r="E21" s="19">
        <f t="shared" si="0"/>
        <v>30.85</v>
      </c>
      <c r="F21" s="18">
        <v>75.400000000000006</v>
      </c>
      <c r="G21" s="19">
        <f t="shared" si="1"/>
        <v>37.700000000000003</v>
      </c>
      <c r="H21" s="19">
        <f t="shared" si="2"/>
        <v>68.550000000000011</v>
      </c>
      <c r="I21" s="22">
        <v>21</v>
      </c>
    </row>
    <row r="22" spans="1:233" s="2" customFormat="1" ht="23.25" customHeight="1">
      <c r="A22" s="15">
        <v>19</v>
      </c>
      <c r="B22" s="16" t="s">
        <v>12</v>
      </c>
      <c r="C22" s="16" t="s">
        <v>13</v>
      </c>
      <c r="D22" s="18">
        <v>63.3</v>
      </c>
      <c r="E22" s="19">
        <f t="shared" si="0"/>
        <v>31.65</v>
      </c>
      <c r="F22" s="18">
        <v>82.4</v>
      </c>
      <c r="G22" s="19">
        <f t="shared" si="1"/>
        <v>41.2</v>
      </c>
      <c r="H22" s="19">
        <f t="shared" si="2"/>
        <v>72.849999999999994</v>
      </c>
      <c r="I22" s="22">
        <v>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</row>
    <row r="23" spans="1:233" s="2" customFormat="1" ht="23.25" customHeight="1">
      <c r="A23" s="20">
        <v>20</v>
      </c>
      <c r="B23" s="16" t="s">
        <v>20</v>
      </c>
      <c r="C23" s="16" t="s">
        <v>21</v>
      </c>
      <c r="D23" s="18">
        <v>62.5</v>
      </c>
      <c r="E23" s="19">
        <f t="shared" si="0"/>
        <v>31.25</v>
      </c>
      <c r="F23" s="18">
        <v>77</v>
      </c>
      <c r="G23" s="19">
        <f t="shared" si="1"/>
        <v>38.5</v>
      </c>
      <c r="H23" s="19">
        <f t="shared" si="2"/>
        <v>69.75</v>
      </c>
      <c r="I23" s="22">
        <v>14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</row>
    <row r="24" spans="1:233" s="2" customFormat="1" ht="23.25" customHeight="1">
      <c r="A24" s="15">
        <v>21</v>
      </c>
      <c r="B24" s="16" t="s">
        <v>66</v>
      </c>
      <c r="C24" s="16" t="s">
        <v>67</v>
      </c>
      <c r="D24" s="18">
        <v>65</v>
      </c>
      <c r="E24" s="19">
        <f t="shared" si="0"/>
        <v>32.5</v>
      </c>
      <c r="F24" s="18">
        <v>85.6</v>
      </c>
      <c r="G24" s="19">
        <f t="shared" si="1"/>
        <v>42.8</v>
      </c>
      <c r="H24" s="19">
        <f t="shared" si="2"/>
        <v>75.3</v>
      </c>
      <c r="I24" s="22">
        <v>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</row>
    <row r="25" spans="1:233" s="2" customFormat="1" ht="23.25" customHeight="1">
      <c r="A25" s="20">
        <v>22</v>
      </c>
      <c r="B25" s="16" t="s">
        <v>68</v>
      </c>
      <c r="C25" s="16" t="s">
        <v>69</v>
      </c>
      <c r="D25" s="18">
        <v>58.7</v>
      </c>
      <c r="E25" s="19">
        <f t="shared" si="0"/>
        <v>29.35</v>
      </c>
      <c r="F25" s="18">
        <v>66.599999999999994</v>
      </c>
      <c r="G25" s="19">
        <f t="shared" si="1"/>
        <v>33.299999999999997</v>
      </c>
      <c r="H25" s="19">
        <f t="shared" si="2"/>
        <v>62.65</v>
      </c>
      <c r="I25" s="22">
        <v>42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</row>
    <row r="26" spans="1:233" s="2" customFormat="1" ht="23.25" customHeight="1">
      <c r="A26" s="15">
        <v>23</v>
      </c>
      <c r="B26" s="23" t="s">
        <v>96</v>
      </c>
      <c r="C26" s="24" t="s">
        <v>97</v>
      </c>
      <c r="D26" s="25">
        <v>80.5</v>
      </c>
      <c r="E26" s="26">
        <f t="shared" si="0"/>
        <v>40.25</v>
      </c>
      <c r="F26" s="25">
        <v>88.8</v>
      </c>
      <c r="G26" s="25">
        <f t="shared" si="1"/>
        <v>44.4</v>
      </c>
      <c r="H26" s="26">
        <f t="shared" si="2"/>
        <v>84.65</v>
      </c>
      <c r="I26" s="27">
        <v>1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</row>
    <row r="27" spans="1:233" s="2" customFormat="1" ht="23.25" customHeight="1">
      <c r="A27" s="20">
        <v>24</v>
      </c>
      <c r="B27" s="30" t="s">
        <v>98</v>
      </c>
      <c r="C27" s="24" t="s">
        <v>99</v>
      </c>
      <c r="D27" s="25">
        <v>78.5</v>
      </c>
      <c r="E27" s="26">
        <f t="shared" si="0"/>
        <v>39.25</v>
      </c>
      <c r="F27" s="25">
        <v>88.4</v>
      </c>
      <c r="G27" s="25">
        <f t="shared" si="1"/>
        <v>44.2</v>
      </c>
      <c r="H27" s="26">
        <f t="shared" si="2"/>
        <v>83.45</v>
      </c>
      <c r="I27" s="27">
        <v>2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</row>
    <row r="28" spans="1:233" s="2" customFormat="1" ht="22.5" customHeight="1">
      <c r="A28" s="15">
        <v>25</v>
      </c>
      <c r="B28" s="23" t="s">
        <v>100</v>
      </c>
      <c r="C28" s="24" t="s">
        <v>101</v>
      </c>
      <c r="D28" s="25">
        <v>65</v>
      </c>
      <c r="E28" s="26">
        <f t="shared" si="0"/>
        <v>32.5</v>
      </c>
      <c r="F28" s="25">
        <v>73.400000000000006</v>
      </c>
      <c r="G28" s="25">
        <f t="shared" si="1"/>
        <v>36.700000000000003</v>
      </c>
      <c r="H28" s="26">
        <f t="shared" si="2"/>
        <v>69.2</v>
      </c>
      <c r="I28" s="27">
        <v>22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</row>
    <row r="29" spans="1:233" s="2" customFormat="1" ht="22.5" customHeight="1">
      <c r="A29" s="20">
        <v>26</v>
      </c>
      <c r="B29" s="23" t="s">
        <v>102</v>
      </c>
      <c r="C29" s="24" t="s">
        <v>103</v>
      </c>
      <c r="D29" s="25">
        <v>66.5</v>
      </c>
      <c r="E29" s="26">
        <f t="shared" si="0"/>
        <v>33.25</v>
      </c>
      <c r="F29" s="25">
        <v>62.6</v>
      </c>
      <c r="G29" s="25">
        <f t="shared" si="1"/>
        <v>31.3</v>
      </c>
      <c r="H29" s="26">
        <f t="shared" si="2"/>
        <v>64.55</v>
      </c>
      <c r="I29" s="27">
        <v>26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</row>
    <row r="30" spans="1:233" s="2" customFormat="1" ht="23.25" customHeight="1">
      <c r="A30" s="15">
        <v>27</v>
      </c>
      <c r="B30" s="23" t="s">
        <v>104</v>
      </c>
      <c r="C30" s="24" t="s">
        <v>105</v>
      </c>
      <c r="D30" s="25">
        <v>66</v>
      </c>
      <c r="E30" s="26">
        <f t="shared" si="0"/>
        <v>33</v>
      </c>
      <c r="F30" s="25">
        <v>77.599999999999994</v>
      </c>
      <c r="G30" s="25">
        <f t="shared" si="1"/>
        <v>38.799999999999997</v>
      </c>
      <c r="H30" s="26">
        <f t="shared" si="2"/>
        <v>71.8</v>
      </c>
      <c r="I30" s="27">
        <v>15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</row>
    <row r="31" spans="1:233" s="2" customFormat="1" ht="23.25" customHeight="1">
      <c r="A31" s="20">
        <v>28</v>
      </c>
      <c r="B31" s="30" t="s">
        <v>106</v>
      </c>
      <c r="C31" s="24" t="s">
        <v>107</v>
      </c>
      <c r="D31" s="25">
        <v>65.5</v>
      </c>
      <c r="E31" s="26">
        <f t="shared" si="0"/>
        <v>32.75</v>
      </c>
      <c r="F31" s="25">
        <v>79.599999999999994</v>
      </c>
      <c r="G31" s="25">
        <f t="shared" si="1"/>
        <v>39.799999999999997</v>
      </c>
      <c r="H31" s="26">
        <f t="shared" si="2"/>
        <v>72.55</v>
      </c>
      <c r="I31" s="27">
        <v>11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</row>
    <row r="32" spans="1:233" s="2" customFormat="1" ht="23.25" customHeight="1">
      <c r="A32" s="15">
        <v>29</v>
      </c>
      <c r="B32" s="30" t="s">
        <v>108</v>
      </c>
      <c r="C32" s="24" t="s">
        <v>109</v>
      </c>
      <c r="D32" s="25">
        <v>65</v>
      </c>
      <c r="E32" s="26">
        <f t="shared" si="0"/>
        <v>32.5</v>
      </c>
      <c r="F32" s="25">
        <v>62.4</v>
      </c>
      <c r="G32" s="25">
        <f t="shared" si="1"/>
        <v>31.2</v>
      </c>
      <c r="H32" s="26">
        <f t="shared" si="2"/>
        <v>63.7</v>
      </c>
      <c r="I32" s="27">
        <v>31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</row>
    <row r="33" spans="1:233" s="2" customFormat="1" ht="23.25" customHeight="1">
      <c r="A33" s="20">
        <v>30</v>
      </c>
      <c r="B33" s="23" t="s">
        <v>110</v>
      </c>
      <c r="C33" s="24" t="s">
        <v>111</v>
      </c>
      <c r="D33" s="25">
        <v>71.5</v>
      </c>
      <c r="E33" s="26">
        <f t="shared" si="0"/>
        <v>35.75</v>
      </c>
      <c r="F33" s="25">
        <v>73</v>
      </c>
      <c r="G33" s="25">
        <f t="shared" si="1"/>
        <v>36.5</v>
      </c>
      <c r="H33" s="26">
        <f t="shared" si="2"/>
        <v>72.25</v>
      </c>
      <c r="I33" s="27">
        <v>13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</row>
    <row r="34" spans="1:233" s="2" customFormat="1" ht="23.25" customHeight="1">
      <c r="A34" s="15">
        <v>31</v>
      </c>
      <c r="B34" s="23" t="s">
        <v>112</v>
      </c>
      <c r="C34" s="24" t="s">
        <v>113</v>
      </c>
      <c r="D34" s="25">
        <v>68</v>
      </c>
      <c r="E34" s="26">
        <f t="shared" si="0"/>
        <v>34</v>
      </c>
      <c r="F34" s="25">
        <v>59.8</v>
      </c>
      <c r="G34" s="25">
        <f t="shared" si="1"/>
        <v>29.9</v>
      </c>
      <c r="H34" s="26">
        <f t="shared" si="2"/>
        <v>63.9</v>
      </c>
      <c r="I34" s="27">
        <v>30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</row>
    <row r="35" spans="1:233" s="2" customFormat="1" ht="23.25" customHeight="1">
      <c r="A35" s="20">
        <v>32</v>
      </c>
      <c r="B35" s="23" t="s">
        <v>114</v>
      </c>
      <c r="C35" s="24" t="s">
        <v>115</v>
      </c>
      <c r="D35" s="25">
        <v>72</v>
      </c>
      <c r="E35" s="26">
        <f t="shared" si="0"/>
        <v>36</v>
      </c>
      <c r="F35" s="25">
        <v>72.2</v>
      </c>
      <c r="G35" s="25">
        <f t="shared" si="1"/>
        <v>36.1</v>
      </c>
      <c r="H35" s="26">
        <f t="shared" si="2"/>
        <v>72.099999999999994</v>
      </c>
      <c r="I35" s="27">
        <v>14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</row>
    <row r="36" spans="1:233" s="2" customFormat="1" ht="23.25" customHeight="1">
      <c r="A36" s="15">
        <v>33</v>
      </c>
      <c r="B36" s="30" t="s">
        <v>116</v>
      </c>
      <c r="C36" s="31" t="s">
        <v>117</v>
      </c>
      <c r="D36" s="25">
        <v>68.5</v>
      </c>
      <c r="E36" s="26">
        <f t="shared" ref="E36:E67" si="3">D36*0.5</f>
        <v>34.25</v>
      </c>
      <c r="F36" s="25">
        <v>83.4</v>
      </c>
      <c r="G36" s="25">
        <f t="shared" ref="G36:G67" si="4">F36*0.5</f>
        <v>41.7</v>
      </c>
      <c r="H36" s="26">
        <f t="shared" ref="H36:H67" si="5">E36+G36</f>
        <v>75.95</v>
      </c>
      <c r="I36" s="27">
        <v>7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</row>
    <row r="37" spans="1:233" s="2" customFormat="1" ht="23.25" customHeight="1">
      <c r="A37" s="20">
        <v>34</v>
      </c>
      <c r="B37" s="23" t="s">
        <v>118</v>
      </c>
      <c r="C37" s="24" t="s">
        <v>119</v>
      </c>
      <c r="D37" s="25">
        <v>70</v>
      </c>
      <c r="E37" s="26">
        <f t="shared" si="3"/>
        <v>35</v>
      </c>
      <c r="F37" s="25">
        <v>71.2</v>
      </c>
      <c r="G37" s="25">
        <f t="shared" si="4"/>
        <v>35.6</v>
      </c>
      <c r="H37" s="26">
        <f t="shared" si="5"/>
        <v>70.599999999999994</v>
      </c>
      <c r="I37" s="27">
        <v>17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</row>
    <row r="38" spans="1:233" s="2" customFormat="1" ht="23.25" customHeight="1">
      <c r="A38" s="15">
        <v>35</v>
      </c>
      <c r="B38" s="23" t="s">
        <v>120</v>
      </c>
      <c r="C38" s="24" t="s">
        <v>121</v>
      </c>
      <c r="D38" s="25">
        <v>65</v>
      </c>
      <c r="E38" s="26">
        <f t="shared" si="3"/>
        <v>32.5</v>
      </c>
      <c r="F38" s="25">
        <v>68.599999999999994</v>
      </c>
      <c r="G38" s="25">
        <f t="shared" si="4"/>
        <v>34.299999999999997</v>
      </c>
      <c r="H38" s="26">
        <f t="shared" si="5"/>
        <v>66.8</v>
      </c>
      <c r="I38" s="27">
        <v>23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</row>
    <row r="39" spans="1:233" s="2" customFormat="1" ht="22.5" customHeight="1">
      <c r="A39" s="20">
        <v>36</v>
      </c>
      <c r="B39" s="23" t="s">
        <v>122</v>
      </c>
      <c r="C39" s="31" t="s">
        <v>123</v>
      </c>
      <c r="D39" s="25">
        <v>67</v>
      </c>
      <c r="E39" s="26">
        <f t="shared" si="3"/>
        <v>33.5</v>
      </c>
      <c r="F39" s="25">
        <v>80.8</v>
      </c>
      <c r="G39" s="25">
        <f t="shared" si="4"/>
        <v>40.4</v>
      </c>
      <c r="H39" s="26">
        <f t="shared" si="5"/>
        <v>73.900000000000006</v>
      </c>
      <c r="I39" s="27">
        <v>8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</row>
    <row r="40" spans="1:233" s="2" customFormat="1" ht="22.5" customHeight="1">
      <c r="A40" s="15">
        <v>37</v>
      </c>
      <c r="B40" s="23" t="s">
        <v>124</v>
      </c>
      <c r="C40" s="31" t="s">
        <v>125</v>
      </c>
      <c r="D40" s="25">
        <v>65</v>
      </c>
      <c r="E40" s="26">
        <f t="shared" si="3"/>
        <v>32.5</v>
      </c>
      <c r="F40" s="25">
        <v>63.6</v>
      </c>
      <c r="G40" s="25">
        <f t="shared" si="4"/>
        <v>31.8</v>
      </c>
      <c r="H40" s="26">
        <f t="shared" si="5"/>
        <v>64.3</v>
      </c>
      <c r="I40" s="27">
        <v>27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</row>
    <row r="41" spans="1:233" s="2" customFormat="1" ht="22.5" customHeight="1">
      <c r="A41" s="20">
        <v>38</v>
      </c>
      <c r="B41" s="30" t="s">
        <v>126</v>
      </c>
      <c r="C41" s="24" t="s">
        <v>127</v>
      </c>
      <c r="D41" s="25">
        <v>72.5</v>
      </c>
      <c r="E41" s="26">
        <f t="shared" si="3"/>
        <v>36.25</v>
      </c>
      <c r="F41" s="25">
        <v>80</v>
      </c>
      <c r="G41" s="25">
        <f t="shared" si="4"/>
        <v>40</v>
      </c>
      <c r="H41" s="26">
        <f t="shared" si="5"/>
        <v>76.25</v>
      </c>
      <c r="I41" s="27">
        <v>5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</row>
    <row r="42" spans="1:233" s="2" customFormat="1" ht="22.5" customHeight="1">
      <c r="A42" s="15">
        <v>39</v>
      </c>
      <c r="B42" s="23" t="s">
        <v>128</v>
      </c>
      <c r="C42" s="24" t="s">
        <v>129</v>
      </c>
      <c r="D42" s="25">
        <v>72</v>
      </c>
      <c r="E42" s="26">
        <f t="shared" si="3"/>
        <v>36</v>
      </c>
      <c r="F42" s="25">
        <v>89.6</v>
      </c>
      <c r="G42" s="25">
        <f t="shared" si="4"/>
        <v>44.8</v>
      </c>
      <c r="H42" s="26">
        <f t="shared" si="5"/>
        <v>80.8</v>
      </c>
      <c r="I42" s="27">
        <v>3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</row>
    <row r="43" spans="1:233" s="2" customFormat="1" ht="22.5" customHeight="1">
      <c r="A43" s="20">
        <v>40</v>
      </c>
      <c r="B43" s="30" t="s">
        <v>130</v>
      </c>
      <c r="C43" s="31" t="s">
        <v>131</v>
      </c>
      <c r="D43" s="25">
        <v>68</v>
      </c>
      <c r="E43" s="26">
        <f t="shared" si="3"/>
        <v>34</v>
      </c>
      <c r="F43" s="25">
        <v>58.6</v>
      </c>
      <c r="G43" s="25">
        <f t="shared" si="4"/>
        <v>29.3</v>
      </c>
      <c r="H43" s="26">
        <f t="shared" si="5"/>
        <v>63.3</v>
      </c>
      <c r="I43" s="27">
        <v>33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</row>
    <row r="44" spans="1:233" s="2" customFormat="1" ht="22.5" customHeight="1">
      <c r="A44" s="15">
        <v>41</v>
      </c>
      <c r="B44" s="30" t="s">
        <v>132</v>
      </c>
      <c r="C44" s="24" t="s">
        <v>133</v>
      </c>
      <c r="D44" s="25">
        <v>65.5</v>
      </c>
      <c r="E44" s="26">
        <f t="shared" si="3"/>
        <v>32.75</v>
      </c>
      <c r="F44" s="25">
        <v>77.599999999999994</v>
      </c>
      <c r="G44" s="25">
        <f t="shared" si="4"/>
        <v>38.799999999999997</v>
      </c>
      <c r="H44" s="26">
        <f t="shared" si="5"/>
        <v>71.55</v>
      </c>
      <c r="I44" s="27">
        <v>16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</row>
    <row r="45" spans="1:233" s="2" customFormat="1" ht="22.5" customHeight="1">
      <c r="A45" s="20">
        <v>42</v>
      </c>
      <c r="B45" s="23" t="s">
        <v>134</v>
      </c>
      <c r="C45" s="31" t="s">
        <v>135</v>
      </c>
      <c r="D45" s="25">
        <v>65</v>
      </c>
      <c r="E45" s="26">
        <f t="shared" si="3"/>
        <v>32.5</v>
      </c>
      <c r="F45" s="25">
        <v>82</v>
      </c>
      <c r="G45" s="25">
        <f t="shared" si="4"/>
        <v>41</v>
      </c>
      <c r="H45" s="26">
        <f t="shared" si="5"/>
        <v>73.5</v>
      </c>
      <c r="I45" s="27">
        <v>9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</row>
    <row r="46" spans="1:233" s="2" customFormat="1" ht="22.5" customHeight="1">
      <c r="A46" s="15">
        <v>43</v>
      </c>
      <c r="B46" s="23" t="s">
        <v>136</v>
      </c>
      <c r="C46" s="24" t="s">
        <v>137</v>
      </c>
      <c r="D46" s="25">
        <v>68</v>
      </c>
      <c r="E46" s="26">
        <f t="shared" si="3"/>
        <v>34</v>
      </c>
      <c r="F46" s="25">
        <v>71</v>
      </c>
      <c r="G46" s="25">
        <f t="shared" si="4"/>
        <v>35.5</v>
      </c>
      <c r="H46" s="26">
        <f t="shared" si="5"/>
        <v>69.5</v>
      </c>
      <c r="I46" s="27">
        <v>21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</row>
    <row r="47" spans="1:233" s="2" customFormat="1" ht="22.5" customHeight="1">
      <c r="A47" s="20">
        <v>44</v>
      </c>
      <c r="B47" s="23" t="s">
        <v>138</v>
      </c>
      <c r="C47" s="31" t="s">
        <v>139</v>
      </c>
      <c r="D47" s="25">
        <v>65</v>
      </c>
      <c r="E47" s="26">
        <f t="shared" si="3"/>
        <v>32.5</v>
      </c>
      <c r="F47" s="25">
        <v>67.8</v>
      </c>
      <c r="G47" s="25">
        <f t="shared" si="4"/>
        <v>33.9</v>
      </c>
      <c r="H47" s="26">
        <f t="shared" si="5"/>
        <v>66.400000000000006</v>
      </c>
      <c r="I47" s="27">
        <v>24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</row>
    <row r="48" spans="1:233" s="2" customFormat="1" ht="22.5" customHeight="1">
      <c r="A48" s="15">
        <v>45</v>
      </c>
      <c r="B48" s="30" t="s">
        <v>140</v>
      </c>
      <c r="C48" s="31" t="s">
        <v>141</v>
      </c>
      <c r="D48" s="25">
        <v>68.5</v>
      </c>
      <c r="E48" s="26">
        <f t="shared" si="3"/>
        <v>34.25</v>
      </c>
      <c r="F48" s="25">
        <v>57.4</v>
      </c>
      <c r="G48" s="25">
        <f t="shared" si="4"/>
        <v>28.7</v>
      </c>
      <c r="H48" s="26">
        <f t="shared" si="5"/>
        <v>62.95</v>
      </c>
      <c r="I48" s="27">
        <v>34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</row>
    <row r="49" spans="1:233" s="29" customFormat="1" ht="24.75" customHeight="1">
      <c r="A49" s="20">
        <v>46</v>
      </c>
      <c r="B49" s="23" t="s">
        <v>177</v>
      </c>
      <c r="C49" s="23" t="s">
        <v>167</v>
      </c>
      <c r="D49" s="25">
        <v>67</v>
      </c>
      <c r="E49" s="25">
        <f t="shared" si="3"/>
        <v>33.5</v>
      </c>
      <c r="F49" s="25">
        <v>67.8</v>
      </c>
      <c r="G49" s="25">
        <f t="shared" si="4"/>
        <v>33.9</v>
      </c>
      <c r="H49" s="25">
        <f t="shared" si="5"/>
        <v>67.400000000000006</v>
      </c>
      <c r="I49" s="27">
        <v>2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</row>
    <row r="50" spans="1:233" s="29" customFormat="1" ht="24.75" customHeight="1">
      <c r="A50" s="15">
        <v>47</v>
      </c>
      <c r="B50" s="23" t="s">
        <v>178</v>
      </c>
      <c r="C50" s="23" t="s">
        <v>168</v>
      </c>
      <c r="D50" s="25">
        <v>63.5</v>
      </c>
      <c r="E50" s="25">
        <f t="shared" si="3"/>
        <v>31.75</v>
      </c>
      <c r="F50" s="25">
        <v>61.4</v>
      </c>
      <c r="G50" s="25">
        <f t="shared" si="4"/>
        <v>30.7</v>
      </c>
      <c r="H50" s="25">
        <f t="shared" si="5"/>
        <v>62.45</v>
      </c>
      <c r="I50" s="27">
        <v>3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</row>
    <row r="51" spans="1:233" s="29" customFormat="1" ht="24.75" customHeight="1">
      <c r="A51" s="20">
        <v>48</v>
      </c>
      <c r="B51" s="23" t="s">
        <v>179</v>
      </c>
      <c r="C51" s="23" t="s">
        <v>166</v>
      </c>
      <c r="D51" s="25">
        <v>66.5</v>
      </c>
      <c r="E51" s="25">
        <f t="shared" si="3"/>
        <v>33.25</v>
      </c>
      <c r="F51" s="25">
        <v>81.2</v>
      </c>
      <c r="G51" s="25">
        <f t="shared" si="4"/>
        <v>40.6</v>
      </c>
      <c r="H51" s="25">
        <f t="shared" si="5"/>
        <v>73.849999999999994</v>
      </c>
      <c r="I51" s="27">
        <v>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</row>
    <row r="52" spans="1:233" s="29" customFormat="1" ht="24.75" customHeight="1">
      <c r="A52" s="15">
        <v>49</v>
      </c>
      <c r="B52" s="23" t="s">
        <v>180</v>
      </c>
      <c r="C52" s="34" t="s">
        <v>171</v>
      </c>
      <c r="D52" s="25">
        <v>62</v>
      </c>
      <c r="E52" s="25">
        <f t="shared" si="3"/>
        <v>31</v>
      </c>
      <c r="F52" s="25">
        <v>78.599999999999994</v>
      </c>
      <c r="G52" s="25">
        <f t="shared" si="4"/>
        <v>39.299999999999997</v>
      </c>
      <c r="H52" s="25">
        <f t="shared" si="5"/>
        <v>70.3</v>
      </c>
      <c r="I52" s="27">
        <v>3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</row>
    <row r="53" spans="1:233" s="29" customFormat="1" ht="24.75" customHeight="1">
      <c r="A53" s="20">
        <v>50</v>
      </c>
      <c r="B53" s="23" t="s">
        <v>181</v>
      </c>
      <c r="C53" s="32" t="s">
        <v>169</v>
      </c>
      <c r="D53" s="25">
        <v>60.5</v>
      </c>
      <c r="E53" s="25">
        <f t="shared" si="3"/>
        <v>30.25</v>
      </c>
      <c r="F53" s="25">
        <v>88.6</v>
      </c>
      <c r="G53" s="25">
        <f t="shared" si="4"/>
        <v>44.3</v>
      </c>
      <c r="H53" s="25">
        <f t="shared" si="5"/>
        <v>74.55</v>
      </c>
      <c r="I53" s="27">
        <v>1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</row>
    <row r="54" spans="1:233" s="29" customFormat="1" ht="24.75" customHeight="1">
      <c r="A54" s="15">
        <v>51</v>
      </c>
      <c r="B54" s="23" t="s">
        <v>182</v>
      </c>
      <c r="C54" s="33" t="s">
        <v>170</v>
      </c>
      <c r="D54" s="25">
        <v>59.5</v>
      </c>
      <c r="E54" s="25">
        <f t="shared" si="3"/>
        <v>29.75</v>
      </c>
      <c r="F54" s="25">
        <v>84.8</v>
      </c>
      <c r="G54" s="25">
        <f t="shared" si="4"/>
        <v>42.4</v>
      </c>
      <c r="H54" s="25">
        <f t="shared" si="5"/>
        <v>72.150000000000006</v>
      </c>
      <c r="I54" s="27">
        <v>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</row>
    <row r="55" spans="1:233" s="29" customFormat="1" ht="24.75" customHeight="1">
      <c r="A55" s="20">
        <v>52</v>
      </c>
      <c r="B55" s="23" t="s">
        <v>183</v>
      </c>
      <c r="C55" s="23" t="s">
        <v>174</v>
      </c>
      <c r="D55" s="25">
        <v>52.5</v>
      </c>
      <c r="E55" s="25">
        <f t="shared" si="3"/>
        <v>26.25</v>
      </c>
      <c r="F55" s="25">
        <v>80.2</v>
      </c>
      <c r="G55" s="25">
        <f t="shared" si="4"/>
        <v>40.1</v>
      </c>
      <c r="H55" s="25">
        <f t="shared" si="5"/>
        <v>66.349999999999994</v>
      </c>
      <c r="I55" s="27">
        <v>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</row>
    <row r="56" spans="1:233" s="29" customFormat="1" ht="24.75" customHeight="1">
      <c r="A56" s="15">
        <v>53</v>
      </c>
      <c r="B56" s="23" t="s">
        <v>175</v>
      </c>
      <c r="C56" s="23" t="s">
        <v>176</v>
      </c>
      <c r="D56" s="25">
        <v>55.5</v>
      </c>
      <c r="E56" s="25">
        <f t="shared" si="3"/>
        <v>27.75</v>
      </c>
      <c r="F56" s="25">
        <v>75.8</v>
      </c>
      <c r="G56" s="25">
        <f t="shared" si="4"/>
        <v>37.9</v>
      </c>
      <c r="H56" s="25">
        <f t="shared" si="5"/>
        <v>65.650000000000006</v>
      </c>
      <c r="I56" s="27">
        <v>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</row>
    <row r="57" spans="1:233" s="29" customFormat="1" ht="24.75" customHeight="1">
      <c r="A57" s="20">
        <v>54</v>
      </c>
      <c r="B57" s="23" t="s">
        <v>172</v>
      </c>
      <c r="C57" s="23" t="s">
        <v>173</v>
      </c>
      <c r="D57" s="25">
        <v>51.5</v>
      </c>
      <c r="E57" s="25">
        <f t="shared" si="3"/>
        <v>25.75</v>
      </c>
      <c r="F57" s="25">
        <v>82</v>
      </c>
      <c r="G57" s="25">
        <f t="shared" si="4"/>
        <v>41</v>
      </c>
      <c r="H57" s="25">
        <f t="shared" si="5"/>
        <v>66.75</v>
      </c>
      <c r="I57" s="27">
        <v>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</row>
    <row r="58" spans="1:233" s="29" customFormat="1" ht="24.75" customHeight="1">
      <c r="A58" s="15">
        <v>55</v>
      </c>
      <c r="B58" s="23" t="s">
        <v>142</v>
      </c>
      <c r="C58" s="24" t="s">
        <v>143</v>
      </c>
      <c r="D58" s="25">
        <v>71</v>
      </c>
      <c r="E58" s="26">
        <f t="shared" si="3"/>
        <v>35.5</v>
      </c>
      <c r="F58" s="25">
        <v>56.4</v>
      </c>
      <c r="G58" s="25">
        <f t="shared" si="4"/>
        <v>28.2</v>
      </c>
      <c r="H58" s="26">
        <f t="shared" si="5"/>
        <v>63.7</v>
      </c>
      <c r="I58" s="27">
        <v>31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</row>
    <row r="59" spans="1:233" s="29" customFormat="1" ht="24.75" customHeight="1">
      <c r="A59" s="20">
        <v>56</v>
      </c>
      <c r="B59" s="23" t="s">
        <v>144</v>
      </c>
      <c r="C59" s="24" t="s">
        <v>145</v>
      </c>
      <c r="D59" s="25">
        <v>69</v>
      </c>
      <c r="E59" s="26">
        <f t="shared" si="3"/>
        <v>34.5</v>
      </c>
      <c r="F59" s="25">
        <v>59.2</v>
      </c>
      <c r="G59" s="25">
        <f t="shared" si="4"/>
        <v>29.6</v>
      </c>
      <c r="H59" s="26">
        <f t="shared" si="5"/>
        <v>64.099999999999994</v>
      </c>
      <c r="I59" s="27">
        <v>28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</row>
    <row r="60" spans="1:233" s="29" customFormat="1" ht="24.75" customHeight="1">
      <c r="A60" s="15">
        <v>57</v>
      </c>
      <c r="B60" s="23" t="s">
        <v>146</v>
      </c>
      <c r="C60" s="24" t="s">
        <v>147</v>
      </c>
      <c r="D60" s="25">
        <v>73.5</v>
      </c>
      <c r="E60" s="26">
        <f t="shared" si="3"/>
        <v>36.75</v>
      </c>
      <c r="F60" s="25">
        <v>54.4</v>
      </c>
      <c r="G60" s="25">
        <f t="shared" si="4"/>
        <v>27.2</v>
      </c>
      <c r="H60" s="26">
        <f t="shared" si="5"/>
        <v>63.95</v>
      </c>
      <c r="I60" s="27">
        <v>29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</row>
    <row r="61" spans="1:233" s="29" customFormat="1" ht="24.75" customHeight="1">
      <c r="A61" s="20">
        <v>58</v>
      </c>
      <c r="B61" s="23" t="s">
        <v>148</v>
      </c>
      <c r="C61" s="24" t="s">
        <v>149</v>
      </c>
      <c r="D61" s="25">
        <v>70</v>
      </c>
      <c r="E61" s="26">
        <f t="shared" si="3"/>
        <v>35</v>
      </c>
      <c r="F61" s="25">
        <v>83</v>
      </c>
      <c r="G61" s="25">
        <f t="shared" si="4"/>
        <v>41.5</v>
      </c>
      <c r="H61" s="26">
        <f t="shared" si="5"/>
        <v>76.5</v>
      </c>
      <c r="I61" s="27">
        <v>4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</row>
    <row r="62" spans="1:233" s="29" customFormat="1" ht="24.75" customHeight="1">
      <c r="A62" s="15">
        <v>59</v>
      </c>
      <c r="B62" s="23" t="s">
        <v>150</v>
      </c>
      <c r="C62" s="24" t="s">
        <v>151</v>
      </c>
      <c r="D62" s="25">
        <v>67</v>
      </c>
      <c r="E62" s="26">
        <f t="shared" si="3"/>
        <v>33.5</v>
      </c>
      <c r="F62" s="25">
        <v>56.6</v>
      </c>
      <c r="G62" s="25">
        <f t="shared" si="4"/>
        <v>28.3</v>
      </c>
      <c r="H62" s="26">
        <f t="shared" si="5"/>
        <v>61.8</v>
      </c>
      <c r="I62" s="27">
        <v>35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</row>
    <row r="63" spans="1:233" s="28" customFormat="1" ht="24.75" customHeight="1">
      <c r="A63" s="20">
        <v>60</v>
      </c>
      <c r="B63" s="23" t="s">
        <v>152</v>
      </c>
      <c r="C63" s="24" t="s">
        <v>153</v>
      </c>
      <c r="D63" s="25">
        <v>65</v>
      </c>
      <c r="E63" s="26">
        <f t="shared" si="3"/>
        <v>32.5</v>
      </c>
      <c r="F63" s="25">
        <v>80</v>
      </c>
      <c r="G63" s="25">
        <f t="shared" si="4"/>
        <v>40</v>
      </c>
      <c r="H63" s="26">
        <f t="shared" si="5"/>
        <v>72.5</v>
      </c>
      <c r="I63" s="27">
        <v>12</v>
      </c>
    </row>
    <row r="64" spans="1:233" s="28" customFormat="1" ht="24.75" customHeight="1">
      <c r="A64" s="15">
        <v>61</v>
      </c>
      <c r="B64" s="23" t="s">
        <v>154</v>
      </c>
      <c r="C64" s="24" t="s">
        <v>155</v>
      </c>
      <c r="D64" s="25">
        <v>70.5</v>
      </c>
      <c r="E64" s="26">
        <f t="shared" si="3"/>
        <v>35.25</v>
      </c>
      <c r="F64" s="25">
        <v>70</v>
      </c>
      <c r="G64" s="25">
        <f t="shared" si="4"/>
        <v>35</v>
      </c>
      <c r="H64" s="26">
        <f t="shared" si="5"/>
        <v>70.25</v>
      </c>
      <c r="I64" s="27">
        <v>19</v>
      </c>
    </row>
    <row r="65" spans="1:233" s="28" customFormat="1" ht="24.75" customHeight="1">
      <c r="A65" s="20">
        <v>62</v>
      </c>
      <c r="B65" s="23" t="s">
        <v>156</v>
      </c>
      <c r="C65" s="24" t="s">
        <v>157</v>
      </c>
      <c r="D65" s="25">
        <v>65</v>
      </c>
      <c r="E65" s="26">
        <f t="shared" si="3"/>
        <v>32.5</v>
      </c>
      <c r="F65" s="25">
        <v>67.599999999999994</v>
      </c>
      <c r="G65" s="25">
        <f t="shared" si="4"/>
        <v>33.799999999999997</v>
      </c>
      <c r="H65" s="26">
        <f t="shared" si="5"/>
        <v>66.3</v>
      </c>
      <c r="I65" s="27">
        <v>25</v>
      </c>
    </row>
    <row r="66" spans="1:233" s="28" customFormat="1" ht="24.75" customHeight="1">
      <c r="A66" s="15">
        <v>63</v>
      </c>
      <c r="B66" s="23" t="s">
        <v>158</v>
      </c>
      <c r="C66" s="31" t="s">
        <v>159</v>
      </c>
      <c r="D66" s="25">
        <v>66</v>
      </c>
      <c r="E66" s="26">
        <f t="shared" si="3"/>
        <v>33</v>
      </c>
      <c r="F66" s="25">
        <v>80.2</v>
      </c>
      <c r="G66" s="25">
        <f t="shared" si="4"/>
        <v>40.1</v>
      </c>
      <c r="H66" s="26">
        <f t="shared" si="5"/>
        <v>73.099999999999994</v>
      </c>
      <c r="I66" s="27">
        <v>10</v>
      </c>
    </row>
    <row r="67" spans="1:233" s="28" customFormat="1" ht="24.75" customHeight="1">
      <c r="A67" s="20">
        <v>64</v>
      </c>
      <c r="B67" s="23" t="s">
        <v>160</v>
      </c>
      <c r="C67" s="31" t="s">
        <v>161</v>
      </c>
      <c r="D67" s="25">
        <v>70.5</v>
      </c>
      <c r="E67" s="26">
        <f t="shared" si="3"/>
        <v>35.25</v>
      </c>
      <c r="F67" s="25">
        <v>81.8</v>
      </c>
      <c r="G67" s="25">
        <f t="shared" si="4"/>
        <v>40.9</v>
      </c>
      <c r="H67" s="26">
        <f t="shared" si="5"/>
        <v>76.150000000000006</v>
      </c>
      <c r="I67" s="27">
        <v>6</v>
      </c>
    </row>
    <row r="68" spans="1:233" s="28" customFormat="1" ht="24.75" customHeight="1">
      <c r="A68" s="15">
        <v>65</v>
      </c>
      <c r="B68" s="23" t="s">
        <v>162</v>
      </c>
      <c r="C68" s="24" t="s">
        <v>163</v>
      </c>
      <c r="D68" s="25">
        <v>69.5</v>
      </c>
      <c r="E68" s="26">
        <f t="shared" ref="E68:E92" si="6">D68*0.5</f>
        <v>34.75</v>
      </c>
      <c r="F68" s="25">
        <v>71.400000000000006</v>
      </c>
      <c r="G68" s="25">
        <f t="shared" ref="G68:G92" si="7">F68*0.5</f>
        <v>35.700000000000003</v>
      </c>
      <c r="H68" s="26">
        <f t="shared" ref="H68:H92" si="8">E68+G68</f>
        <v>70.45</v>
      </c>
      <c r="I68" s="27">
        <v>18</v>
      </c>
    </row>
    <row r="69" spans="1:233" s="28" customFormat="1" ht="24.75" customHeight="1">
      <c r="A69" s="20">
        <v>66</v>
      </c>
      <c r="B69" s="23" t="s">
        <v>164</v>
      </c>
      <c r="C69" s="31" t="s">
        <v>165</v>
      </c>
      <c r="D69" s="25">
        <v>73</v>
      </c>
      <c r="E69" s="26">
        <f t="shared" si="6"/>
        <v>36.5</v>
      </c>
      <c r="F69" s="25">
        <v>67.400000000000006</v>
      </c>
      <c r="G69" s="25">
        <f t="shared" si="7"/>
        <v>33.700000000000003</v>
      </c>
      <c r="H69" s="26">
        <f t="shared" si="8"/>
        <v>70.2</v>
      </c>
      <c r="I69" s="27">
        <v>20</v>
      </c>
    </row>
    <row r="70" spans="1:233" s="28" customFormat="1" ht="24.75" customHeight="1">
      <c r="A70" s="15">
        <v>67</v>
      </c>
      <c r="B70" s="16" t="s">
        <v>84</v>
      </c>
      <c r="C70" s="17" t="s">
        <v>85</v>
      </c>
      <c r="D70" s="18">
        <v>58</v>
      </c>
      <c r="E70" s="19">
        <f t="shared" si="6"/>
        <v>29</v>
      </c>
      <c r="F70" s="18">
        <v>79.599999999999994</v>
      </c>
      <c r="G70" s="19">
        <f t="shared" si="7"/>
        <v>39.799999999999997</v>
      </c>
      <c r="H70" s="19">
        <f t="shared" si="8"/>
        <v>68.8</v>
      </c>
      <c r="I70" s="22">
        <v>18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</row>
    <row r="71" spans="1:233" s="28" customFormat="1" ht="24.75" customHeight="1">
      <c r="A71" s="20">
        <v>68</v>
      </c>
      <c r="B71" s="16" t="s">
        <v>82</v>
      </c>
      <c r="C71" s="17" t="s">
        <v>83</v>
      </c>
      <c r="D71" s="18">
        <v>65.5</v>
      </c>
      <c r="E71" s="19">
        <f t="shared" si="6"/>
        <v>32.75</v>
      </c>
      <c r="F71" s="18">
        <v>86.8</v>
      </c>
      <c r="G71" s="19">
        <f t="shared" si="7"/>
        <v>43.4</v>
      </c>
      <c r="H71" s="19">
        <f t="shared" si="8"/>
        <v>76.150000000000006</v>
      </c>
      <c r="I71" s="22">
        <v>1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</row>
    <row r="72" spans="1:233" s="28" customFormat="1" ht="24.75" customHeight="1">
      <c r="A72" s="15">
        <v>69</v>
      </c>
      <c r="B72" s="16" t="s">
        <v>10</v>
      </c>
      <c r="C72" s="17" t="s">
        <v>11</v>
      </c>
      <c r="D72" s="18">
        <v>68</v>
      </c>
      <c r="E72" s="19">
        <f t="shared" si="6"/>
        <v>34</v>
      </c>
      <c r="F72" s="18">
        <v>70.400000000000006</v>
      </c>
      <c r="G72" s="19">
        <f t="shared" si="7"/>
        <v>35.200000000000003</v>
      </c>
      <c r="H72" s="19">
        <f t="shared" si="8"/>
        <v>69.2</v>
      </c>
      <c r="I72" s="22">
        <v>16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</row>
    <row r="73" spans="1:233" s="28" customFormat="1" ht="24.75" customHeight="1">
      <c r="A73" s="20">
        <v>70</v>
      </c>
      <c r="B73" s="16" t="s">
        <v>32</v>
      </c>
      <c r="C73" s="16" t="s">
        <v>33</v>
      </c>
      <c r="D73" s="18">
        <v>61.9</v>
      </c>
      <c r="E73" s="19">
        <f t="shared" si="6"/>
        <v>30.95</v>
      </c>
      <c r="F73" s="18">
        <v>69.8</v>
      </c>
      <c r="G73" s="19">
        <f t="shared" si="7"/>
        <v>34.9</v>
      </c>
      <c r="H73" s="19">
        <f t="shared" si="8"/>
        <v>65.849999999999994</v>
      </c>
      <c r="I73" s="22">
        <v>33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</row>
    <row r="74" spans="1:233" s="29" customFormat="1" ht="24.75" customHeight="1">
      <c r="A74" s="15">
        <v>71</v>
      </c>
      <c r="B74" s="16" t="s">
        <v>16</v>
      </c>
      <c r="C74" s="16" t="s">
        <v>17</v>
      </c>
      <c r="D74" s="18">
        <v>59.6</v>
      </c>
      <c r="E74" s="19">
        <f t="shared" si="6"/>
        <v>29.8</v>
      </c>
      <c r="F74" s="18">
        <v>73.7</v>
      </c>
      <c r="G74" s="19">
        <f t="shared" si="7"/>
        <v>36.85</v>
      </c>
      <c r="H74" s="19">
        <f t="shared" si="8"/>
        <v>66.650000000000006</v>
      </c>
      <c r="I74" s="22">
        <v>30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</row>
    <row r="75" spans="1:233" s="29" customFormat="1" ht="24.75" customHeight="1">
      <c r="A75" s="20">
        <v>72</v>
      </c>
      <c r="B75" s="16" t="s">
        <v>94</v>
      </c>
      <c r="C75" s="16" t="s">
        <v>95</v>
      </c>
      <c r="D75" s="18">
        <v>64</v>
      </c>
      <c r="E75" s="19">
        <f t="shared" si="6"/>
        <v>32</v>
      </c>
      <c r="F75" s="18">
        <v>70.400000000000006</v>
      </c>
      <c r="G75" s="19">
        <f t="shared" si="7"/>
        <v>35.200000000000003</v>
      </c>
      <c r="H75" s="19">
        <f t="shared" si="8"/>
        <v>67.2</v>
      </c>
      <c r="I75" s="22">
        <v>27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</row>
    <row r="76" spans="1:233" s="29" customFormat="1" ht="24.75" customHeight="1">
      <c r="A76" s="15">
        <v>73</v>
      </c>
      <c r="B76" s="16" t="s">
        <v>36</v>
      </c>
      <c r="C76" s="16" t="s">
        <v>37</v>
      </c>
      <c r="D76" s="18">
        <v>60.3</v>
      </c>
      <c r="E76" s="19">
        <f t="shared" si="6"/>
        <v>30.15</v>
      </c>
      <c r="F76" s="18">
        <v>62.2</v>
      </c>
      <c r="G76" s="19">
        <f t="shared" si="7"/>
        <v>31.1</v>
      </c>
      <c r="H76" s="19">
        <f t="shared" si="8"/>
        <v>61.25</v>
      </c>
      <c r="I76" s="22">
        <v>45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</row>
    <row r="77" spans="1:233" s="29" customFormat="1" ht="24.75" customHeight="1">
      <c r="A77" s="20">
        <v>74</v>
      </c>
      <c r="B77" s="16" t="s">
        <v>30</v>
      </c>
      <c r="C77" s="16" t="s">
        <v>31</v>
      </c>
      <c r="D77" s="18">
        <v>59.1</v>
      </c>
      <c r="E77" s="19">
        <f t="shared" si="6"/>
        <v>29.55</v>
      </c>
      <c r="F77" s="18">
        <v>73.8</v>
      </c>
      <c r="G77" s="19">
        <f t="shared" si="7"/>
        <v>36.9</v>
      </c>
      <c r="H77" s="19">
        <f t="shared" si="8"/>
        <v>66.45</v>
      </c>
      <c r="I77" s="22">
        <v>31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</row>
    <row r="78" spans="1:233" s="29" customFormat="1" ht="24.75" customHeight="1">
      <c r="A78" s="15">
        <v>75</v>
      </c>
      <c r="B78" s="16" t="s">
        <v>48</v>
      </c>
      <c r="C78" s="17" t="s">
        <v>49</v>
      </c>
      <c r="D78" s="18">
        <v>59.5</v>
      </c>
      <c r="E78" s="19">
        <f t="shared" si="6"/>
        <v>29.75</v>
      </c>
      <c r="F78" s="18">
        <v>72.8</v>
      </c>
      <c r="G78" s="19">
        <f t="shared" si="7"/>
        <v>36.4</v>
      </c>
      <c r="H78" s="19">
        <f t="shared" si="8"/>
        <v>66.150000000000006</v>
      </c>
      <c r="I78" s="22">
        <v>32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</row>
    <row r="79" spans="1:233" s="29" customFormat="1" ht="24.75" customHeight="1">
      <c r="A79" s="20">
        <v>76</v>
      </c>
      <c r="B79" s="16" t="s">
        <v>50</v>
      </c>
      <c r="C79" s="16" t="s">
        <v>51</v>
      </c>
      <c r="D79" s="18">
        <v>63</v>
      </c>
      <c r="E79" s="19">
        <f t="shared" si="6"/>
        <v>31.5</v>
      </c>
      <c r="F79" s="18">
        <v>70.599999999999994</v>
      </c>
      <c r="G79" s="19">
        <f t="shared" si="7"/>
        <v>35.299999999999997</v>
      </c>
      <c r="H79" s="19">
        <f t="shared" si="8"/>
        <v>66.8</v>
      </c>
      <c r="I79" s="22">
        <v>28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</row>
    <row r="80" spans="1:233" s="29" customFormat="1" ht="24.75" customHeight="1">
      <c r="A80" s="15">
        <v>77</v>
      </c>
      <c r="B80" s="16" t="s">
        <v>80</v>
      </c>
      <c r="C80" s="16" t="s">
        <v>81</v>
      </c>
      <c r="D80" s="18">
        <v>66.3</v>
      </c>
      <c r="E80" s="19">
        <f t="shared" si="6"/>
        <v>33.15</v>
      </c>
      <c r="F80" s="18">
        <v>72.8</v>
      </c>
      <c r="G80" s="19">
        <f t="shared" si="7"/>
        <v>36.4</v>
      </c>
      <c r="H80" s="19">
        <f t="shared" si="8"/>
        <v>69.55</v>
      </c>
      <c r="I80" s="22">
        <v>15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</row>
    <row r="81" spans="1:233" s="29" customFormat="1" ht="24.75" customHeight="1">
      <c r="A81" s="20">
        <v>78</v>
      </c>
      <c r="B81" s="16" t="s">
        <v>62</v>
      </c>
      <c r="C81" s="17" t="s">
        <v>63</v>
      </c>
      <c r="D81" s="18">
        <v>61.4</v>
      </c>
      <c r="E81" s="19">
        <f t="shared" si="6"/>
        <v>30.7</v>
      </c>
      <c r="F81" s="18">
        <v>67</v>
      </c>
      <c r="G81" s="19">
        <f t="shared" si="7"/>
        <v>33.5</v>
      </c>
      <c r="H81" s="19">
        <f t="shared" si="8"/>
        <v>64.2</v>
      </c>
      <c r="I81" s="22">
        <v>38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</row>
    <row r="82" spans="1:233" s="29" customFormat="1" ht="24.75" customHeight="1">
      <c r="A82" s="15">
        <v>79</v>
      </c>
      <c r="B82" s="16" t="s">
        <v>88</v>
      </c>
      <c r="C82" s="17" t="s">
        <v>89</v>
      </c>
      <c r="D82" s="18">
        <v>61.3</v>
      </c>
      <c r="E82" s="19">
        <f t="shared" si="6"/>
        <v>30.65</v>
      </c>
      <c r="F82" s="18">
        <v>66.599999999999994</v>
      </c>
      <c r="G82" s="19">
        <f t="shared" si="7"/>
        <v>33.299999999999997</v>
      </c>
      <c r="H82" s="19">
        <f t="shared" si="8"/>
        <v>63.949999999999996</v>
      </c>
      <c r="I82" s="22">
        <v>39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</row>
    <row r="83" spans="1:233" s="29" customFormat="1" ht="24.75" customHeight="1">
      <c r="A83" s="20">
        <v>80</v>
      </c>
      <c r="B83" s="16" t="s">
        <v>26</v>
      </c>
      <c r="C83" s="17" t="s">
        <v>27</v>
      </c>
      <c r="D83" s="18">
        <v>73.7</v>
      </c>
      <c r="E83" s="19">
        <f t="shared" si="6"/>
        <v>36.85</v>
      </c>
      <c r="F83" s="18">
        <v>70.8</v>
      </c>
      <c r="G83" s="19">
        <f t="shared" si="7"/>
        <v>35.4</v>
      </c>
      <c r="H83" s="19">
        <f t="shared" si="8"/>
        <v>72.25</v>
      </c>
      <c r="I83" s="22">
        <v>9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</row>
    <row r="84" spans="1:233" ht="27.75" customHeight="1">
      <c r="A84" s="15">
        <v>81</v>
      </c>
      <c r="B84" s="16" t="s">
        <v>18</v>
      </c>
      <c r="C84" s="17" t="s">
        <v>19</v>
      </c>
      <c r="D84" s="18">
        <v>67.2</v>
      </c>
      <c r="E84" s="19">
        <f t="shared" si="6"/>
        <v>33.6</v>
      </c>
      <c r="F84" s="18">
        <v>80.599999999999994</v>
      </c>
      <c r="G84" s="19">
        <f t="shared" si="7"/>
        <v>40.299999999999997</v>
      </c>
      <c r="H84" s="19">
        <f t="shared" si="8"/>
        <v>73.900000000000006</v>
      </c>
      <c r="I84" s="22">
        <v>5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</row>
    <row r="85" spans="1:233" ht="27.75" customHeight="1">
      <c r="A85" s="20">
        <v>82</v>
      </c>
      <c r="B85" s="16" t="s">
        <v>42</v>
      </c>
      <c r="C85" s="17" t="s">
        <v>43</v>
      </c>
      <c r="D85" s="18">
        <v>58</v>
      </c>
      <c r="E85" s="19">
        <f t="shared" si="6"/>
        <v>29</v>
      </c>
      <c r="F85" s="18">
        <v>88.6</v>
      </c>
      <c r="G85" s="19">
        <f t="shared" si="7"/>
        <v>44.3</v>
      </c>
      <c r="H85" s="19">
        <f t="shared" si="8"/>
        <v>73.3</v>
      </c>
      <c r="I85" s="22">
        <v>6</v>
      </c>
    </row>
    <row r="86" spans="1:233" ht="27.75" customHeight="1">
      <c r="A86" s="15">
        <v>83</v>
      </c>
      <c r="B86" s="16" t="s">
        <v>40</v>
      </c>
      <c r="C86" s="17" t="s">
        <v>41</v>
      </c>
      <c r="D86" s="18">
        <v>59.3</v>
      </c>
      <c r="E86" s="19">
        <f t="shared" si="6"/>
        <v>29.65</v>
      </c>
      <c r="F86" s="18">
        <v>74.2</v>
      </c>
      <c r="G86" s="19">
        <f t="shared" si="7"/>
        <v>37.1</v>
      </c>
      <c r="H86" s="19">
        <f t="shared" si="8"/>
        <v>66.75</v>
      </c>
      <c r="I86" s="22">
        <v>29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</row>
    <row r="87" spans="1:233" s="2" customFormat="1" ht="27.75" customHeight="1">
      <c r="A87" s="20">
        <v>84</v>
      </c>
      <c r="B87" s="16" t="s">
        <v>14</v>
      </c>
      <c r="C87" s="17" t="s">
        <v>15</v>
      </c>
      <c r="D87" s="18">
        <v>64.3</v>
      </c>
      <c r="E87" s="19">
        <f t="shared" si="6"/>
        <v>32.15</v>
      </c>
      <c r="F87" s="18">
        <v>70.599999999999994</v>
      </c>
      <c r="G87" s="19">
        <f t="shared" si="7"/>
        <v>35.299999999999997</v>
      </c>
      <c r="H87" s="19">
        <f t="shared" si="8"/>
        <v>67.449999999999989</v>
      </c>
      <c r="I87" s="22">
        <v>26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</row>
    <row r="88" spans="1:233" s="2" customFormat="1" ht="27.75" customHeight="1">
      <c r="A88" s="15">
        <v>85</v>
      </c>
      <c r="B88" s="16" t="s">
        <v>6</v>
      </c>
      <c r="C88" s="17" t="s">
        <v>7</v>
      </c>
      <c r="D88" s="18">
        <v>60</v>
      </c>
      <c r="E88" s="19">
        <f t="shared" si="6"/>
        <v>30</v>
      </c>
      <c r="F88" s="18">
        <v>70.8</v>
      </c>
      <c r="G88" s="19">
        <f t="shared" si="7"/>
        <v>35.4</v>
      </c>
      <c r="H88" s="19">
        <f t="shared" si="8"/>
        <v>65.400000000000006</v>
      </c>
      <c r="I88" s="22">
        <v>35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</row>
    <row r="89" spans="1:233" s="2" customFormat="1" ht="27.75" customHeight="1">
      <c r="A89" s="20">
        <v>86</v>
      </c>
      <c r="B89" s="16" t="s">
        <v>64</v>
      </c>
      <c r="C89" s="16" t="s">
        <v>65</v>
      </c>
      <c r="D89" s="18">
        <v>61.5</v>
      </c>
      <c r="E89" s="19">
        <f t="shared" si="6"/>
        <v>30.75</v>
      </c>
      <c r="F89" s="18">
        <v>80.8</v>
      </c>
      <c r="G89" s="19">
        <f t="shared" si="7"/>
        <v>40.4</v>
      </c>
      <c r="H89" s="19">
        <f t="shared" si="8"/>
        <v>71.150000000000006</v>
      </c>
      <c r="I89" s="22">
        <v>11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</row>
    <row r="90" spans="1:233" s="2" customFormat="1" ht="27.75" customHeight="1">
      <c r="A90" s="15">
        <v>87</v>
      </c>
      <c r="B90" s="16" t="s">
        <v>72</v>
      </c>
      <c r="C90" s="16" t="s">
        <v>73</v>
      </c>
      <c r="D90" s="18">
        <v>58</v>
      </c>
      <c r="E90" s="19">
        <f t="shared" si="6"/>
        <v>29</v>
      </c>
      <c r="F90" s="18">
        <v>68</v>
      </c>
      <c r="G90" s="19">
        <f t="shared" si="7"/>
        <v>34</v>
      </c>
      <c r="H90" s="19">
        <f t="shared" si="8"/>
        <v>63</v>
      </c>
      <c r="I90" s="22">
        <v>41</v>
      </c>
    </row>
    <row r="91" spans="1:233" s="2" customFormat="1" ht="27.75" customHeight="1">
      <c r="A91" s="20">
        <v>88</v>
      </c>
      <c r="B91" s="16" t="s">
        <v>56</v>
      </c>
      <c r="C91" s="16" t="s">
        <v>57</v>
      </c>
      <c r="D91" s="18">
        <v>71.3</v>
      </c>
      <c r="E91" s="19">
        <f t="shared" si="6"/>
        <v>35.65</v>
      </c>
      <c r="F91" s="18">
        <v>76.8</v>
      </c>
      <c r="G91" s="19">
        <f t="shared" si="7"/>
        <v>38.4</v>
      </c>
      <c r="H91" s="19">
        <f t="shared" si="8"/>
        <v>74.05</v>
      </c>
      <c r="I91" s="22">
        <v>4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</row>
    <row r="92" spans="1:233" s="2" customFormat="1" ht="27.75" customHeight="1">
      <c r="A92" s="15">
        <v>89</v>
      </c>
      <c r="B92" s="16" t="s">
        <v>54</v>
      </c>
      <c r="C92" s="16" t="s">
        <v>55</v>
      </c>
      <c r="D92" s="18">
        <v>62.5</v>
      </c>
      <c r="E92" s="19">
        <f t="shared" si="6"/>
        <v>31.25</v>
      </c>
      <c r="F92" s="18">
        <v>68</v>
      </c>
      <c r="G92" s="19">
        <f t="shared" si="7"/>
        <v>34</v>
      </c>
      <c r="H92" s="19">
        <f t="shared" si="8"/>
        <v>65.25</v>
      </c>
      <c r="I92" s="22">
        <v>36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</row>
  </sheetData>
  <sheetProtection password="EC4F" sheet="1" objects="1" scenarios="1"/>
  <sortState ref="A4:HY92">
    <sortCondition ref="B4:B92"/>
  </sortState>
  <mergeCells count="1">
    <mergeCell ref="A1:I1"/>
  </mergeCells>
  <phoneticPr fontId="11" type="noConversion"/>
  <printOptions horizontalCentered="1"/>
  <pageMargins left="0" right="0" top="0.15625" bottom="0.15625" header="0.31388888888888899" footer="0.31388888888888899"/>
  <pageSetup paperSize="8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成绩排序</vt:lpstr>
      <vt:lpstr>成绩排序!Print_Titles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E40</dc:creator>
  <cp:lastModifiedBy>E40</cp:lastModifiedBy>
  <cp:lastPrinted>2019-04-21T15:38:00Z</cp:lastPrinted>
  <dcterms:created xsi:type="dcterms:W3CDTF">2019-04-21T13:40:00Z</dcterms:created>
  <dcterms:modified xsi:type="dcterms:W3CDTF">2019-04-22T11:15:27Z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