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15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<sst xmlns="http://schemas.openxmlformats.org/spreadsheetml/2006/main" count="240" uniqueCount="114">
  <si>
    <t>准考证号</t>
  </si>
  <si>
    <t>姓名</t>
  </si>
  <si>
    <t>郑郜源</t>
  </si>
  <si>
    <t>王康</t>
  </si>
  <si>
    <t>张广超</t>
  </si>
  <si>
    <t>刘雪朋</t>
  </si>
  <si>
    <t>孟艳</t>
  </si>
  <si>
    <t>刘亚欢</t>
  </si>
  <si>
    <t>高海洲</t>
  </si>
  <si>
    <t>李春晓</t>
  </si>
  <si>
    <t>胡草笛</t>
  </si>
  <si>
    <t>陈志鑫</t>
  </si>
  <si>
    <t>王靖博</t>
  </si>
  <si>
    <t>张哲</t>
  </si>
  <si>
    <t>薄东东</t>
  </si>
  <si>
    <t>金晨卓</t>
  </si>
  <si>
    <t>冯亚阳</t>
  </si>
  <si>
    <t>孙欢欢</t>
  </si>
  <si>
    <t>张婷</t>
  </si>
  <si>
    <t>王国权</t>
  </si>
  <si>
    <t>崔诗琦</t>
  </si>
  <si>
    <t>李卫玲</t>
  </si>
  <si>
    <t>关晓月</t>
  </si>
  <si>
    <t>李晓鹏</t>
  </si>
  <si>
    <t>申昌磊</t>
  </si>
  <si>
    <t>李由由</t>
  </si>
  <si>
    <t>梁志刚</t>
  </si>
  <si>
    <t>李肖</t>
  </si>
  <si>
    <t>王君</t>
  </si>
  <si>
    <t>王姗</t>
  </si>
  <si>
    <t>刘倩斐</t>
  </si>
  <si>
    <t>廉欢欢</t>
  </si>
  <si>
    <t>张习烨</t>
  </si>
  <si>
    <t>王宁宁</t>
  </si>
  <si>
    <t>刘亚茜</t>
  </si>
  <si>
    <t>王勇</t>
  </si>
  <si>
    <t>张瑞婕</t>
  </si>
  <si>
    <t>高雅男</t>
  </si>
  <si>
    <t>崔静静</t>
  </si>
  <si>
    <t>孙从翔</t>
  </si>
  <si>
    <t>王晟</t>
  </si>
  <si>
    <t>郭枳彤</t>
  </si>
  <si>
    <t>郭良瑞</t>
  </si>
  <si>
    <t>孙浩巍</t>
  </si>
  <si>
    <t>卢春园</t>
  </si>
  <si>
    <t>李静静</t>
  </si>
  <si>
    <t>乔鑫</t>
  </si>
  <si>
    <t>樊多妮</t>
  </si>
  <si>
    <t>黄丽丽</t>
  </si>
  <si>
    <t>侯海杰</t>
  </si>
  <si>
    <t>赵立华</t>
  </si>
  <si>
    <t>皇甫帅</t>
  </si>
  <si>
    <t>王艳烩</t>
  </si>
  <si>
    <t>许艳萍</t>
  </si>
  <si>
    <t>刘定</t>
  </si>
  <si>
    <t>王沙沙</t>
  </si>
  <si>
    <t>张传迪</t>
  </si>
  <si>
    <t>卢贝</t>
  </si>
  <si>
    <t>张虓芊</t>
  </si>
  <si>
    <t>薛载玖</t>
  </si>
  <si>
    <t>范科举</t>
  </si>
  <si>
    <t>孟祥震</t>
  </si>
  <si>
    <t>孟斌</t>
  </si>
  <si>
    <t>宗红艳</t>
  </si>
  <si>
    <t>李丹丹</t>
  </si>
  <si>
    <t>周娟娟</t>
  </si>
  <si>
    <t>马诗琪</t>
  </si>
  <si>
    <t>张佳佳</t>
  </si>
  <si>
    <t>张婉璐</t>
  </si>
  <si>
    <t>张园园</t>
  </si>
  <si>
    <t>田辈辈</t>
  </si>
  <si>
    <t>晁金金</t>
  </si>
  <si>
    <t>王洪贺</t>
  </si>
  <si>
    <t>孟新超</t>
  </si>
  <si>
    <t>谢楠</t>
  </si>
  <si>
    <t>任超</t>
  </si>
  <si>
    <t>荆伟伟</t>
  </si>
  <si>
    <t>魏新爱</t>
  </si>
  <si>
    <t>刘雪贞</t>
  </si>
  <si>
    <t>王瑞静</t>
  </si>
  <si>
    <t>王洋</t>
  </si>
  <si>
    <t>成亚飞</t>
  </si>
  <si>
    <t>张焕焕</t>
  </si>
  <si>
    <t>武海涛</t>
  </si>
  <si>
    <t>性别</t>
  </si>
  <si>
    <t>男</t>
  </si>
  <si>
    <t>女</t>
  </si>
  <si>
    <t xml:space="preserve"> 笔试原始成绩</t>
  </si>
  <si>
    <t>笔试折算成绩</t>
  </si>
  <si>
    <t>面试原始成绩</t>
  </si>
  <si>
    <t>面试折算成绩</t>
  </si>
  <si>
    <t>缺考</t>
  </si>
  <si>
    <t>放弃</t>
  </si>
  <si>
    <t>一、计算机系统结构、计算机应用技术、计算机软件与理论</t>
  </si>
  <si>
    <t>二、通信与信息系统、信号与信息处理</t>
  </si>
  <si>
    <t>三、网络安全、网络信息安全</t>
  </si>
  <si>
    <t>四、思想政治教育</t>
  </si>
  <si>
    <t>五、体育教学（太极拳方向）、民族传统体育学（太极拳方向）</t>
  </si>
  <si>
    <t>考试总成绩</t>
  </si>
  <si>
    <t>备注</t>
  </si>
  <si>
    <t>进入体检</t>
  </si>
  <si>
    <t>十六、管理岗（土木工程类、机电工程类、信息工程类、化学工程类、经济学类、法学类、管理类、文学类、艺术类、体育类、数学、物理专业）</t>
  </si>
  <si>
    <t>十五、机械电子工程</t>
  </si>
  <si>
    <t>十四、设计艺术学（建筑室内设计）、设计学（建筑室内设计）</t>
  </si>
  <si>
    <t>十三、应用数学</t>
  </si>
  <si>
    <t>十二、控制理论与控制工程</t>
  </si>
  <si>
    <t>十一、结构工程、市政工程、岩土工程</t>
  </si>
  <si>
    <t>十、动画艺术学、景观规划设计、设计学、设计艺术学</t>
  </si>
  <si>
    <t>九、桥梁与隧道工程</t>
  </si>
  <si>
    <t>八、设计艺术学（环境艺术设计）、设计学（环境艺术设计）</t>
  </si>
  <si>
    <t>七、英语</t>
  </si>
  <si>
    <t>六、物流管理、物流工程</t>
  </si>
  <si>
    <t>名次</t>
  </si>
  <si>
    <t>　　　　焦作大学公开招聘工作人员成绩表　　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</si>
</sst>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 shrinkToFit="1"/>
    </xf>
    <xf numFmtId="184" fontId="0" fillId="0" borderId="10" xfId="0" applyNumberForma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185" fontId="30" fillId="0" borderId="10" xfId="0" applyNumberFormat="1" applyFont="1" applyFill="1" applyBorder="1" applyAlignment="1">
      <alignment horizontal="center" vertical="center" shrinkToFit="1"/>
    </xf>
    <xf numFmtId="185" fontId="30" fillId="0" borderId="10" xfId="0" applyNumberFormat="1" applyFont="1" applyBorder="1" applyAlignment="1">
      <alignment horizontal="left" vertical="center" wrapText="1"/>
    </xf>
    <xf numFmtId="185" fontId="30" fillId="0" borderId="10" xfId="0" applyNumberFormat="1" applyFont="1" applyBorder="1" applyAlignment="1">
      <alignment horizontal="center" vertical="center"/>
    </xf>
    <xf numFmtId="185" fontId="30" fillId="0" borderId="10" xfId="0" applyNumberFormat="1" applyFont="1" applyBorder="1" applyAlignment="1">
      <alignment horizontal="left" vertical="center"/>
    </xf>
    <xf numFmtId="185" fontId="30" fillId="0" borderId="10" xfId="0" applyNumberFormat="1" applyFont="1" applyBorder="1" applyAlignment="1">
      <alignment horizontal="left" vertical="center" shrinkToFit="1"/>
    </xf>
    <xf numFmtId="185" fontId="30" fillId="0" borderId="0" xfId="0" applyNumberFormat="1" applyFont="1" applyAlignment="1">
      <alignment vertical="center"/>
    </xf>
    <xf numFmtId="0" fontId="30" fillId="0" borderId="10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 wrapText="1" shrinkToFit="1"/>
    </xf>
    <xf numFmtId="0" fontId="30" fillId="0" borderId="10" xfId="0" applyNumberFormat="1" applyFont="1" applyBorder="1" applyAlignment="1">
      <alignment horizontal="left" vertical="center" shrinkToFit="1"/>
    </xf>
    <xf numFmtId="0" fontId="3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73">
      <selection activeCell="H17" sqref="H17"/>
    </sheetView>
  </sheetViews>
  <sheetFormatPr defaultColWidth="9.140625" defaultRowHeight="15"/>
  <cols>
    <col min="1" max="1" width="13.140625" style="3" customWidth="1"/>
    <col min="2" max="2" width="7.7109375" style="3" customWidth="1"/>
    <col min="3" max="3" width="4.421875" style="3" customWidth="1"/>
    <col min="4" max="4" width="10.8515625" style="3" customWidth="1"/>
    <col min="5" max="5" width="8.8515625" style="3" customWidth="1"/>
    <col min="6" max="6" width="9.421875" style="3" customWidth="1"/>
    <col min="7" max="7" width="10.140625" style="3" customWidth="1"/>
    <col min="8" max="8" width="9.421875" style="0" customWidth="1"/>
    <col min="9" max="9" width="5.28125" style="13" customWidth="1"/>
    <col min="10" max="10" width="9.00390625" style="3" customWidth="1"/>
  </cols>
  <sheetData>
    <row r="1" spans="1:10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5" t="s">
        <v>0</v>
      </c>
      <c r="B2" s="5" t="s">
        <v>1</v>
      </c>
      <c r="C2" s="5" t="s">
        <v>84</v>
      </c>
      <c r="D2" s="5" t="s">
        <v>87</v>
      </c>
      <c r="E2" s="5" t="s">
        <v>88</v>
      </c>
      <c r="F2" s="5" t="s">
        <v>89</v>
      </c>
      <c r="G2" s="5" t="s">
        <v>90</v>
      </c>
      <c r="H2" s="7" t="s">
        <v>98</v>
      </c>
      <c r="I2" s="8" t="s">
        <v>112</v>
      </c>
      <c r="J2" s="7" t="s">
        <v>99</v>
      </c>
    </row>
    <row r="3" spans="1:10" s="4" customFormat="1" ht="24.75" customHeight="1">
      <c r="A3" s="16" t="s">
        <v>93</v>
      </c>
      <c r="B3" s="16"/>
      <c r="C3" s="16"/>
      <c r="D3" s="16"/>
      <c r="E3" s="16"/>
      <c r="F3" s="16"/>
      <c r="G3" s="16"/>
      <c r="H3" s="16"/>
      <c r="I3" s="9"/>
      <c r="J3" s="1"/>
    </row>
    <row r="4" spans="1:10" ht="21" customHeight="1">
      <c r="A4" s="2">
        <v>20190010328</v>
      </c>
      <c r="B4" s="1" t="s">
        <v>23</v>
      </c>
      <c r="C4" s="1" t="s">
        <v>85</v>
      </c>
      <c r="D4" s="1">
        <v>75.1</v>
      </c>
      <c r="E4" s="6">
        <f aca="true" t="shared" si="0" ref="E4:E18">D4*0.4</f>
        <v>30.04</v>
      </c>
      <c r="F4" s="6">
        <v>88.2</v>
      </c>
      <c r="G4" s="6">
        <f aca="true" t="shared" si="1" ref="G4:G18">F4*0.6</f>
        <v>52.92</v>
      </c>
      <c r="H4" s="6">
        <f aca="true" t="shared" si="2" ref="H4:H18">E4+G4</f>
        <v>82.96000000000001</v>
      </c>
      <c r="I4" s="10">
        <v>1</v>
      </c>
      <c r="J4" s="1" t="s">
        <v>100</v>
      </c>
    </row>
    <row r="5" spans="1:10" ht="21" customHeight="1">
      <c r="A5" s="2">
        <v>20190010902</v>
      </c>
      <c r="B5" s="1" t="s">
        <v>69</v>
      </c>
      <c r="C5" s="1" t="s">
        <v>86</v>
      </c>
      <c r="D5" s="1">
        <v>70.2</v>
      </c>
      <c r="E5" s="6">
        <f t="shared" si="0"/>
        <v>28.080000000000002</v>
      </c>
      <c r="F5" s="6">
        <v>90.8</v>
      </c>
      <c r="G5" s="6">
        <f t="shared" si="1"/>
        <v>54.48</v>
      </c>
      <c r="H5" s="6">
        <f t="shared" si="2"/>
        <v>82.56</v>
      </c>
      <c r="I5" s="10">
        <v>2</v>
      </c>
      <c r="J5" s="1" t="s">
        <v>100</v>
      </c>
    </row>
    <row r="6" spans="1:10" ht="21" customHeight="1">
      <c r="A6" s="2">
        <v>20190010312</v>
      </c>
      <c r="B6" s="1" t="s">
        <v>18</v>
      </c>
      <c r="C6" s="1" t="s">
        <v>86</v>
      </c>
      <c r="D6" s="1">
        <v>66.6</v>
      </c>
      <c r="E6" s="6">
        <f t="shared" si="0"/>
        <v>26.64</v>
      </c>
      <c r="F6" s="6">
        <v>91</v>
      </c>
      <c r="G6" s="6">
        <f t="shared" si="1"/>
        <v>54.6</v>
      </c>
      <c r="H6" s="6">
        <f t="shared" si="2"/>
        <v>81.24000000000001</v>
      </c>
      <c r="I6" s="10">
        <v>3</v>
      </c>
      <c r="J6" s="1" t="s">
        <v>100</v>
      </c>
    </row>
    <row r="7" spans="1:10" ht="21" customHeight="1">
      <c r="A7" s="2">
        <v>20190010729</v>
      </c>
      <c r="B7" s="1" t="s">
        <v>57</v>
      </c>
      <c r="C7" s="1" t="s">
        <v>85</v>
      </c>
      <c r="D7" s="1">
        <v>66.6</v>
      </c>
      <c r="E7" s="6">
        <f t="shared" si="0"/>
        <v>26.64</v>
      </c>
      <c r="F7" s="6">
        <v>88.8</v>
      </c>
      <c r="G7" s="6">
        <f t="shared" si="1"/>
        <v>53.279999999999994</v>
      </c>
      <c r="H7" s="6">
        <f t="shared" si="2"/>
        <v>79.91999999999999</v>
      </c>
      <c r="I7" s="10">
        <v>4</v>
      </c>
      <c r="J7" s="1" t="s">
        <v>100</v>
      </c>
    </row>
    <row r="8" spans="1:10" ht="21" customHeight="1">
      <c r="A8" s="2">
        <v>20190010526</v>
      </c>
      <c r="B8" s="1" t="s">
        <v>39</v>
      </c>
      <c r="C8" s="1" t="s">
        <v>85</v>
      </c>
      <c r="D8" s="1">
        <v>65.8</v>
      </c>
      <c r="E8" s="6">
        <f t="shared" si="0"/>
        <v>26.32</v>
      </c>
      <c r="F8" s="6">
        <v>86.4</v>
      </c>
      <c r="G8" s="6">
        <f t="shared" si="1"/>
        <v>51.84</v>
      </c>
      <c r="H8" s="6">
        <f t="shared" si="2"/>
        <v>78.16</v>
      </c>
      <c r="I8" s="10">
        <v>5</v>
      </c>
      <c r="J8" s="1" t="s">
        <v>100</v>
      </c>
    </row>
    <row r="9" spans="1:10" ht="21" customHeight="1">
      <c r="A9" s="2">
        <v>20190010912</v>
      </c>
      <c r="B9" s="1" t="s">
        <v>73</v>
      </c>
      <c r="C9" s="1" t="s">
        <v>85</v>
      </c>
      <c r="D9" s="1">
        <v>64.2</v>
      </c>
      <c r="E9" s="6">
        <f t="shared" si="0"/>
        <v>25.680000000000003</v>
      </c>
      <c r="F9" s="6">
        <v>85.8</v>
      </c>
      <c r="G9" s="6">
        <f t="shared" si="1"/>
        <v>51.48</v>
      </c>
      <c r="H9" s="6">
        <f t="shared" si="2"/>
        <v>77.16</v>
      </c>
      <c r="I9" s="10">
        <v>6</v>
      </c>
      <c r="J9" s="1"/>
    </row>
    <row r="10" spans="1:10" ht="21" customHeight="1">
      <c r="A10" s="2">
        <v>20190010802</v>
      </c>
      <c r="B10" s="1" t="s">
        <v>80</v>
      </c>
      <c r="C10" s="1" t="s">
        <v>85</v>
      </c>
      <c r="D10" s="1">
        <v>63.2</v>
      </c>
      <c r="E10" s="6">
        <f t="shared" si="0"/>
        <v>25.28</v>
      </c>
      <c r="F10" s="6">
        <v>82.8</v>
      </c>
      <c r="G10" s="6">
        <f t="shared" si="1"/>
        <v>49.68</v>
      </c>
      <c r="H10" s="6">
        <f t="shared" si="2"/>
        <v>74.96000000000001</v>
      </c>
      <c r="I10" s="10">
        <v>7</v>
      </c>
      <c r="J10" s="1"/>
    </row>
    <row r="11" spans="1:10" ht="21" customHeight="1">
      <c r="A11" s="2">
        <v>20190010827</v>
      </c>
      <c r="B11" s="1" t="s">
        <v>66</v>
      </c>
      <c r="C11" s="1" t="s">
        <v>86</v>
      </c>
      <c r="D11" s="1">
        <v>65</v>
      </c>
      <c r="E11" s="6">
        <f t="shared" si="0"/>
        <v>26</v>
      </c>
      <c r="F11" s="6">
        <v>79.8</v>
      </c>
      <c r="G11" s="6">
        <f t="shared" si="1"/>
        <v>47.879999999999995</v>
      </c>
      <c r="H11" s="6">
        <f t="shared" si="2"/>
        <v>73.88</v>
      </c>
      <c r="I11" s="10">
        <v>8</v>
      </c>
      <c r="J11" s="1"/>
    </row>
    <row r="12" spans="1:10" ht="21" customHeight="1">
      <c r="A12" s="2">
        <v>20190010402</v>
      </c>
      <c r="B12" s="1" t="s">
        <v>25</v>
      </c>
      <c r="C12" s="1" t="s">
        <v>86</v>
      </c>
      <c r="D12" s="1">
        <v>63.900000000000006</v>
      </c>
      <c r="E12" s="6">
        <f t="shared" si="0"/>
        <v>25.560000000000002</v>
      </c>
      <c r="F12" s="6">
        <v>79.2</v>
      </c>
      <c r="G12" s="6">
        <f t="shared" si="1"/>
        <v>47.52</v>
      </c>
      <c r="H12" s="6">
        <f t="shared" si="2"/>
        <v>73.08000000000001</v>
      </c>
      <c r="I12" s="10">
        <v>9</v>
      </c>
      <c r="J12" s="1"/>
    </row>
    <row r="13" spans="1:10" ht="21" customHeight="1">
      <c r="A13" s="2">
        <v>20190010622</v>
      </c>
      <c r="B13" s="1" t="s">
        <v>81</v>
      </c>
      <c r="C13" s="1" t="s">
        <v>85</v>
      </c>
      <c r="D13" s="1">
        <v>62.9</v>
      </c>
      <c r="E13" s="6">
        <f t="shared" si="0"/>
        <v>25.16</v>
      </c>
      <c r="F13" s="6">
        <v>79.4</v>
      </c>
      <c r="G13" s="6">
        <f t="shared" si="1"/>
        <v>47.64</v>
      </c>
      <c r="H13" s="6">
        <f t="shared" si="2"/>
        <v>72.8</v>
      </c>
      <c r="I13" s="10">
        <v>10</v>
      </c>
      <c r="J13" s="1"/>
    </row>
    <row r="14" spans="1:10" ht="21" customHeight="1">
      <c r="A14" s="2">
        <v>20190010630</v>
      </c>
      <c r="B14" s="1" t="s">
        <v>49</v>
      </c>
      <c r="C14" s="1" t="s">
        <v>85</v>
      </c>
      <c r="D14" s="1">
        <v>67.2</v>
      </c>
      <c r="E14" s="6">
        <f t="shared" si="0"/>
        <v>26.880000000000003</v>
      </c>
      <c r="F14" s="6">
        <v>75.6</v>
      </c>
      <c r="G14" s="6">
        <f t="shared" si="1"/>
        <v>45.35999999999999</v>
      </c>
      <c r="H14" s="6">
        <f t="shared" si="2"/>
        <v>72.24</v>
      </c>
      <c r="I14" s="10">
        <v>11</v>
      </c>
      <c r="J14" s="1"/>
    </row>
    <row r="15" spans="1:10" ht="21" customHeight="1">
      <c r="A15" s="2">
        <v>20190010322</v>
      </c>
      <c r="B15" s="1" t="s">
        <v>82</v>
      </c>
      <c r="C15" s="1" t="s">
        <v>86</v>
      </c>
      <c r="D15" s="1">
        <v>61.5</v>
      </c>
      <c r="E15" s="6">
        <f t="shared" si="0"/>
        <v>24.6</v>
      </c>
      <c r="F15" s="6">
        <v>77.8</v>
      </c>
      <c r="G15" s="6">
        <f t="shared" si="1"/>
        <v>46.68</v>
      </c>
      <c r="H15" s="6">
        <f t="shared" si="2"/>
        <v>71.28</v>
      </c>
      <c r="I15" s="10">
        <v>12</v>
      </c>
      <c r="J15" s="1"/>
    </row>
    <row r="16" spans="1:10" ht="21" customHeight="1">
      <c r="A16" s="2">
        <v>20190010823</v>
      </c>
      <c r="B16" s="1" t="s">
        <v>62</v>
      </c>
      <c r="C16" s="1" t="s">
        <v>85</v>
      </c>
      <c r="D16" s="1">
        <v>64.6</v>
      </c>
      <c r="E16" s="6">
        <f t="shared" si="0"/>
        <v>25.84</v>
      </c>
      <c r="F16" s="6">
        <v>75</v>
      </c>
      <c r="G16" s="6">
        <f t="shared" si="1"/>
        <v>45</v>
      </c>
      <c r="H16" s="6">
        <f t="shared" si="2"/>
        <v>70.84</v>
      </c>
      <c r="I16" s="10">
        <v>13</v>
      </c>
      <c r="J16" s="1"/>
    </row>
    <row r="17" spans="1:10" ht="21" customHeight="1">
      <c r="A17" s="2">
        <v>20190010524</v>
      </c>
      <c r="B17" s="1" t="s">
        <v>38</v>
      </c>
      <c r="C17" s="1" t="s">
        <v>86</v>
      </c>
      <c r="D17" s="1">
        <v>66.4</v>
      </c>
      <c r="E17" s="6">
        <f t="shared" si="0"/>
        <v>26.560000000000002</v>
      </c>
      <c r="F17" s="6">
        <v>65.4</v>
      </c>
      <c r="G17" s="6">
        <f t="shared" si="1"/>
        <v>39.24</v>
      </c>
      <c r="H17" s="6">
        <f t="shared" si="2"/>
        <v>65.80000000000001</v>
      </c>
      <c r="I17" s="10">
        <v>14</v>
      </c>
      <c r="J17" s="1"/>
    </row>
    <row r="18" spans="1:10" ht="21" customHeight="1">
      <c r="A18" s="2">
        <v>20190010706</v>
      </c>
      <c r="B18" s="1" t="s">
        <v>51</v>
      </c>
      <c r="C18" s="1" t="s">
        <v>85</v>
      </c>
      <c r="D18" s="1">
        <v>64.9</v>
      </c>
      <c r="E18" s="6">
        <f t="shared" si="0"/>
        <v>25.960000000000004</v>
      </c>
      <c r="F18" s="6">
        <v>63.8</v>
      </c>
      <c r="G18" s="6">
        <f t="shared" si="1"/>
        <v>38.279999999999994</v>
      </c>
      <c r="H18" s="6">
        <f t="shared" si="2"/>
        <v>64.24</v>
      </c>
      <c r="I18" s="10">
        <v>15</v>
      </c>
      <c r="J18" s="1"/>
    </row>
    <row r="19" spans="1:10" ht="21" customHeight="1">
      <c r="A19" s="14" t="s">
        <v>94</v>
      </c>
      <c r="B19" s="14"/>
      <c r="C19" s="14"/>
      <c r="D19" s="14"/>
      <c r="E19" s="14"/>
      <c r="F19" s="14"/>
      <c r="G19" s="14"/>
      <c r="H19" s="14"/>
      <c r="I19" s="11"/>
      <c r="J19" s="1"/>
    </row>
    <row r="20" spans="1:10" ht="21" customHeight="1">
      <c r="A20" s="2">
        <v>20190010801</v>
      </c>
      <c r="B20" s="1" t="s">
        <v>58</v>
      </c>
      <c r="C20" s="1" t="s">
        <v>85</v>
      </c>
      <c r="D20" s="1">
        <v>64.6</v>
      </c>
      <c r="E20" s="6">
        <f aca="true" t="shared" si="3" ref="E20:E26">D20*0.4</f>
        <v>25.84</v>
      </c>
      <c r="F20" s="6">
        <v>87.6</v>
      </c>
      <c r="G20" s="6">
        <f>F20*0.6</f>
        <v>52.559999999999995</v>
      </c>
      <c r="H20" s="6">
        <f>E20+G20</f>
        <v>78.39999999999999</v>
      </c>
      <c r="I20" s="10">
        <v>1</v>
      </c>
      <c r="J20" s="1" t="s">
        <v>100</v>
      </c>
    </row>
    <row r="21" spans="1:10" ht="21" customHeight="1">
      <c r="A21" s="2">
        <v>20190010721</v>
      </c>
      <c r="B21" s="1" t="s">
        <v>54</v>
      </c>
      <c r="C21" s="1" t="s">
        <v>85</v>
      </c>
      <c r="D21" s="1">
        <v>70.6</v>
      </c>
      <c r="E21" s="6">
        <f t="shared" si="3"/>
        <v>28.24</v>
      </c>
      <c r="F21" s="6">
        <v>77.8</v>
      </c>
      <c r="G21" s="6">
        <f>F21*0.6</f>
        <v>46.68</v>
      </c>
      <c r="H21" s="6">
        <f>E21+G21</f>
        <v>74.92</v>
      </c>
      <c r="I21" s="10">
        <v>2</v>
      </c>
      <c r="J21" s="1" t="s">
        <v>100</v>
      </c>
    </row>
    <row r="22" spans="1:10" ht="21" customHeight="1">
      <c r="A22" s="2">
        <v>20190010905</v>
      </c>
      <c r="B22" s="1" t="s">
        <v>71</v>
      </c>
      <c r="C22" s="1" t="s">
        <v>85</v>
      </c>
      <c r="D22" s="1">
        <v>70.1</v>
      </c>
      <c r="E22" s="6">
        <f t="shared" si="3"/>
        <v>28.04</v>
      </c>
      <c r="F22" s="6">
        <v>70</v>
      </c>
      <c r="G22" s="6">
        <f>F22*0.6</f>
        <v>42</v>
      </c>
      <c r="H22" s="6">
        <f>E22+G22</f>
        <v>70.03999999999999</v>
      </c>
      <c r="I22" s="10">
        <v>3</v>
      </c>
      <c r="J22" s="1" t="s">
        <v>100</v>
      </c>
    </row>
    <row r="23" spans="1:10" ht="21" customHeight="1">
      <c r="A23" s="2">
        <v>20190010724</v>
      </c>
      <c r="B23" s="1" t="s">
        <v>55</v>
      </c>
      <c r="C23" s="1" t="s">
        <v>86</v>
      </c>
      <c r="D23" s="1">
        <v>59.6</v>
      </c>
      <c r="E23" s="6">
        <f t="shared" si="3"/>
        <v>23.840000000000003</v>
      </c>
      <c r="F23" s="6">
        <v>76.4</v>
      </c>
      <c r="G23" s="6">
        <f>F23*0.6</f>
        <v>45.84</v>
      </c>
      <c r="H23" s="6">
        <f>E23+G23</f>
        <v>69.68</v>
      </c>
      <c r="I23" s="10">
        <v>4</v>
      </c>
      <c r="J23" s="1"/>
    </row>
    <row r="24" spans="1:10" ht="21" customHeight="1">
      <c r="A24" s="2">
        <v>20190010513</v>
      </c>
      <c r="B24" s="1" t="s">
        <v>34</v>
      </c>
      <c r="C24" s="1" t="s">
        <v>86</v>
      </c>
      <c r="D24" s="1">
        <v>58.8</v>
      </c>
      <c r="E24" s="6">
        <f t="shared" si="3"/>
        <v>23.52</v>
      </c>
      <c r="F24" s="6">
        <v>76.6</v>
      </c>
      <c r="G24" s="6">
        <f>F24*0.6</f>
        <v>45.959999999999994</v>
      </c>
      <c r="H24" s="6">
        <f>E24+G24</f>
        <v>69.47999999999999</v>
      </c>
      <c r="I24" s="10">
        <v>5</v>
      </c>
      <c r="J24" s="1"/>
    </row>
    <row r="25" spans="1:10" ht="21" customHeight="1">
      <c r="A25" s="2">
        <v>20190010530</v>
      </c>
      <c r="B25" s="1" t="s">
        <v>41</v>
      </c>
      <c r="C25" s="1" t="s">
        <v>86</v>
      </c>
      <c r="D25" s="1">
        <v>67.69999999999999</v>
      </c>
      <c r="E25" s="6">
        <f t="shared" si="3"/>
        <v>27.08</v>
      </c>
      <c r="F25" s="6" t="s">
        <v>91</v>
      </c>
      <c r="G25" s="6" t="s">
        <v>91</v>
      </c>
      <c r="H25" s="6">
        <v>27.08</v>
      </c>
      <c r="I25" s="10">
        <v>6</v>
      </c>
      <c r="J25" s="1"/>
    </row>
    <row r="26" spans="1:10" ht="21" customHeight="1">
      <c r="A26" s="2">
        <v>20190010616</v>
      </c>
      <c r="B26" s="1" t="s">
        <v>45</v>
      </c>
      <c r="C26" s="1" t="s">
        <v>86</v>
      </c>
      <c r="D26" s="1">
        <v>63.5</v>
      </c>
      <c r="E26" s="6">
        <f t="shared" si="3"/>
        <v>25.400000000000002</v>
      </c>
      <c r="F26" s="6" t="s">
        <v>91</v>
      </c>
      <c r="G26" s="6" t="s">
        <v>91</v>
      </c>
      <c r="H26" s="6">
        <v>25.4</v>
      </c>
      <c r="I26" s="10">
        <v>7</v>
      </c>
      <c r="J26" s="1"/>
    </row>
    <row r="27" spans="1:10" ht="21" customHeight="1">
      <c r="A27" s="14" t="s">
        <v>95</v>
      </c>
      <c r="B27" s="14"/>
      <c r="C27" s="14"/>
      <c r="D27" s="14"/>
      <c r="E27" s="14"/>
      <c r="F27" s="14"/>
      <c r="G27" s="14"/>
      <c r="H27" s="14"/>
      <c r="I27" s="11"/>
      <c r="J27" s="1"/>
    </row>
    <row r="28" spans="1:10" ht="21" customHeight="1">
      <c r="A28" s="2">
        <v>20190010921</v>
      </c>
      <c r="B28" s="1" t="s">
        <v>78</v>
      </c>
      <c r="C28" s="1" t="s">
        <v>86</v>
      </c>
      <c r="D28" s="1">
        <v>62.7</v>
      </c>
      <c r="E28" s="6">
        <f>D28*0.4</f>
        <v>25.080000000000002</v>
      </c>
      <c r="F28" s="6">
        <v>71.6</v>
      </c>
      <c r="G28" s="6">
        <f>F28*0.6</f>
        <v>42.959999999999994</v>
      </c>
      <c r="H28" s="6">
        <f>E28+G28</f>
        <v>68.03999999999999</v>
      </c>
      <c r="I28" s="10">
        <v>1</v>
      </c>
      <c r="J28" s="1" t="s">
        <v>100</v>
      </c>
    </row>
    <row r="29" spans="1:10" ht="21" customHeight="1">
      <c r="A29" s="2">
        <v>20190010430</v>
      </c>
      <c r="B29" s="1" t="s">
        <v>31</v>
      </c>
      <c r="C29" s="1" t="s">
        <v>86</v>
      </c>
      <c r="D29" s="1">
        <v>53.8</v>
      </c>
      <c r="E29" s="6">
        <f>D29*0.4</f>
        <v>21.52</v>
      </c>
      <c r="F29" s="6" t="s">
        <v>91</v>
      </c>
      <c r="G29" s="6" t="s">
        <v>91</v>
      </c>
      <c r="H29" s="6">
        <v>21.52</v>
      </c>
      <c r="I29" s="10">
        <v>2</v>
      </c>
      <c r="J29" s="1"/>
    </row>
    <row r="30" spans="1:10" ht="21" customHeight="1">
      <c r="A30" s="14" t="s">
        <v>96</v>
      </c>
      <c r="B30" s="14"/>
      <c r="C30" s="14"/>
      <c r="D30" s="14"/>
      <c r="E30" s="14"/>
      <c r="F30" s="14"/>
      <c r="G30" s="14"/>
      <c r="H30" s="14"/>
      <c r="I30" s="11"/>
      <c r="J30" s="1"/>
    </row>
    <row r="31" spans="1:10" ht="21" customHeight="1">
      <c r="A31" s="2">
        <v>20190010222</v>
      </c>
      <c r="B31" s="1" t="s">
        <v>13</v>
      </c>
      <c r="C31" s="1" t="s">
        <v>86</v>
      </c>
      <c r="D31" s="1">
        <v>72</v>
      </c>
      <c r="E31" s="6">
        <f aca="true" t="shared" si="4" ref="E31:E36">D31*0.4</f>
        <v>28.8</v>
      </c>
      <c r="F31" s="6">
        <v>88.8</v>
      </c>
      <c r="G31" s="6">
        <f>F31*0.6</f>
        <v>53.279999999999994</v>
      </c>
      <c r="H31" s="6">
        <f>E31+G31</f>
        <v>82.08</v>
      </c>
      <c r="I31" s="10">
        <v>1</v>
      </c>
      <c r="J31" s="1" t="s">
        <v>100</v>
      </c>
    </row>
    <row r="32" spans="1:10" ht="21" customHeight="1">
      <c r="A32" s="2">
        <v>20190010507</v>
      </c>
      <c r="B32" s="1" t="s">
        <v>33</v>
      </c>
      <c r="C32" s="1" t="s">
        <v>86</v>
      </c>
      <c r="D32" s="1">
        <v>71.9</v>
      </c>
      <c r="E32" s="6">
        <f t="shared" si="4"/>
        <v>28.760000000000005</v>
      </c>
      <c r="F32" s="6">
        <v>87.6</v>
      </c>
      <c r="G32" s="6">
        <f>F32*0.6</f>
        <v>52.559999999999995</v>
      </c>
      <c r="H32" s="6">
        <f>E32+G32</f>
        <v>81.32</v>
      </c>
      <c r="I32" s="10">
        <v>2</v>
      </c>
      <c r="J32" s="1" t="s">
        <v>100</v>
      </c>
    </row>
    <row r="33" spans="1:10" ht="21" customHeight="1">
      <c r="A33" s="2">
        <v>20190010609</v>
      </c>
      <c r="B33" s="1" t="s">
        <v>42</v>
      </c>
      <c r="C33" s="1" t="s">
        <v>86</v>
      </c>
      <c r="D33" s="1">
        <v>70.8</v>
      </c>
      <c r="E33" s="6">
        <f t="shared" si="4"/>
        <v>28.32</v>
      </c>
      <c r="F33" s="6">
        <v>84.4</v>
      </c>
      <c r="G33" s="6">
        <f>F33*0.6</f>
        <v>50.64</v>
      </c>
      <c r="H33" s="6">
        <f>E33+G33</f>
        <v>78.96000000000001</v>
      </c>
      <c r="I33" s="10">
        <v>3</v>
      </c>
      <c r="J33" s="1"/>
    </row>
    <row r="34" spans="1:10" ht="21" customHeight="1">
      <c r="A34" s="2">
        <v>20190010825</v>
      </c>
      <c r="B34" s="1" t="s">
        <v>64</v>
      </c>
      <c r="C34" s="1" t="s">
        <v>86</v>
      </c>
      <c r="D34" s="1">
        <v>74.80000000000001</v>
      </c>
      <c r="E34" s="6">
        <f t="shared" si="4"/>
        <v>29.920000000000005</v>
      </c>
      <c r="F34" s="6">
        <v>80</v>
      </c>
      <c r="G34" s="6">
        <f>F34*0.6</f>
        <v>48</v>
      </c>
      <c r="H34" s="6">
        <f>E34+G34</f>
        <v>77.92</v>
      </c>
      <c r="I34" s="10">
        <v>4</v>
      </c>
      <c r="J34" s="1"/>
    </row>
    <row r="35" spans="1:10" ht="21" customHeight="1">
      <c r="A35" s="2">
        <v>20190010623</v>
      </c>
      <c r="B35" s="1" t="s">
        <v>48</v>
      </c>
      <c r="C35" s="1" t="s">
        <v>86</v>
      </c>
      <c r="D35" s="1">
        <v>71.2</v>
      </c>
      <c r="E35" s="6">
        <f t="shared" si="4"/>
        <v>28.480000000000004</v>
      </c>
      <c r="F35" s="6">
        <v>81.2</v>
      </c>
      <c r="G35" s="6">
        <f>F35*0.6</f>
        <v>48.72</v>
      </c>
      <c r="H35" s="6">
        <f>E35+G35</f>
        <v>77.2</v>
      </c>
      <c r="I35" s="10">
        <v>5</v>
      </c>
      <c r="J35" s="1"/>
    </row>
    <row r="36" spans="1:10" ht="21" customHeight="1">
      <c r="A36" s="2">
        <v>20190010702</v>
      </c>
      <c r="B36" s="1" t="s">
        <v>50</v>
      </c>
      <c r="C36" s="1" t="s">
        <v>86</v>
      </c>
      <c r="D36" s="1">
        <v>72.5</v>
      </c>
      <c r="E36" s="6">
        <f t="shared" si="4"/>
        <v>29</v>
      </c>
      <c r="F36" s="6" t="s">
        <v>91</v>
      </c>
      <c r="G36" s="6" t="s">
        <v>91</v>
      </c>
      <c r="H36" s="6">
        <v>29</v>
      </c>
      <c r="I36" s="10">
        <v>6</v>
      </c>
      <c r="J36" s="1"/>
    </row>
    <row r="37" spans="1:10" ht="21" customHeight="1">
      <c r="A37" s="14" t="s">
        <v>97</v>
      </c>
      <c r="B37" s="14"/>
      <c r="C37" s="14"/>
      <c r="D37" s="14"/>
      <c r="E37" s="14"/>
      <c r="F37" s="14"/>
      <c r="G37" s="14"/>
      <c r="H37" s="14"/>
      <c r="I37" s="11"/>
      <c r="J37" s="1"/>
    </row>
    <row r="38" spans="1:10" ht="21" customHeight="1">
      <c r="A38" s="2">
        <v>20190010119</v>
      </c>
      <c r="B38" s="1" t="s">
        <v>5</v>
      </c>
      <c r="C38" s="1" t="s">
        <v>85</v>
      </c>
      <c r="D38" s="1">
        <v>76.4</v>
      </c>
      <c r="E38" s="6">
        <f aca="true" t="shared" si="5" ref="E38:E46">D38*0.4</f>
        <v>30.560000000000002</v>
      </c>
      <c r="F38" s="6">
        <v>87</v>
      </c>
      <c r="G38" s="6">
        <f aca="true" t="shared" si="6" ref="G38:G44">F38*0.6</f>
        <v>52.199999999999996</v>
      </c>
      <c r="H38" s="6">
        <f aca="true" t="shared" si="7" ref="H38:H44">E38+G38</f>
        <v>82.75999999999999</v>
      </c>
      <c r="I38" s="10">
        <v>1</v>
      </c>
      <c r="J38" s="1" t="s">
        <v>100</v>
      </c>
    </row>
    <row r="39" spans="1:10" ht="21" customHeight="1">
      <c r="A39" s="2">
        <v>20190010828</v>
      </c>
      <c r="B39" s="1" t="s">
        <v>67</v>
      </c>
      <c r="C39" s="1" t="s">
        <v>86</v>
      </c>
      <c r="D39" s="1">
        <v>71.4</v>
      </c>
      <c r="E39" s="6">
        <f t="shared" si="5"/>
        <v>28.560000000000002</v>
      </c>
      <c r="F39" s="6">
        <v>87.2</v>
      </c>
      <c r="G39" s="6">
        <f t="shared" si="6"/>
        <v>52.32</v>
      </c>
      <c r="H39" s="6">
        <f t="shared" si="7"/>
        <v>80.88</v>
      </c>
      <c r="I39" s="10">
        <v>2</v>
      </c>
      <c r="J39" s="1" t="s">
        <v>100</v>
      </c>
    </row>
    <row r="40" spans="1:10" ht="21" customHeight="1">
      <c r="A40" s="2">
        <v>20190010915</v>
      </c>
      <c r="B40" s="1" t="s">
        <v>75</v>
      </c>
      <c r="C40" s="1" t="s">
        <v>85</v>
      </c>
      <c r="D40" s="1">
        <v>62.2</v>
      </c>
      <c r="E40" s="6">
        <f t="shared" si="5"/>
        <v>24.880000000000003</v>
      </c>
      <c r="F40" s="6">
        <v>85.6</v>
      </c>
      <c r="G40" s="6">
        <f t="shared" si="6"/>
        <v>51.35999999999999</v>
      </c>
      <c r="H40" s="6">
        <f t="shared" si="7"/>
        <v>76.24</v>
      </c>
      <c r="I40" s="10">
        <v>3</v>
      </c>
      <c r="J40" s="1" t="s">
        <v>100</v>
      </c>
    </row>
    <row r="41" spans="1:10" ht="21" customHeight="1">
      <c r="A41" s="2">
        <v>20190010521</v>
      </c>
      <c r="B41" s="1" t="s">
        <v>37</v>
      </c>
      <c r="C41" s="1" t="s">
        <v>86</v>
      </c>
      <c r="D41" s="1">
        <v>61.6</v>
      </c>
      <c r="E41" s="6">
        <f t="shared" si="5"/>
        <v>24.64</v>
      </c>
      <c r="F41" s="6">
        <v>82.4</v>
      </c>
      <c r="G41" s="6">
        <f t="shared" si="6"/>
        <v>49.440000000000005</v>
      </c>
      <c r="H41" s="6">
        <f t="shared" si="7"/>
        <v>74.08000000000001</v>
      </c>
      <c r="I41" s="10">
        <v>4</v>
      </c>
      <c r="J41" s="1"/>
    </row>
    <row r="42" spans="1:10" ht="21" customHeight="1">
      <c r="A42" s="2">
        <v>20190010220</v>
      </c>
      <c r="B42" s="1" t="s">
        <v>12</v>
      </c>
      <c r="C42" s="1" t="s">
        <v>85</v>
      </c>
      <c r="D42" s="1">
        <v>61.4</v>
      </c>
      <c r="E42" s="6">
        <f t="shared" si="5"/>
        <v>24.560000000000002</v>
      </c>
      <c r="F42" s="6">
        <v>79.8</v>
      </c>
      <c r="G42" s="6">
        <f t="shared" si="6"/>
        <v>47.879999999999995</v>
      </c>
      <c r="H42" s="6">
        <f t="shared" si="7"/>
        <v>72.44</v>
      </c>
      <c r="I42" s="10">
        <v>5</v>
      </c>
      <c r="J42" s="1"/>
    </row>
    <row r="43" spans="1:10" ht="21" customHeight="1">
      <c r="A43" s="2">
        <v>20190010610</v>
      </c>
      <c r="B43" s="1" t="s">
        <v>43</v>
      </c>
      <c r="C43" s="1" t="s">
        <v>85</v>
      </c>
      <c r="D43" s="1">
        <v>65.5</v>
      </c>
      <c r="E43" s="6">
        <f t="shared" si="5"/>
        <v>26.200000000000003</v>
      </c>
      <c r="F43" s="6">
        <v>75.6</v>
      </c>
      <c r="G43" s="6">
        <f t="shared" si="6"/>
        <v>45.35999999999999</v>
      </c>
      <c r="H43" s="6">
        <f t="shared" si="7"/>
        <v>71.56</v>
      </c>
      <c r="I43" s="10">
        <v>6</v>
      </c>
      <c r="J43" s="1"/>
    </row>
    <row r="44" spans="1:10" ht="21" customHeight="1">
      <c r="A44" s="2">
        <v>20190010217</v>
      </c>
      <c r="B44" s="1" t="s">
        <v>11</v>
      </c>
      <c r="C44" s="1" t="s">
        <v>85</v>
      </c>
      <c r="D44" s="1">
        <v>58.099999999999994</v>
      </c>
      <c r="E44" s="6">
        <f t="shared" si="5"/>
        <v>23.24</v>
      </c>
      <c r="F44" s="6">
        <v>68.2</v>
      </c>
      <c r="G44" s="6">
        <f t="shared" si="6"/>
        <v>40.92</v>
      </c>
      <c r="H44" s="6">
        <f t="shared" si="7"/>
        <v>64.16</v>
      </c>
      <c r="I44" s="10">
        <v>7</v>
      </c>
      <c r="J44" s="1"/>
    </row>
    <row r="45" spans="1:10" ht="21" customHeight="1">
      <c r="A45" s="2">
        <v>20190010202</v>
      </c>
      <c r="B45" s="1" t="s">
        <v>7</v>
      </c>
      <c r="C45" s="1" t="s">
        <v>85</v>
      </c>
      <c r="D45" s="1">
        <v>55.5</v>
      </c>
      <c r="E45" s="6">
        <f t="shared" si="5"/>
        <v>22.200000000000003</v>
      </c>
      <c r="F45" s="6" t="s">
        <v>91</v>
      </c>
      <c r="G45" s="6" t="s">
        <v>91</v>
      </c>
      <c r="H45" s="6">
        <v>22.2</v>
      </c>
      <c r="I45" s="10">
        <v>8</v>
      </c>
      <c r="J45" s="1"/>
    </row>
    <row r="46" spans="1:10" ht="21" customHeight="1">
      <c r="A46" s="2">
        <v>20190010118</v>
      </c>
      <c r="B46" s="1" t="s">
        <v>4</v>
      </c>
      <c r="C46" s="1" t="s">
        <v>85</v>
      </c>
      <c r="D46" s="1">
        <v>50.4</v>
      </c>
      <c r="E46" s="6">
        <f t="shared" si="5"/>
        <v>20.16</v>
      </c>
      <c r="F46" s="6" t="s">
        <v>91</v>
      </c>
      <c r="G46" s="6" t="s">
        <v>91</v>
      </c>
      <c r="H46" s="6">
        <v>20.16</v>
      </c>
      <c r="I46" s="10">
        <v>9</v>
      </c>
      <c r="J46" s="1"/>
    </row>
    <row r="47" spans="1:10" ht="21" customHeight="1">
      <c r="A47" s="14" t="s">
        <v>111</v>
      </c>
      <c r="B47" s="14"/>
      <c r="C47" s="14"/>
      <c r="D47" s="14"/>
      <c r="E47" s="14"/>
      <c r="F47" s="14"/>
      <c r="G47" s="14"/>
      <c r="H47" s="14"/>
      <c r="I47" s="11"/>
      <c r="J47" s="1"/>
    </row>
    <row r="48" spans="1:10" ht="21" customHeight="1">
      <c r="A48" s="2">
        <v>20190010424</v>
      </c>
      <c r="B48" s="1" t="s">
        <v>30</v>
      </c>
      <c r="C48" s="1" t="s">
        <v>86</v>
      </c>
      <c r="D48" s="1">
        <v>67.5</v>
      </c>
      <c r="E48" s="6">
        <f>D48*0.4</f>
        <v>27</v>
      </c>
      <c r="F48" s="6">
        <v>88.2</v>
      </c>
      <c r="G48" s="6">
        <f>F48*0.6</f>
        <v>52.92</v>
      </c>
      <c r="H48" s="6">
        <f>E48+G48</f>
        <v>79.92</v>
      </c>
      <c r="I48" s="10">
        <v>1</v>
      </c>
      <c r="J48" s="1" t="s">
        <v>100</v>
      </c>
    </row>
    <row r="49" spans="1:10" ht="21" customHeight="1">
      <c r="A49" s="2">
        <v>20190010826</v>
      </c>
      <c r="B49" s="1" t="s">
        <v>65</v>
      </c>
      <c r="C49" s="1" t="s">
        <v>86</v>
      </c>
      <c r="D49" s="1">
        <v>67.8</v>
      </c>
      <c r="E49" s="6">
        <f>D49*0.4</f>
        <v>27.12</v>
      </c>
      <c r="F49" s="6">
        <v>83.6</v>
      </c>
      <c r="G49" s="6">
        <f>F49*0.6</f>
        <v>50.16</v>
      </c>
      <c r="H49" s="6">
        <f>E49+G49</f>
        <v>77.28</v>
      </c>
      <c r="I49" s="10">
        <v>2</v>
      </c>
      <c r="J49" s="1"/>
    </row>
    <row r="50" spans="1:10" ht="21" customHeight="1">
      <c r="A50" s="2">
        <v>20190010718</v>
      </c>
      <c r="B50" s="1" t="s">
        <v>53</v>
      </c>
      <c r="C50" s="1" t="s">
        <v>86</v>
      </c>
      <c r="D50" s="1">
        <v>66.2</v>
      </c>
      <c r="E50" s="6">
        <f>D50*0.4</f>
        <v>26.480000000000004</v>
      </c>
      <c r="F50" s="6">
        <v>82.2</v>
      </c>
      <c r="G50" s="6">
        <f>F50*0.6</f>
        <v>49.32</v>
      </c>
      <c r="H50" s="6">
        <f>E50+G50</f>
        <v>75.80000000000001</v>
      </c>
      <c r="I50" s="10">
        <v>3</v>
      </c>
      <c r="J50" s="1"/>
    </row>
    <row r="51" spans="1:10" ht="21" customHeight="1">
      <c r="A51" s="19" t="s">
        <v>110</v>
      </c>
      <c r="B51" s="19"/>
      <c r="C51" s="19"/>
      <c r="D51" s="19"/>
      <c r="E51" s="19"/>
      <c r="F51" s="19"/>
      <c r="G51" s="19"/>
      <c r="H51" s="19"/>
      <c r="I51" s="9"/>
      <c r="J51" s="1"/>
    </row>
    <row r="52" spans="1:10" ht="21" customHeight="1">
      <c r="A52" s="2">
        <v>20190010228</v>
      </c>
      <c r="B52" s="1" t="s">
        <v>15</v>
      </c>
      <c r="C52" s="1" t="s">
        <v>86</v>
      </c>
      <c r="D52" s="1">
        <v>74.6</v>
      </c>
      <c r="E52" s="6">
        <f>D52*0.4</f>
        <v>29.84</v>
      </c>
      <c r="F52" s="6">
        <v>84</v>
      </c>
      <c r="G52" s="6">
        <f>F52*0.6</f>
        <v>50.4</v>
      </c>
      <c r="H52" s="6">
        <f>E52+G52</f>
        <v>80.24</v>
      </c>
      <c r="I52" s="10">
        <v>1</v>
      </c>
      <c r="J52" s="1" t="s">
        <v>100</v>
      </c>
    </row>
    <row r="53" spans="1:10" ht="21" customHeight="1">
      <c r="A53" s="2">
        <v>20190010408</v>
      </c>
      <c r="B53" s="1" t="s">
        <v>27</v>
      </c>
      <c r="C53" s="1" t="s">
        <v>86</v>
      </c>
      <c r="D53" s="1">
        <v>71.5</v>
      </c>
      <c r="E53" s="6">
        <f>D53*0.4</f>
        <v>28.6</v>
      </c>
      <c r="F53" s="6">
        <v>85.2</v>
      </c>
      <c r="G53" s="6">
        <f>F53*0.6</f>
        <v>51.12</v>
      </c>
      <c r="H53" s="6">
        <f>E53+G53</f>
        <v>79.72</v>
      </c>
      <c r="I53" s="10">
        <v>2</v>
      </c>
      <c r="J53" s="1"/>
    </row>
    <row r="54" spans="1:10" ht="21" customHeight="1">
      <c r="A54" s="2">
        <v>20190010918</v>
      </c>
      <c r="B54" s="1" t="s">
        <v>79</v>
      </c>
      <c r="C54" s="1" t="s">
        <v>86</v>
      </c>
      <c r="D54" s="1">
        <v>71.5</v>
      </c>
      <c r="E54" s="6">
        <f>D54*0.4</f>
        <v>28.6</v>
      </c>
      <c r="F54" s="6">
        <v>80.2</v>
      </c>
      <c r="G54" s="6">
        <f>F54*0.6</f>
        <v>48.12</v>
      </c>
      <c r="H54" s="6">
        <f>E54+G54</f>
        <v>76.72</v>
      </c>
      <c r="I54" s="10">
        <v>3</v>
      </c>
      <c r="J54" s="1"/>
    </row>
    <row r="55" spans="1:10" ht="21" customHeight="1">
      <c r="A55" s="2">
        <v>20190010319</v>
      </c>
      <c r="B55" s="1" t="s">
        <v>21</v>
      </c>
      <c r="C55" s="1" t="s">
        <v>86</v>
      </c>
      <c r="D55" s="1">
        <v>72.1</v>
      </c>
      <c r="E55" s="6">
        <f>D55*0.4</f>
        <v>28.84</v>
      </c>
      <c r="F55" s="6">
        <v>73.8</v>
      </c>
      <c r="G55" s="6">
        <f>F55*0.6</f>
        <v>44.279999999999994</v>
      </c>
      <c r="H55" s="6">
        <f>E55+G55</f>
        <v>73.11999999999999</v>
      </c>
      <c r="I55" s="10">
        <v>4</v>
      </c>
      <c r="J55" s="1"/>
    </row>
    <row r="56" spans="1:10" ht="21" customHeight="1">
      <c r="A56" s="14" t="s">
        <v>109</v>
      </c>
      <c r="B56" s="14"/>
      <c r="C56" s="14"/>
      <c r="D56" s="14"/>
      <c r="E56" s="14"/>
      <c r="F56" s="14"/>
      <c r="G56" s="14"/>
      <c r="H56" s="14"/>
      <c r="I56" s="11"/>
      <c r="J56" s="1"/>
    </row>
    <row r="57" spans="1:10" ht="21" customHeight="1">
      <c r="A57" s="2">
        <v>20190010423</v>
      </c>
      <c r="B57" s="1" t="s">
        <v>29</v>
      </c>
      <c r="C57" s="1" t="s">
        <v>86</v>
      </c>
      <c r="D57" s="1">
        <v>67.1</v>
      </c>
      <c r="E57" s="6">
        <f>D57*0.4</f>
        <v>26.84</v>
      </c>
      <c r="F57" s="6">
        <v>86</v>
      </c>
      <c r="G57" s="6">
        <f>F57*0.6</f>
        <v>51.6</v>
      </c>
      <c r="H57" s="6">
        <f>E57+G57</f>
        <v>78.44</v>
      </c>
      <c r="I57" s="10">
        <v>1</v>
      </c>
      <c r="J57" s="1" t="s">
        <v>100</v>
      </c>
    </row>
    <row r="58" spans="1:10" ht="21" customHeight="1">
      <c r="A58" s="2">
        <v>20190010824</v>
      </c>
      <c r="B58" s="1" t="s">
        <v>63</v>
      </c>
      <c r="C58" s="1" t="s">
        <v>86</v>
      </c>
      <c r="D58" s="1">
        <v>62.6</v>
      </c>
      <c r="E58" s="6">
        <f>D58*0.4</f>
        <v>25.040000000000003</v>
      </c>
      <c r="F58" s="6" t="s">
        <v>92</v>
      </c>
      <c r="G58" s="6" t="s">
        <v>92</v>
      </c>
      <c r="H58" s="6" t="s">
        <v>92</v>
      </c>
      <c r="I58" s="10"/>
      <c r="J58" s="1"/>
    </row>
    <row r="59" spans="1:10" ht="21" customHeight="1">
      <c r="A59" s="2">
        <v>20190010321</v>
      </c>
      <c r="B59" s="1" t="s">
        <v>22</v>
      </c>
      <c r="C59" s="1" t="s">
        <v>86</v>
      </c>
      <c r="D59" s="1">
        <v>61.199999999999996</v>
      </c>
      <c r="E59" s="6">
        <f>D59*0.4</f>
        <v>24.48</v>
      </c>
      <c r="F59" s="6" t="s">
        <v>92</v>
      </c>
      <c r="G59" s="6" t="s">
        <v>92</v>
      </c>
      <c r="H59" s="6" t="s">
        <v>92</v>
      </c>
      <c r="I59" s="10"/>
      <c r="J59" s="1"/>
    </row>
    <row r="60" spans="1:10" ht="21" customHeight="1">
      <c r="A60" s="14" t="s">
        <v>108</v>
      </c>
      <c r="B60" s="14"/>
      <c r="C60" s="14"/>
      <c r="D60" s="14"/>
      <c r="E60" s="14"/>
      <c r="F60" s="14"/>
      <c r="G60" s="14"/>
      <c r="H60" s="14"/>
      <c r="I60" s="11"/>
      <c r="J60" s="1"/>
    </row>
    <row r="61" spans="1:10" ht="21" customHeight="1">
      <c r="A61" s="2">
        <v>20190010916</v>
      </c>
      <c r="B61" s="1" t="s">
        <v>76</v>
      </c>
      <c r="C61" s="1" t="s">
        <v>85</v>
      </c>
      <c r="D61" s="1">
        <v>73.1</v>
      </c>
      <c r="E61" s="6">
        <f>D61*0.4</f>
        <v>29.24</v>
      </c>
      <c r="F61" s="6">
        <v>71.8</v>
      </c>
      <c r="G61" s="6">
        <f>F61*0.6</f>
        <v>43.08</v>
      </c>
      <c r="H61" s="6">
        <f>E61+G61</f>
        <v>72.32</v>
      </c>
      <c r="I61" s="10">
        <v>1</v>
      </c>
      <c r="J61" s="1" t="s">
        <v>100</v>
      </c>
    </row>
    <row r="62" spans="1:10" ht="21" customHeight="1">
      <c r="A62" s="2">
        <v>20190010806</v>
      </c>
      <c r="B62" s="1" t="s">
        <v>60</v>
      </c>
      <c r="C62" s="1" t="s">
        <v>85</v>
      </c>
      <c r="D62" s="1">
        <v>68.69999999999999</v>
      </c>
      <c r="E62" s="6">
        <f>D62*0.4</f>
        <v>27.479999999999997</v>
      </c>
      <c r="F62" s="6">
        <v>66.6</v>
      </c>
      <c r="G62" s="6">
        <f>F62*0.6</f>
        <v>39.959999999999994</v>
      </c>
      <c r="H62" s="6">
        <f>E62+G62</f>
        <v>67.44</v>
      </c>
      <c r="I62" s="10">
        <v>2</v>
      </c>
      <c r="J62" s="1"/>
    </row>
    <row r="63" spans="1:10" ht="21" customHeight="1">
      <c r="A63" s="14" t="s">
        <v>107</v>
      </c>
      <c r="B63" s="14"/>
      <c r="C63" s="14"/>
      <c r="D63" s="14"/>
      <c r="E63" s="14"/>
      <c r="F63" s="14"/>
      <c r="G63" s="14"/>
      <c r="H63" s="14"/>
      <c r="I63" s="11"/>
      <c r="J63" s="1"/>
    </row>
    <row r="64" spans="1:10" ht="21" customHeight="1">
      <c r="A64" s="2">
        <v>20190010519</v>
      </c>
      <c r="B64" s="1" t="s">
        <v>36</v>
      </c>
      <c r="C64" s="1" t="s">
        <v>86</v>
      </c>
      <c r="D64" s="1">
        <v>73.3</v>
      </c>
      <c r="E64" s="6">
        <f>D64*0.4</f>
        <v>29.32</v>
      </c>
      <c r="F64" s="6">
        <v>83</v>
      </c>
      <c r="G64" s="6">
        <f>F64*0.6</f>
        <v>49.8</v>
      </c>
      <c r="H64" s="6">
        <f>E64+G64</f>
        <v>79.12</v>
      </c>
      <c r="I64" s="10">
        <v>1</v>
      </c>
      <c r="J64" s="1" t="s">
        <v>100</v>
      </c>
    </row>
    <row r="65" spans="1:10" ht="21" customHeight="1">
      <c r="A65" s="2">
        <v>20190010224</v>
      </c>
      <c r="B65" s="1" t="s">
        <v>14</v>
      </c>
      <c r="C65" s="1" t="s">
        <v>86</v>
      </c>
      <c r="D65" s="1">
        <v>70.5</v>
      </c>
      <c r="E65" s="6">
        <f>D65*0.4</f>
        <v>28.200000000000003</v>
      </c>
      <c r="F65" s="6">
        <v>81.8</v>
      </c>
      <c r="G65" s="6">
        <f>F65*0.6</f>
        <v>49.08</v>
      </c>
      <c r="H65" s="6">
        <f>E65+G65</f>
        <v>77.28</v>
      </c>
      <c r="I65" s="10">
        <v>2</v>
      </c>
      <c r="J65" s="1"/>
    </row>
    <row r="66" spans="1:10" ht="21" customHeight="1">
      <c r="A66" s="2">
        <v>20190010920</v>
      </c>
      <c r="B66" s="1" t="s">
        <v>77</v>
      </c>
      <c r="C66" s="1" t="s">
        <v>86</v>
      </c>
      <c r="D66" s="1">
        <v>68</v>
      </c>
      <c r="E66" s="6">
        <f>D66*0.4</f>
        <v>27.200000000000003</v>
      </c>
      <c r="F66" s="6">
        <v>70.8</v>
      </c>
      <c r="G66" s="6">
        <f>F66*0.6</f>
        <v>42.48</v>
      </c>
      <c r="H66" s="6">
        <f>E66+G66</f>
        <v>69.68</v>
      </c>
      <c r="I66" s="10">
        <v>3</v>
      </c>
      <c r="J66" s="1"/>
    </row>
    <row r="67" spans="1:10" ht="21" customHeight="1">
      <c r="A67" s="14" t="s">
        <v>106</v>
      </c>
      <c r="B67" s="14"/>
      <c r="C67" s="14"/>
      <c r="D67" s="14"/>
      <c r="E67" s="14"/>
      <c r="F67" s="14"/>
      <c r="G67" s="14"/>
      <c r="H67" s="14"/>
      <c r="I67" s="11"/>
      <c r="J67" s="1"/>
    </row>
    <row r="68" spans="1:10" ht="21" customHeight="1">
      <c r="A68" s="2">
        <v>20190010121</v>
      </c>
      <c r="B68" s="1" t="s">
        <v>6</v>
      </c>
      <c r="C68" s="1" t="s">
        <v>86</v>
      </c>
      <c r="D68" s="1">
        <v>73.1</v>
      </c>
      <c r="E68" s="6">
        <f>D68*0.4</f>
        <v>29.24</v>
      </c>
      <c r="F68" s="6">
        <v>83.4</v>
      </c>
      <c r="G68" s="6">
        <f>F68*0.6</f>
        <v>50.04</v>
      </c>
      <c r="H68" s="6">
        <f>E68+G68</f>
        <v>79.28</v>
      </c>
      <c r="I68" s="10">
        <v>1</v>
      </c>
      <c r="J68" s="1" t="s">
        <v>100</v>
      </c>
    </row>
    <row r="69" spans="1:10" ht="21" customHeight="1">
      <c r="A69" s="2">
        <v>20190010727</v>
      </c>
      <c r="B69" s="1" t="s">
        <v>56</v>
      </c>
      <c r="C69" s="1" t="s">
        <v>85</v>
      </c>
      <c r="D69" s="1">
        <v>74.9</v>
      </c>
      <c r="E69" s="6">
        <f>D69*0.4</f>
        <v>29.960000000000004</v>
      </c>
      <c r="F69" s="6">
        <v>79.8</v>
      </c>
      <c r="G69" s="6">
        <f>F69*0.6</f>
        <v>47.879999999999995</v>
      </c>
      <c r="H69" s="6">
        <f>E69+G69</f>
        <v>77.84</v>
      </c>
      <c r="I69" s="10">
        <v>2</v>
      </c>
      <c r="J69" s="1"/>
    </row>
    <row r="70" spans="1:10" ht="21" customHeight="1">
      <c r="A70" s="2">
        <v>20190010814</v>
      </c>
      <c r="B70" s="1" t="s">
        <v>61</v>
      </c>
      <c r="C70" s="1" t="s">
        <v>85</v>
      </c>
      <c r="D70" s="1">
        <v>73.6</v>
      </c>
      <c r="E70" s="6">
        <f>D70*0.4</f>
        <v>29.439999999999998</v>
      </c>
      <c r="F70" s="6">
        <v>76.8</v>
      </c>
      <c r="G70" s="6">
        <f>F70*0.6</f>
        <v>46.08</v>
      </c>
      <c r="H70" s="6">
        <f>E70+G70</f>
        <v>75.52</v>
      </c>
      <c r="I70" s="10">
        <v>3</v>
      </c>
      <c r="J70" s="1"/>
    </row>
    <row r="71" spans="1:10" ht="21" customHeight="1">
      <c r="A71" s="14" t="s">
        <v>105</v>
      </c>
      <c r="B71" s="14"/>
      <c r="C71" s="14"/>
      <c r="D71" s="14"/>
      <c r="E71" s="14"/>
      <c r="F71" s="14"/>
      <c r="G71" s="14"/>
      <c r="H71" s="14"/>
      <c r="I71" s="11"/>
      <c r="J71" s="1"/>
    </row>
    <row r="72" spans="1:10" ht="21" customHeight="1">
      <c r="A72" s="2">
        <v>20190010904</v>
      </c>
      <c r="B72" s="1" t="s">
        <v>70</v>
      </c>
      <c r="C72" s="1" t="s">
        <v>86</v>
      </c>
      <c r="D72" s="1">
        <v>66.8</v>
      </c>
      <c r="E72" s="6">
        <f>D72*0.4</f>
        <v>26.72</v>
      </c>
      <c r="F72" s="6">
        <v>84.6</v>
      </c>
      <c r="G72" s="6">
        <f>F72*0.6</f>
        <v>50.76</v>
      </c>
      <c r="H72" s="6">
        <f>E72+G72</f>
        <v>77.47999999999999</v>
      </c>
      <c r="I72" s="10">
        <v>1</v>
      </c>
      <c r="J72" s="1" t="s">
        <v>100</v>
      </c>
    </row>
    <row r="73" spans="1:10" ht="21" customHeight="1">
      <c r="A73" s="2">
        <v>20190010314</v>
      </c>
      <c r="B73" s="1" t="s">
        <v>19</v>
      </c>
      <c r="C73" s="1" t="s">
        <v>85</v>
      </c>
      <c r="D73" s="1">
        <v>65.7</v>
      </c>
      <c r="E73" s="6">
        <f>D73*0.4</f>
        <v>26.28</v>
      </c>
      <c r="F73" s="6">
        <v>83.8</v>
      </c>
      <c r="G73" s="6">
        <f>F73*0.6</f>
        <v>50.279999999999994</v>
      </c>
      <c r="H73" s="6">
        <f>E73+G73</f>
        <v>76.56</v>
      </c>
      <c r="I73" s="10">
        <v>2</v>
      </c>
      <c r="J73" s="1"/>
    </row>
    <row r="74" spans="1:10" ht="21" customHeight="1">
      <c r="A74" s="2">
        <v>20190010405</v>
      </c>
      <c r="B74" s="1" t="s">
        <v>26</v>
      </c>
      <c r="C74" s="1" t="s">
        <v>85</v>
      </c>
      <c r="D74" s="1">
        <v>72.30000000000001</v>
      </c>
      <c r="E74" s="6">
        <f>D74*0.4</f>
        <v>28.920000000000005</v>
      </c>
      <c r="F74" s="6">
        <v>77.6</v>
      </c>
      <c r="G74" s="6">
        <f>F74*0.6</f>
        <v>46.559999999999995</v>
      </c>
      <c r="H74" s="6">
        <f>E74+G74</f>
        <v>75.48</v>
      </c>
      <c r="I74" s="10">
        <v>3</v>
      </c>
      <c r="J74" s="1"/>
    </row>
    <row r="75" spans="1:10" ht="21" customHeight="1">
      <c r="A75" s="14" t="s">
        <v>104</v>
      </c>
      <c r="B75" s="14"/>
      <c r="C75" s="14"/>
      <c r="D75" s="14"/>
      <c r="E75" s="14"/>
      <c r="F75" s="14"/>
      <c r="G75" s="14"/>
      <c r="H75" s="14"/>
      <c r="I75" s="11"/>
      <c r="J75" s="1"/>
    </row>
    <row r="76" spans="1:10" ht="21" customHeight="1">
      <c r="A76" s="2">
        <v>20190010708</v>
      </c>
      <c r="B76" s="1" t="s">
        <v>52</v>
      </c>
      <c r="C76" s="1" t="s">
        <v>86</v>
      </c>
      <c r="D76" s="1">
        <v>67.6</v>
      </c>
      <c r="E76" s="6">
        <f>D76*0.4</f>
        <v>27.04</v>
      </c>
      <c r="F76" s="6">
        <v>88</v>
      </c>
      <c r="G76" s="6">
        <f>F76*0.6</f>
        <v>52.8</v>
      </c>
      <c r="H76" s="6">
        <f>E76+G76</f>
        <v>79.84</v>
      </c>
      <c r="I76" s="10">
        <v>1</v>
      </c>
      <c r="J76" s="1" t="s">
        <v>100</v>
      </c>
    </row>
    <row r="77" spans="1:10" ht="21" customHeight="1">
      <c r="A77" s="2">
        <v>20190010615</v>
      </c>
      <c r="B77" s="1" t="s">
        <v>44</v>
      </c>
      <c r="C77" s="1" t="s">
        <v>86</v>
      </c>
      <c r="D77" s="1">
        <v>69.8</v>
      </c>
      <c r="E77" s="6">
        <f>D77*0.4</f>
        <v>27.92</v>
      </c>
      <c r="F77" s="6">
        <v>85</v>
      </c>
      <c r="G77" s="6">
        <f>F77*0.6</f>
        <v>51</v>
      </c>
      <c r="H77" s="6">
        <f>E77+G77</f>
        <v>78.92</v>
      </c>
      <c r="I77" s="10">
        <v>2</v>
      </c>
      <c r="J77" s="1"/>
    </row>
    <row r="78" spans="1:10" ht="21" customHeight="1">
      <c r="A78" s="2">
        <v>20190010316</v>
      </c>
      <c r="B78" s="1" t="s">
        <v>20</v>
      </c>
      <c r="C78" s="1" t="s">
        <v>85</v>
      </c>
      <c r="D78" s="1">
        <v>69.1</v>
      </c>
      <c r="E78" s="6">
        <f>D78*0.4</f>
        <v>27.64</v>
      </c>
      <c r="F78" s="6">
        <v>82.4</v>
      </c>
      <c r="G78" s="6">
        <f>F78*0.6</f>
        <v>49.440000000000005</v>
      </c>
      <c r="H78" s="6">
        <f>E78+G78</f>
        <v>77.08000000000001</v>
      </c>
      <c r="I78" s="10">
        <v>3</v>
      </c>
      <c r="J78" s="1"/>
    </row>
    <row r="79" spans="1:10" ht="21" customHeight="1">
      <c r="A79" s="14" t="s">
        <v>103</v>
      </c>
      <c r="B79" s="14"/>
      <c r="C79" s="14"/>
      <c r="D79" s="14"/>
      <c r="E79" s="14"/>
      <c r="F79" s="14"/>
      <c r="G79" s="14"/>
      <c r="H79" s="14"/>
      <c r="I79" s="11"/>
      <c r="J79" s="1"/>
    </row>
    <row r="80" spans="1:10" ht="21" customHeight="1">
      <c r="A80" s="2">
        <v>20190010830</v>
      </c>
      <c r="B80" s="1" t="s">
        <v>68</v>
      </c>
      <c r="C80" s="1" t="s">
        <v>86</v>
      </c>
      <c r="D80" s="1">
        <v>67.6</v>
      </c>
      <c r="E80" s="6">
        <f>D80*0.4</f>
        <v>27.04</v>
      </c>
      <c r="F80" s="6">
        <v>78.4</v>
      </c>
      <c r="G80" s="6">
        <f>F80*0.6</f>
        <v>47.04</v>
      </c>
      <c r="H80" s="6">
        <f>E80+G80</f>
        <v>74.08</v>
      </c>
      <c r="I80" s="10">
        <v>1</v>
      </c>
      <c r="J80" s="1" t="s">
        <v>100</v>
      </c>
    </row>
    <row r="81" spans="1:10" ht="21" customHeight="1">
      <c r="A81" s="2">
        <v>20190010330</v>
      </c>
      <c r="B81" s="1" t="s">
        <v>24</v>
      </c>
      <c r="C81" s="1" t="s">
        <v>85</v>
      </c>
      <c r="D81" s="1">
        <v>69.9</v>
      </c>
      <c r="E81" s="6">
        <f>D81*0.4</f>
        <v>27.960000000000004</v>
      </c>
      <c r="F81" s="6">
        <v>68.6</v>
      </c>
      <c r="G81" s="6">
        <f>F81*0.6</f>
        <v>41.16</v>
      </c>
      <c r="H81" s="6">
        <f>E81+G81</f>
        <v>69.12</v>
      </c>
      <c r="I81" s="10">
        <v>2</v>
      </c>
      <c r="J81" s="1"/>
    </row>
    <row r="82" spans="1:10" ht="21" customHeight="1">
      <c r="A82" s="2">
        <v>20190010913</v>
      </c>
      <c r="B82" s="1" t="s">
        <v>74</v>
      </c>
      <c r="C82" s="1" t="s">
        <v>86</v>
      </c>
      <c r="D82" s="1">
        <v>56.3</v>
      </c>
      <c r="E82" s="6">
        <f>D82*0.4</f>
        <v>22.52</v>
      </c>
      <c r="F82" s="6">
        <v>64</v>
      </c>
      <c r="G82" s="6">
        <f>F82*0.6</f>
        <v>38.4</v>
      </c>
      <c r="H82" s="6">
        <f>E82+G82</f>
        <v>60.92</v>
      </c>
      <c r="I82" s="10">
        <v>3</v>
      </c>
      <c r="J82" s="1"/>
    </row>
    <row r="83" spans="1:10" ht="21" customHeight="1">
      <c r="A83" s="14" t="s">
        <v>102</v>
      </c>
      <c r="B83" s="14"/>
      <c r="C83" s="14"/>
      <c r="D83" s="14"/>
      <c r="E83" s="14"/>
      <c r="F83" s="14"/>
      <c r="G83" s="14"/>
      <c r="H83" s="14"/>
      <c r="I83" s="11"/>
      <c r="J83" s="1"/>
    </row>
    <row r="84" spans="1:10" ht="21" customHeight="1">
      <c r="A84" s="2">
        <v>20190010504</v>
      </c>
      <c r="B84" s="1" t="s">
        <v>32</v>
      </c>
      <c r="C84" s="1" t="s">
        <v>85</v>
      </c>
      <c r="D84" s="1">
        <v>67.3</v>
      </c>
      <c r="E84" s="6">
        <f>D84*0.4</f>
        <v>26.92</v>
      </c>
      <c r="F84" s="6">
        <v>86</v>
      </c>
      <c r="G84" s="6">
        <f>F84*0.6</f>
        <v>51.6</v>
      </c>
      <c r="H84" s="6">
        <f>E84+G84</f>
        <v>78.52000000000001</v>
      </c>
      <c r="I84" s="10">
        <v>1</v>
      </c>
      <c r="J84" s="1" t="s">
        <v>100</v>
      </c>
    </row>
    <row r="85" spans="1:10" ht="21" customHeight="1">
      <c r="A85" s="2">
        <v>20190010206</v>
      </c>
      <c r="B85" s="1" t="s">
        <v>8</v>
      </c>
      <c r="C85" s="1" t="s">
        <v>85</v>
      </c>
      <c r="D85" s="1">
        <v>69.6</v>
      </c>
      <c r="E85" s="6">
        <f>D85*0.4</f>
        <v>27.84</v>
      </c>
      <c r="F85" s="6">
        <v>80.4</v>
      </c>
      <c r="G85" s="6">
        <f>F85*0.6</f>
        <v>48.24</v>
      </c>
      <c r="H85" s="6">
        <f>E85+G85</f>
        <v>76.08</v>
      </c>
      <c r="I85" s="10">
        <v>2</v>
      </c>
      <c r="J85" s="1"/>
    </row>
    <row r="86" spans="1:10" ht="21" customHeight="1">
      <c r="A86" s="2">
        <v>20190010621</v>
      </c>
      <c r="B86" s="1" t="s">
        <v>47</v>
      </c>
      <c r="C86" s="1" t="s">
        <v>86</v>
      </c>
      <c r="D86" s="1">
        <v>64.9</v>
      </c>
      <c r="E86" s="6">
        <f>D86*0.4</f>
        <v>25.960000000000004</v>
      </c>
      <c r="F86" s="6">
        <v>81.8</v>
      </c>
      <c r="G86" s="6">
        <f>F86*0.6</f>
        <v>49.08</v>
      </c>
      <c r="H86" s="6">
        <f>E86+G86</f>
        <v>75.04</v>
      </c>
      <c r="I86" s="10">
        <v>3</v>
      </c>
      <c r="J86" s="1"/>
    </row>
    <row r="87" spans="1:10" ht="51" customHeight="1">
      <c r="A87" s="17" t="s">
        <v>101</v>
      </c>
      <c r="B87" s="18"/>
      <c r="C87" s="18"/>
      <c r="D87" s="18"/>
      <c r="E87" s="18"/>
      <c r="F87" s="18"/>
      <c r="G87" s="18"/>
      <c r="H87" s="18"/>
      <c r="I87" s="12"/>
      <c r="J87" s="1"/>
    </row>
    <row r="88" spans="1:10" ht="21" customHeight="1">
      <c r="A88" s="2">
        <v>20190010210</v>
      </c>
      <c r="B88" s="1" t="s">
        <v>9</v>
      </c>
      <c r="C88" s="1" t="s">
        <v>85</v>
      </c>
      <c r="D88" s="1">
        <v>70.3</v>
      </c>
      <c r="E88" s="6">
        <f aca="true" t="shared" si="8" ref="E88:E101">D88*0.4</f>
        <v>28.12</v>
      </c>
      <c r="F88" s="6">
        <v>88.2</v>
      </c>
      <c r="G88" s="6">
        <f aca="true" t="shared" si="9" ref="G88:G101">F88*0.6</f>
        <v>52.92</v>
      </c>
      <c r="H88" s="6">
        <f aca="true" t="shared" si="10" ref="H88:H101">E88+G88</f>
        <v>81.04</v>
      </c>
      <c r="I88" s="10">
        <v>1</v>
      </c>
      <c r="J88" s="1" t="s">
        <v>100</v>
      </c>
    </row>
    <row r="89" spans="1:10" ht="21" customHeight="1">
      <c r="A89" s="2">
        <v>20190010619</v>
      </c>
      <c r="B89" s="1" t="s">
        <v>46</v>
      </c>
      <c r="C89" s="1" t="s">
        <v>85</v>
      </c>
      <c r="D89" s="1">
        <v>70.3</v>
      </c>
      <c r="E89" s="6">
        <f t="shared" si="8"/>
        <v>28.12</v>
      </c>
      <c r="F89" s="6">
        <v>86.8</v>
      </c>
      <c r="G89" s="6">
        <f t="shared" si="9"/>
        <v>52.08</v>
      </c>
      <c r="H89" s="6">
        <f t="shared" si="10"/>
        <v>80.2</v>
      </c>
      <c r="I89" s="10">
        <v>2</v>
      </c>
      <c r="J89" s="1" t="s">
        <v>100</v>
      </c>
    </row>
    <row r="90" spans="1:10" ht="21" customHeight="1">
      <c r="A90" s="2">
        <v>20190010106</v>
      </c>
      <c r="B90" s="1" t="s">
        <v>3</v>
      </c>
      <c r="C90" s="1" t="s">
        <v>85</v>
      </c>
      <c r="D90" s="1">
        <v>69.1</v>
      </c>
      <c r="E90" s="6">
        <f t="shared" si="8"/>
        <v>27.64</v>
      </c>
      <c r="F90" s="6">
        <v>86.8</v>
      </c>
      <c r="G90" s="6">
        <f t="shared" si="9"/>
        <v>52.08</v>
      </c>
      <c r="H90" s="6">
        <f t="shared" si="10"/>
        <v>79.72</v>
      </c>
      <c r="I90" s="10">
        <v>3</v>
      </c>
      <c r="J90" s="1" t="s">
        <v>100</v>
      </c>
    </row>
    <row r="91" spans="1:10" ht="21" customHeight="1">
      <c r="A91" s="2">
        <v>20190010527</v>
      </c>
      <c r="B91" s="1" t="s">
        <v>40</v>
      </c>
      <c r="C91" s="1" t="s">
        <v>85</v>
      </c>
      <c r="D91" s="1">
        <v>67.4</v>
      </c>
      <c r="E91" s="6">
        <f t="shared" si="8"/>
        <v>26.960000000000004</v>
      </c>
      <c r="F91" s="6">
        <v>87.4</v>
      </c>
      <c r="G91" s="6">
        <f t="shared" si="9"/>
        <v>52.440000000000005</v>
      </c>
      <c r="H91" s="6">
        <f t="shared" si="10"/>
        <v>79.4</v>
      </c>
      <c r="I91" s="10">
        <v>4</v>
      </c>
      <c r="J91" s="1" t="s">
        <v>100</v>
      </c>
    </row>
    <row r="92" spans="1:10" ht="21" customHeight="1">
      <c r="A92" s="2">
        <v>20190010212</v>
      </c>
      <c r="B92" s="1" t="s">
        <v>10</v>
      </c>
      <c r="C92" s="1" t="s">
        <v>85</v>
      </c>
      <c r="D92" s="1">
        <v>72.6</v>
      </c>
      <c r="E92" s="6">
        <f t="shared" si="8"/>
        <v>29.04</v>
      </c>
      <c r="F92" s="6">
        <v>82.4</v>
      </c>
      <c r="G92" s="6">
        <f t="shared" si="9"/>
        <v>49.440000000000005</v>
      </c>
      <c r="H92" s="6">
        <f t="shared" si="10"/>
        <v>78.48</v>
      </c>
      <c r="I92" s="10">
        <v>5</v>
      </c>
      <c r="J92" s="1" t="s">
        <v>100</v>
      </c>
    </row>
    <row r="93" spans="1:10" ht="21" customHeight="1">
      <c r="A93" s="2">
        <v>20190010515</v>
      </c>
      <c r="B93" s="1" t="s">
        <v>35</v>
      </c>
      <c r="C93" s="1" t="s">
        <v>85</v>
      </c>
      <c r="D93" s="1">
        <v>71.2</v>
      </c>
      <c r="E93" s="6">
        <f t="shared" si="8"/>
        <v>28.480000000000004</v>
      </c>
      <c r="F93" s="6">
        <v>81.6</v>
      </c>
      <c r="G93" s="6">
        <f t="shared" si="9"/>
        <v>48.959999999999994</v>
      </c>
      <c r="H93" s="6">
        <f t="shared" si="10"/>
        <v>77.44</v>
      </c>
      <c r="I93" s="10">
        <v>6</v>
      </c>
      <c r="J93" s="1"/>
    </row>
    <row r="94" spans="1:10" ht="21" customHeight="1">
      <c r="A94" s="2">
        <v>20190010906</v>
      </c>
      <c r="B94" s="1" t="s">
        <v>72</v>
      </c>
      <c r="C94" s="1" t="s">
        <v>85</v>
      </c>
      <c r="D94" s="1">
        <v>67.5</v>
      </c>
      <c r="E94" s="6">
        <f t="shared" si="8"/>
        <v>27</v>
      </c>
      <c r="F94" s="6">
        <v>83.8</v>
      </c>
      <c r="G94" s="6">
        <f t="shared" si="9"/>
        <v>50.279999999999994</v>
      </c>
      <c r="H94" s="6">
        <f t="shared" si="10"/>
        <v>77.28</v>
      </c>
      <c r="I94" s="10">
        <v>7</v>
      </c>
      <c r="J94" s="1"/>
    </row>
    <row r="95" spans="1:10" ht="21" customHeight="1">
      <c r="A95" s="2">
        <v>20190010417</v>
      </c>
      <c r="B95" s="1" t="s">
        <v>28</v>
      </c>
      <c r="C95" s="1" t="s">
        <v>85</v>
      </c>
      <c r="D95" s="1">
        <v>70</v>
      </c>
      <c r="E95" s="6">
        <f t="shared" si="8"/>
        <v>28</v>
      </c>
      <c r="F95" s="6">
        <v>81.6</v>
      </c>
      <c r="G95" s="6">
        <f t="shared" si="9"/>
        <v>48.959999999999994</v>
      </c>
      <c r="H95" s="6">
        <f t="shared" si="10"/>
        <v>76.96</v>
      </c>
      <c r="I95" s="10">
        <v>8</v>
      </c>
      <c r="J95" s="1"/>
    </row>
    <row r="96" spans="1:10" ht="21" customHeight="1">
      <c r="A96" s="2">
        <v>20190010410</v>
      </c>
      <c r="B96" s="1" t="s">
        <v>13</v>
      </c>
      <c r="C96" s="1" t="s">
        <v>85</v>
      </c>
      <c r="D96" s="1">
        <v>68.1</v>
      </c>
      <c r="E96" s="6">
        <f t="shared" si="8"/>
        <v>27.24</v>
      </c>
      <c r="F96" s="6">
        <v>78.4</v>
      </c>
      <c r="G96" s="6">
        <f t="shared" si="9"/>
        <v>47.04</v>
      </c>
      <c r="H96" s="6">
        <f t="shared" si="10"/>
        <v>74.28</v>
      </c>
      <c r="I96" s="10">
        <v>9</v>
      </c>
      <c r="J96" s="1"/>
    </row>
    <row r="97" spans="1:10" ht="21" customHeight="1">
      <c r="A97" s="2">
        <v>20190010103</v>
      </c>
      <c r="B97" s="1" t="s">
        <v>2</v>
      </c>
      <c r="C97" s="1" t="s">
        <v>85</v>
      </c>
      <c r="D97" s="1">
        <v>70.5</v>
      </c>
      <c r="E97" s="6">
        <f t="shared" si="8"/>
        <v>28.200000000000003</v>
      </c>
      <c r="F97" s="6">
        <v>76.6</v>
      </c>
      <c r="G97" s="6">
        <f t="shared" si="9"/>
        <v>45.959999999999994</v>
      </c>
      <c r="H97" s="6">
        <f t="shared" si="10"/>
        <v>74.16</v>
      </c>
      <c r="I97" s="10">
        <v>10</v>
      </c>
      <c r="J97" s="1"/>
    </row>
    <row r="98" spans="1:10" ht="21" customHeight="1">
      <c r="A98" s="2">
        <v>20190010309</v>
      </c>
      <c r="B98" s="1" t="s">
        <v>17</v>
      </c>
      <c r="C98" s="1" t="s">
        <v>85</v>
      </c>
      <c r="D98" s="1">
        <v>68.9</v>
      </c>
      <c r="E98" s="6">
        <f t="shared" si="8"/>
        <v>27.560000000000002</v>
      </c>
      <c r="F98" s="6">
        <v>77.6</v>
      </c>
      <c r="G98" s="6">
        <f t="shared" si="9"/>
        <v>46.559999999999995</v>
      </c>
      <c r="H98" s="6">
        <f t="shared" si="10"/>
        <v>74.12</v>
      </c>
      <c r="I98" s="10">
        <v>11</v>
      </c>
      <c r="J98" s="1"/>
    </row>
    <row r="99" spans="1:10" ht="21" customHeight="1">
      <c r="A99" s="2">
        <v>20190010303</v>
      </c>
      <c r="B99" s="1" t="s">
        <v>83</v>
      </c>
      <c r="C99" s="1" t="s">
        <v>85</v>
      </c>
      <c r="D99" s="1">
        <v>67.3</v>
      </c>
      <c r="E99" s="6">
        <f t="shared" si="8"/>
        <v>26.92</v>
      </c>
      <c r="F99" s="6">
        <v>78.6</v>
      </c>
      <c r="G99" s="6">
        <f t="shared" si="9"/>
        <v>47.16</v>
      </c>
      <c r="H99" s="6">
        <f t="shared" si="10"/>
        <v>74.08</v>
      </c>
      <c r="I99" s="10">
        <v>12</v>
      </c>
      <c r="J99" s="1"/>
    </row>
    <row r="100" spans="1:10" ht="21" customHeight="1">
      <c r="A100" s="2">
        <v>20190010305</v>
      </c>
      <c r="B100" s="1" t="s">
        <v>16</v>
      </c>
      <c r="C100" s="1" t="s">
        <v>85</v>
      </c>
      <c r="D100" s="1">
        <v>70.1</v>
      </c>
      <c r="E100" s="6">
        <f t="shared" si="8"/>
        <v>28.04</v>
      </c>
      <c r="F100" s="6">
        <v>76.4</v>
      </c>
      <c r="G100" s="6">
        <f t="shared" si="9"/>
        <v>45.84</v>
      </c>
      <c r="H100" s="6">
        <f t="shared" si="10"/>
        <v>73.88</v>
      </c>
      <c r="I100" s="10">
        <v>13</v>
      </c>
      <c r="J100" s="1"/>
    </row>
    <row r="101" spans="1:10" ht="23.25" customHeight="1">
      <c r="A101" s="2">
        <v>20190010803</v>
      </c>
      <c r="B101" s="1" t="s">
        <v>59</v>
      </c>
      <c r="C101" s="1" t="s">
        <v>85</v>
      </c>
      <c r="D101" s="1">
        <v>68.7</v>
      </c>
      <c r="E101" s="6">
        <f t="shared" si="8"/>
        <v>27.480000000000004</v>
      </c>
      <c r="F101" s="6">
        <v>71.6</v>
      </c>
      <c r="G101" s="6">
        <f t="shared" si="9"/>
        <v>42.959999999999994</v>
      </c>
      <c r="H101" s="6">
        <f t="shared" si="10"/>
        <v>70.44</v>
      </c>
      <c r="I101" s="10">
        <v>14</v>
      </c>
      <c r="J101" s="1"/>
    </row>
  </sheetData>
  <sheetProtection/>
  <mergeCells count="17">
    <mergeCell ref="A67:H67"/>
    <mergeCell ref="A3:H3"/>
    <mergeCell ref="A19:H19"/>
    <mergeCell ref="A27:H27"/>
    <mergeCell ref="A30:H30"/>
    <mergeCell ref="A37:H37"/>
    <mergeCell ref="A63:H63"/>
    <mergeCell ref="A1:J1"/>
    <mergeCell ref="A71:H71"/>
    <mergeCell ref="A75:H75"/>
    <mergeCell ref="A79:H79"/>
    <mergeCell ref="A83:H83"/>
    <mergeCell ref="A87:H87"/>
    <mergeCell ref="A47:H47"/>
    <mergeCell ref="A51:H51"/>
    <mergeCell ref="A56:H56"/>
    <mergeCell ref="A60:H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2019-04-15T01:06:22Z</cp:lastPrinted>
  <dcterms:created xsi:type="dcterms:W3CDTF">2019-03-10T04:29:45Z</dcterms:created>
  <dcterms:modified xsi:type="dcterms:W3CDTF">2019-04-15T02:48:21Z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