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<sst xmlns="http://schemas.openxmlformats.org/spreadsheetml/2006/main" count="671" uniqueCount="311">
  <si>
    <t>2019年雷州市卫生和计划生育局下属医疗卫生单位公开招聘
入围考生总成绩及入围体检人员名单</t>
  </si>
  <si>
    <t>序号</t>
  </si>
  <si>
    <t>岗位代码</t>
  </si>
  <si>
    <t>岗位名称</t>
  </si>
  <si>
    <t>拟聘人数</t>
  </si>
  <si>
    <t>准考证号</t>
  </si>
  <si>
    <t>姓名</t>
  </si>
  <si>
    <t>笔试成绩</t>
  </si>
  <si>
    <t>笔试成绩（60%）</t>
  </si>
  <si>
    <t>面试成绩</t>
  </si>
  <si>
    <t>面试成绩（40%）</t>
  </si>
  <si>
    <t>总成绩</t>
  </si>
  <si>
    <t>排名</t>
  </si>
  <si>
    <t>是否入围体检</t>
  </si>
  <si>
    <t>体检时间</t>
  </si>
  <si>
    <t>备注</t>
  </si>
  <si>
    <t>1</t>
  </si>
  <si>
    <t>A01001</t>
  </si>
  <si>
    <t>附城卫生院内科医生</t>
  </si>
  <si>
    <t>4</t>
  </si>
  <si>
    <t>冯伍遗</t>
  </si>
  <si>
    <t>是</t>
  </si>
  <si>
    <t>2</t>
  </si>
  <si>
    <t>周景</t>
  </si>
  <si>
    <t>3</t>
  </si>
  <si>
    <t>杨秋博</t>
  </si>
  <si>
    <t>陈春漫</t>
  </si>
  <si>
    <t>5</t>
  </si>
  <si>
    <t>邓孔飞</t>
  </si>
  <si>
    <t>否</t>
  </si>
  <si>
    <t>6</t>
  </si>
  <si>
    <t>陈菜花</t>
  </si>
  <si>
    <t>7</t>
  </si>
  <si>
    <t>洪明雅</t>
  </si>
  <si>
    <t>8</t>
  </si>
  <si>
    <t>李龙雨</t>
  </si>
  <si>
    <t>缺考</t>
  </si>
  <si>
    <t>9</t>
  </si>
  <si>
    <t>A02001</t>
  </si>
  <si>
    <t>乌石卫生院内科医生</t>
  </si>
  <si>
    <t>官小聪</t>
  </si>
  <si>
    <t>10</t>
  </si>
  <si>
    <t>莫如吾</t>
  </si>
  <si>
    <t>11</t>
  </si>
  <si>
    <t>莫南生</t>
  </si>
  <si>
    <t>12</t>
  </si>
  <si>
    <t>郑友健</t>
  </si>
  <si>
    <t>13</t>
  </si>
  <si>
    <t>A01003</t>
  </si>
  <si>
    <t>附城卫生院妇产科医生</t>
  </si>
  <si>
    <t>谢妃凤</t>
  </si>
  <si>
    <t>14</t>
  </si>
  <si>
    <t>吴莹莹</t>
  </si>
  <si>
    <t>15</t>
  </si>
  <si>
    <t>符艳华</t>
  </si>
  <si>
    <t>16</t>
  </si>
  <si>
    <t>郑海娟</t>
  </si>
  <si>
    <t>17</t>
  </si>
  <si>
    <t>林韦影</t>
  </si>
  <si>
    <t>18</t>
  </si>
  <si>
    <t>A01004</t>
  </si>
  <si>
    <t>附城卫生院外科医生</t>
  </si>
  <si>
    <t>陈锡润</t>
  </si>
  <si>
    <t>19</t>
  </si>
  <si>
    <t>肖贤冠</t>
  </si>
  <si>
    <t>20</t>
  </si>
  <si>
    <t>林向龙</t>
  </si>
  <si>
    <t>面试不及格</t>
  </si>
  <si>
    <t>21</t>
  </si>
  <si>
    <t>邓学成</t>
  </si>
  <si>
    <t>22</t>
  </si>
  <si>
    <t>A02002</t>
  </si>
  <si>
    <t>乌石卫生院外科医生</t>
  </si>
  <si>
    <t>19200219016</t>
  </si>
  <si>
    <t>廖崇欣</t>
  </si>
  <si>
    <t>23</t>
  </si>
  <si>
    <t>A02006</t>
  </si>
  <si>
    <t>乌石卫生院内儿科医生</t>
  </si>
  <si>
    <t>林晓惠</t>
  </si>
  <si>
    <t>24</t>
  </si>
  <si>
    <t>吴满宙</t>
  </si>
  <si>
    <t>25</t>
  </si>
  <si>
    <t>A01002</t>
  </si>
  <si>
    <t>附城卫生院儿科医生</t>
  </si>
  <si>
    <t>翁文焕</t>
  </si>
  <si>
    <t>26</t>
  </si>
  <si>
    <t>A01006</t>
  </si>
  <si>
    <t>附城卫生院中医科医生</t>
  </si>
  <si>
    <t>邓杨帆</t>
  </si>
  <si>
    <t>27</t>
  </si>
  <si>
    <t>A02005</t>
  </si>
  <si>
    <t>乌石卫生院麻醉科医生</t>
  </si>
  <si>
    <t>何小劲</t>
  </si>
  <si>
    <t>28</t>
  </si>
  <si>
    <t>A02008</t>
  </si>
  <si>
    <t>乌石卫生院中医内科医生</t>
  </si>
  <si>
    <t>李金梅</t>
  </si>
  <si>
    <t>29</t>
  </si>
  <si>
    <t>A01009</t>
  </si>
  <si>
    <t>附城卫生院医学检验</t>
  </si>
  <si>
    <t>陈怡彤</t>
  </si>
  <si>
    <t>30</t>
  </si>
  <si>
    <t>梁义鑫</t>
  </si>
  <si>
    <t>31</t>
  </si>
  <si>
    <t>蔡枫烨</t>
  </si>
  <si>
    <t>32</t>
  </si>
  <si>
    <t>黄薇薇</t>
  </si>
  <si>
    <t>33</t>
  </si>
  <si>
    <t>陈妙金</t>
  </si>
  <si>
    <t>34</t>
  </si>
  <si>
    <t>曹雅婷</t>
  </si>
  <si>
    <t>35</t>
  </si>
  <si>
    <t>A01010</t>
  </si>
  <si>
    <t>附城卫生院药学</t>
  </si>
  <si>
    <t>刘桂洪</t>
  </si>
  <si>
    <t>36</t>
  </si>
  <si>
    <t>19101020053</t>
  </si>
  <si>
    <t>袁怀玉</t>
  </si>
  <si>
    <t>37</t>
  </si>
  <si>
    <t>A01012</t>
  </si>
  <si>
    <t>附城卫生院儿科护理</t>
  </si>
  <si>
    <t>莫苗柳</t>
  </si>
  <si>
    <t>38</t>
  </si>
  <si>
    <t>吴小惠</t>
  </si>
  <si>
    <t>39</t>
  </si>
  <si>
    <t>劳清霞</t>
  </si>
  <si>
    <t>40</t>
  </si>
  <si>
    <t>熊琼香</t>
  </si>
  <si>
    <t>41</t>
  </si>
  <si>
    <t>符海娜</t>
  </si>
  <si>
    <t>42</t>
  </si>
  <si>
    <t>林虹秀</t>
  </si>
  <si>
    <t>43</t>
  </si>
  <si>
    <t>陈娇微</t>
  </si>
  <si>
    <t>44</t>
  </si>
  <si>
    <t>罗米密</t>
  </si>
  <si>
    <t>45</t>
  </si>
  <si>
    <t>李小超</t>
  </si>
  <si>
    <t>46</t>
  </si>
  <si>
    <t>邓吉文</t>
  </si>
  <si>
    <t>47</t>
  </si>
  <si>
    <t>A02013</t>
  </si>
  <si>
    <t>乌石卫生院内科护理</t>
  </si>
  <si>
    <t>敖银娟</t>
  </si>
  <si>
    <t>48</t>
  </si>
  <si>
    <t>周丽明</t>
  </si>
  <si>
    <t>49</t>
  </si>
  <si>
    <t>陈景丽</t>
  </si>
  <si>
    <t>50</t>
  </si>
  <si>
    <t>朱晓红</t>
  </si>
  <si>
    <t>51</t>
  </si>
  <si>
    <t>邓孝净</t>
  </si>
  <si>
    <t>52</t>
  </si>
  <si>
    <t>陈淑瑜</t>
  </si>
  <si>
    <t>53</t>
  </si>
  <si>
    <t>邓岩帛</t>
  </si>
  <si>
    <t>54</t>
  </si>
  <si>
    <t>陈姣媚</t>
  </si>
  <si>
    <t>55</t>
  </si>
  <si>
    <t>A03003</t>
  </si>
  <si>
    <t>杨家卫生院内科护理</t>
  </si>
  <si>
    <t>谢妃妹</t>
  </si>
  <si>
    <t>56</t>
  </si>
  <si>
    <t>谭靖</t>
  </si>
  <si>
    <t>57</t>
  </si>
  <si>
    <t>A03004</t>
  </si>
  <si>
    <t>杨家卫生院外科护理</t>
  </si>
  <si>
    <t>邓霞清</t>
  </si>
  <si>
    <t>58</t>
  </si>
  <si>
    <t>蔡秋梦</t>
  </si>
  <si>
    <t>59</t>
  </si>
  <si>
    <t>张晓亭</t>
  </si>
  <si>
    <t>60</t>
  </si>
  <si>
    <t>洪海媚</t>
  </si>
  <si>
    <t>61</t>
  </si>
  <si>
    <t>林小敏</t>
  </si>
  <si>
    <t>62</t>
  </si>
  <si>
    <t>谢风云</t>
  </si>
  <si>
    <t>63</t>
  </si>
  <si>
    <t>邓伟琼</t>
  </si>
  <si>
    <t>A01011</t>
  </si>
  <si>
    <t>附城卫生院内科护理</t>
  </si>
  <si>
    <t>黄贤桢</t>
  </si>
  <si>
    <t>吴丽娟</t>
  </si>
  <si>
    <t>麦茵茵</t>
  </si>
  <si>
    <t>卓丽秀</t>
  </si>
  <si>
    <t>林山红</t>
  </si>
  <si>
    <t>周小珠</t>
  </si>
  <si>
    <t>陈彩玉</t>
  </si>
  <si>
    <t>金彩红</t>
  </si>
  <si>
    <t>陈廷愉</t>
  </si>
  <si>
    <t>刘柳凤</t>
  </si>
  <si>
    <t>曹秋雅</t>
  </si>
  <si>
    <t>郑丽暖</t>
  </si>
  <si>
    <t>莫露</t>
  </si>
  <si>
    <t>谭燕飞</t>
  </si>
  <si>
    <t>陈春花</t>
  </si>
  <si>
    <t>A01013</t>
  </si>
  <si>
    <t>附城卫生院妇科护理</t>
  </si>
  <si>
    <t>祝于兰</t>
  </si>
  <si>
    <t>黄映冰</t>
  </si>
  <si>
    <t>王晓燕</t>
  </si>
  <si>
    <t>梁月养</t>
  </si>
  <si>
    <t>吴青霞</t>
  </si>
  <si>
    <t>易雪娇</t>
  </si>
  <si>
    <t>陈舒宪</t>
  </si>
  <si>
    <t>何雪英</t>
  </si>
  <si>
    <t>田翠屏</t>
  </si>
  <si>
    <t>黄晓深</t>
  </si>
  <si>
    <t>肖一帆</t>
  </si>
  <si>
    <t>黄金凤</t>
  </si>
  <si>
    <t>黄嘉微</t>
  </si>
  <si>
    <t>莫凤</t>
  </si>
  <si>
    <t>郑月映</t>
  </si>
  <si>
    <t>A01014</t>
  </si>
  <si>
    <t>附城卫生院妇科助产士</t>
  </si>
  <si>
    <t>黄小燕</t>
  </si>
  <si>
    <t>林柳余</t>
  </si>
  <si>
    <t>符南清</t>
  </si>
  <si>
    <t>高艺婷</t>
  </si>
  <si>
    <t>陆兰珠</t>
  </si>
  <si>
    <t>黄连弟</t>
  </si>
  <si>
    <t>陈秋盼</t>
  </si>
  <si>
    <t>李葵芬</t>
  </si>
  <si>
    <t>刘嘉琪</t>
  </si>
  <si>
    <t>邓薇</t>
  </si>
  <si>
    <t>林梦讶</t>
  </si>
  <si>
    <t>陈小权</t>
  </si>
  <si>
    <t>李翠</t>
  </si>
  <si>
    <t>林小霞</t>
  </si>
  <si>
    <t>梁琼花</t>
  </si>
  <si>
    <t>A01015</t>
  </si>
  <si>
    <t>附城卫生院外科护理</t>
  </si>
  <si>
    <t>林小娜</t>
  </si>
  <si>
    <t>梁黎这</t>
  </si>
  <si>
    <t>刘美芯</t>
  </si>
  <si>
    <t>陈秀华</t>
  </si>
  <si>
    <t>杨才能</t>
  </si>
  <si>
    <t>冯碧雅</t>
  </si>
  <si>
    <t>张明媚</t>
  </si>
  <si>
    <t>何美莹</t>
  </si>
  <si>
    <t>吴巧韵</t>
  </si>
  <si>
    <t>朱凤球</t>
  </si>
  <si>
    <t>陈柳如</t>
  </si>
  <si>
    <t>黄秋蝉</t>
  </si>
  <si>
    <t>李丹萍</t>
  </si>
  <si>
    <t>陈梦清</t>
  </si>
  <si>
    <t>钟霞</t>
  </si>
  <si>
    <t>A01016</t>
  </si>
  <si>
    <t>附城卫生院中医科护理</t>
  </si>
  <si>
    <t>林静</t>
  </si>
  <si>
    <t>吴晓超</t>
  </si>
  <si>
    <t>何小金</t>
  </si>
  <si>
    <t>64</t>
  </si>
  <si>
    <t>曹小娜</t>
  </si>
  <si>
    <t>65</t>
  </si>
  <si>
    <t>邓云娟</t>
  </si>
  <si>
    <t>66</t>
  </si>
  <si>
    <t>陈奕</t>
  </si>
  <si>
    <t>67</t>
  </si>
  <si>
    <t>胡菲菲</t>
  </si>
  <si>
    <t>68</t>
  </si>
  <si>
    <t>李丽娟</t>
  </si>
  <si>
    <t>69</t>
  </si>
  <si>
    <t>余天梦</t>
  </si>
  <si>
    <t>70</t>
  </si>
  <si>
    <t>蔡熹然</t>
  </si>
  <si>
    <t>71</t>
  </si>
  <si>
    <t>邓小丽</t>
  </si>
  <si>
    <t>72</t>
  </si>
  <si>
    <t>黄小芳</t>
  </si>
  <si>
    <t>73</t>
  </si>
  <si>
    <t>吴畅</t>
  </si>
  <si>
    <t>74</t>
  </si>
  <si>
    <t>邓漫怡</t>
  </si>
  <si>
    <t>75</t>
  </si>
  <si>
    <t>周美秀</t>
  </si>
  <si>
    <t>76</t>
  </si>
  <si>
    <t>A02014</t>
  </si>
  <si>
    <t>乌石卫生院外科护理</t>
  </si>
  <si>
    <t>何葵瑛</t>
  </si>
  <si>
    <t>77</t>
  </si>
  <si>
    <t>陈琪琪</t>
  </si>
  <si>
    <t>78</t>
  </si>
  <si>
    <t>林丽</t>
  </si>
  <si>
    <t>79</t>
  </si>
  <si>
    <t>陈艳香</t>
  </si>
  <si>
    <t>80</t>
  </si>
  <si>
    <t>陈梦江</t>
  </si>
  <si>
    <t>81</t>
  </si>
  <si>
    <t>孙晖晖</t>
  </si>
  <si>
    <t>82</t>
  </si>
  <si>
    <t>朱燕爽</t>
  </si>
  <si>
    <t>83</t>
  </si>
  <si>
    <t>张祝汝</t>
  </si>
  <si>
    <t>84</t>
  </si>
  <si>
    <t>A02015</t>
  </si>
  <si>
    <t>乌石卫生院妇科护理</t>
  </si>
  <si>
    <t>洪锦丽</t>
  </si>
  <si>
    <t>85</t>
  </si>
  <si>
    <t>官艳媚</t>
  </si>
  <si>
    <t>86</t>
  </si>
  <si>
    <t>李中华</t>
  </si>
  <si>
    <t>87</t>
  </si>
  <si>
    <t>陈锦凤</t>
  </si>
  <si>
    <t>88</t>
  </si>
  <si>
    <t>辛浪帆</t>
  </si>
  <si>
    <t>89</t>
  </si>
  <si>
    <t>王梦婷</t>
  </si>
  <si>
    <t>90</t>
  </si>
  <si>
    <t>陈柳荣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</si>
</sst>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2" fillId="14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21" fillId="10" borderId="0" applyNumberFormat="0" applyBorder="0" applyAlignment="0" applyProtection="0"/>
    <xf numFmtId="0" fontId="6" fillId="9" borderId="7" applyNumberFormat="0" applyAlignment="0" applyProtection="0"/>
    <xf numFmtId="0" fontId="10" fillId="3" borderId="4" applyNumberFormat="0" applyAlignment="0" applyProtection="0"/>
    <xf numFmtId="0" fontId="20" fillId="0" borderId="0" applyNumberFormat="0" applyFill="0" applyBorder="0" applyAlignment="0" applyProtection="0"/>
    <xf numFmtId="0" fontId="4" fillId="5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176" fontId="2" fillId="0" borderId="9" xfId="40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40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/>
      <protection/>
    </xf>
    <xf numFmtId="177" fontId="3" fillId="0" borderId="9" xfId="40" applyNumberFormat="1" applyFont="1" applyFill="1" applyBorder="1" applyAlignment="1">
      <alignment horizontal="center" vertical="center"/>
      <protection/>
    </xf>
    <xf numFmtId="176" fontId="3" fillId="0" borderId="12" xfId="40" applyNumberFormat="1" applyFont="1" applyFill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" fillId="0" borderId="14" xfId="40" applyNumberFormat="1" applyFont="1" applyFill="1" applyBorder="1" applyAlignment="1">
      <alignment horizontal="center" vertical="center" wrapText="1"/>
      <protection/>
    </xf>
    <xf numFmtId="49" fontId="1" fillId="0" borderId="14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3" fillId="0" borderId="15" xfId="40" applyNumberFormat="1" applyFont="1" applyFill="1" applyBorder="1" applyAlignment="1">
      <alignment horizontal="center" vertical="center" wrapText="1"/>
      <protection/>
    </xf>
    <xf numFmtId="49" fontId="3" fillId="0" borderId="12" xfId="40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58" fontId="24" fillId="0" borderId="9" xfId="40" applyNumberFormat="1" applyFont="1" applyFill="1" applyBorder="1" applyAlignment="1">
      <alignment horizontal="center" vertical="center"/>
      <protection/>
    </xf>
    <xf numFmtId="0" fontId="0" fillId="0" borderId="9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workbookViewId="0" topLeftCell="A1">
      <selection activeCell="N155" sqref="N155"/>
    </sheetView>
  </sheetViews>
  <sheetFormatPr defaultColWidth="9.00390625" defaultRowHeight="14.25"/>
  <cols>
    <col min="1" max="1" width="4.75390625" style="0" customWidth="1"/>
    <col min="2" max="2" width="7.75390625" style="0" customWidth="1"/>
    <col min="3" max="3" width="15.50390625" style="1" customWidth="1"/>
    <col min="4" max="4" width="5.50390625" style="1" customWidth="1"/>
    <col min="5" max="5" width="13.125" style="0" customWidth="1"/>
    <col min="6" max="6" width="8.125" style="0" customWidth="1"/>
    <col min="7" max="7" width="9.75390625" style="0" customWidth="1"/>
    <col min="8" max="8" width="9.625" style="0" customWidth="1"/>
    <col min="9" max="9" width="8.25390625" style="0" customWidth="1"/>
    <col min="10" max="10" width="9.50390625" style="0" customWidth="1"/>
    <col min="11" max="11" width="8.50390625" style="0" customWidth="1"/>
    <col min="12" max="12" width="5.25390625" style="0" customWidth="1"/>
    <col min="13" max="13" width="5.75390625" style="0" customWidth="1"/>
    <col min="14" max="14" width="7.625" style="0" customWidth="1"/>
    <col min="15" max="15" width="7.875" style="0" customWidth="1"/>
  </cols>
  <sheetData>
    <row r="1" spans="1:15" ht="56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9" t="s">
        <v>15</v>
      </c>
    </row>
    <row r="3" spans="1:15" ht="21.75" customHeight="1">
      <c r="A3" s="4" t="s">
        <v>16</v>
      </c>
      <c r="B3" s="4" t="s">
        <v>17</v>
      </c>
      <c r="C3" s="20" t="s">
        <v>18</v>
      </c>
      <c r="D3" s="20" t="s">
        <v>19</v>
      </c>
      <c r="E3" s="4">
        <v>19100119009</v>
      </c>
      <c r="F3" s="4" t="s">
        <v>20</v>
      </c>
      <c r="G3" s="5">
        <v>88.85</v>
      </c>
      <c r="H3" s="6">
        <f>G3*0.6</f>
        <v>53.309999999999995</v>
      </c>
      <c r="I3" s="6">
        <v>66.1</v>
      </c>
      <c r="J3" s="6">
        <f>I3*0.4</f>
        <v>26.439999999999998</v>
      </c>
      <c r="K3" s="6">
        <f>H3+J3</f>
        <v>79.75</v>
      </c>
      <c r="L3" s="11">
        <v>1</v>
      </c>
      <c r="M3" s="11" t="s">
        <v>21</v>
      </c>
      <c r="N3" s="28">
        <v>43571</v>
      </c>
      <c r="O3" s="10"/>
    </row>
    <row r="4" spans="1:15" ht="21.75" customHeight="1">
      <c r="A4" s="4" t="s">
        <v>22</v>
      </c>
      <c r="B4" s="4" t="s">
        <v>17</v>
      </c>
      <c r="C4" s="21"/>
      <c r="D4" s="21"/>
      <c r="E4" s="4">
        <v>19100121071</v>
      </c>
      <c r="F4" s="4" t="s">
        <v>23</v>
      </c>
      <c r="G4" s="5">
        <v>81.6</v>
      </c>
      <c r="H4" s="6">
        <f aca="true" t="shared" si="0" ref="H4:H67">G4*0.6</f>
        <v>48.959999999999994</v>
      </c>
      <c r="I4" s="6">
        <v>73.9</v>
      </c>
      <c r="J4" s="6">
        <f aca="true" t="shared" si="1" ref="J4:J67">I4*0.4</f>
        <v>29.560000000000002</v>
      </c>
      <c r="K4" s="6">
        <f aca="true" t="shared" si="2" ref="K4:K67">H4+J4</f>
        <v>78.52</v>
      </c>
      <c r="L4" s="11">
        <v>2</v>
      </c>
      <c r="M4" s="11" t="s">
        <v>21</v>
      </c>
      <c r="N4" s="28">
        <v>43571</v>
      </c>
      <c r="O4" s="10"/>
    </row>
    <row r="5" spans="1:15" ht="21.75" customHeight="1">
      <c r="A5" s="4" t="s">
        <v>24</v>
      </c>
      <c r="B5" s="4" t="s">
        <v>17</v>
      </c>
      <c r="C5" s="21"/>
      <c r="D5" s="21"/>
      <c r="E5" s="4">
        <v>19100120031</v>
      </c>
      <c r="F5" s="4" t="s">
        <v>25</v>
      </c>
      <c r="G5" s="5">
        <v>78.1</v>
      </c>
      <c r="H5" s="6">
        <f t="shared" si="0"/>
        <v>46.85999999999999</v>
      </c>
      <c r="I5" s="6">
        <v>76.65</v>
      </c>
      <c r="J5" s="6">
        <f t="shared" si="1"/>
        <v>30.660000000000004</v>
      </c>
      <c r="K5" s="6">
        <f t="shared" si="2"/>
        <v>77.52</v>
      </c>
      <c r="L5" s="11">
        <v>3</v>
      </c>
      <c r="M5" s="11" t="s">
        <v>21</v>
      </c>
      <c r="N5" s="28">
        <v>43571</v>
      </c>
      <c r="O5" s="10"/>
    </row>
    <row r="6" spans="1:15" ht="21.75" customHeight="1">
      <c r="A6" s="4" t="s">
        <v>19</v>
      </c>
      <c r="B6" s="4" t="s">
        <v>17</v>
      </c>
      <c r="C6" s="21"/>
      <c r="D6" s="21"/>
      <c r="E6" s="4">
        <v>19100119018</v>
      </c>
      <c r="F6" s="4" t="s">
        <v>26</v>
      </c>
      <c r="G6" s="5">
        <v>75</v>
      </c>
      <c r="H6" s="6">
        <f t="shared" si="0"/>
        <v>45</v>
      </c>
      <c r="I6" s="6">
        <v>70.25</v>
      </c>
      <c r="J6" s="6">
        <f t="shared" si="1"/>
        <v>28.1</v>
      </c>
      <c r="K6" s="6">
        <f t="shared" si="2"/>
        <v>73.1</v>
      </c>
      <c r="L6" s="11">
        <v>4</v>
      </c>
      <c r="M6" s="11" t="s">
        <v>21</v>
      </c>
      <c r="N6" s="28">
        <v>43571</v>
      </c>
      <c r="O6" s="10"/>
    </row>
    <row r="7" spans="1:15" ht="21.75" customHeight="1">
      <c r="A7" s="4" t="s">
        <v>27</v>
      </c>
      <c r="B7" s="4" t="s">
        <v>17</v>
      </c>
      <c r="C7" s="21"/>
      <c r="D7" s="21"/>
      <c r="E7" s="4">
        <v>19100120044</v>
      </c>
      <c r="F7" s="4" t="s">
        <v>28</v>
      </c>
      <c r="G7" s="5">
        <v>71.45</v>
      </c>
      <c r="H7" s="6">
        <f t="shared" si="0"/>
        <v>42.87</v>
      </c>
      <c r="I7" s="6">
        <v>71.1</v>
      </c>
      <c r="J7" s="6">
        <f t="shared" si="1"/>
        <v>28.439999999999998</v>
      </c>
      <c r="K7" s="6">
        <f t="shared" si="2"/>
        <v>71.31</v>
      </c>
      <c r="L7" s="11">
        <v>5</v>
      </c>
      <c r="M7" s="11" t="s">
        <v>29</v>
      </c>
      <c r="N7" s="11"/>
      <c r="O7" s="10"/>
    </row>
    <row r="8" spans="1:15" ht="21.75" customHeight="1">
      <c r="A8" s="4" t="s">
        <v>30</v>
      </c>
      <c r="B8" s="4" t="s">
        <v>17</v>
      </c>
      <c r="C8" s="21"/>
      <c r="D8" s="21"/>
      <c r="E8" s="4">
        <v>19100119029</v>
      </c>
      <c r="F8" s="4" t="s">
        <v>31</v>
      </c>
      <c r="G8" s="5">
        <v>69.95</v>
      </c>
      <c r="H8" s="6">
        <f t="shared" si="0"/>
        <v>41.97</v>
      </c>
      <c r="I8" s="6">
        <v>69.55</v>
      </c>
      <c r="J8" s="6">
        <f t="shared" si="1"/>
        <v>27.82</v>
      </c>
      <c r="K8" s="6">
        <f t="shared" si="2"/>
        <v>69.78999999999999</v>
      </c>
      <c r="L8" s="11">
        <v>6</v>
      </c>
      <c r="M8" s="11" t="s">
        <v>29</v>
      </c>
      <c r="N8" s="11"/>
      <c r="O8" s="10"/>
    </row>
    <row r="9" spans="1:15" ht="21.75" customHeight="1">
      <c r="A9" s="4" t="s">
        <v>32</v>
      </c>
      <c r="B9" s="4" t="s">
        <v>17</v>
      </c>
      <c r="C9" s="21"/>
      <c r="D9" s="21"/>
      <c r="E9" s="4">
        <v>19100120033</v>
      </c>
      <c r="F9" s="4" t="s">
        <v>33</v>
      </c>
      <c r="G9" s="5">
        <v>63.95</v>
      </c>
      <c r="H9" s="6">
        <f t="shared" si="0"/>
        <v>38.37</v>
      </c>
      <c r="I9" s="6">
        <v>61.2</v>
      </c>
      <c r="J9" s="6">
        <f t="shared" si="1"/>
        <v>24.480000000000004</v>
      </c>
      <c r="K9" s="6">
        <f t="shared" si="2"/>
        <v>62.85</v>
      </c>
      <c r="L9" s="11">
        <v>7</v>
      </c>
      <c r="M9" s="11" t="s">
        <v>29</v>
      </c>
      <c r="N9" s="11"/>
      <c r="O9" s="10"/>
    </row>
    <row r="10" spans="1:15" ht="21.75" customHeight="1">
      <c r="A10" s="4" t="s">
        <v>34</v>
      </c>
      <c r="B10" s="4" t="s">
        <v>17</v>
      </c>
      <c r="C10" s="22"/>
      <c r="D10" s="22"/>
      <c r="E10" s="4">
        <v>19100120057</v>
      </c>
      <c r="F10" s="4" t="s">
        <v>35</v>
      </c>
      <c r="G10" s="5">
        <v>70.65</v>
      </c>
      <c r="H10" s="6">
        <f t="shared" si="0"/>
        <v>42.39</v>
      </c>
      <c r="I10" s="6">
        <v>0</v>
      </c>
      <c r="J10" s="6">
        <f t="shared" si="1"/>
        <v>0</v>
      </c>
      <c r="K10" s="6">
        <f t="shared" si="2"/>
        <v>42.39</v>
      </c>
      <c r="L10" s="11">
        <v>8</v>
      </c>
      <c r="M10" s="11" t="s">
        <v>29</v>
      </c>
      <c r="N10" s="11"/>
      <c r="O10" s="10" t="s">
        <v>36</v>
      </c>
    </row>
    <row r="11" spans="1:15" ht="21.75" customHeight="1">
      <c r="A11" s="4" t="s">
        <v>37</v>
      </c>
      <c r="B11" s="4" t="s">
        <v>38</v>
      </c>
      <c r="C11" s="20" t="s">
        <v>39</v>
      </c>
      <c r="D11" s="20" t="s">
        <v>19</v>
      </c>
      <c r="E11" s="4">
        <v>19200121062</v>
      </c>
      <c r="F11" s="4" t="s">
        <v>40</v>
      </c>
      <c r="G11" s="5">
        <v>85.6</v>
      </c>
      <c r="H11" s="6">
        <f t="shared" si="0"/>
        <v>51.35999999999999</v>
      </c>
      <c r="I11" s="6">
        <v>71.7</v>
      </c>
      <c r="J11" s="6">
        <f t="shared" si="1"/>
        <v>28.680000000000003</v>
      </c>
      <c r="K11" s="6">
        <f t="shared" si="2"/>
        <v>80.03999999999999</v>
      </c>
      <c r="L11" s="11">
        <v>1</v>
      </c>
      <c r="M11" s="11" t="s">
        <v>21</v>
      </c>
      <c r="N11" s="28">
        <v>43571</v>
      </c>
      <c r="O11" s="10"/>
    </row>
    <row r="12" spans="1:15" ht="21.75" customHeight="1">
      <c r="A12" s="4" t="s">
        <v>41</v>
      </c>
      <c r="B12" s="4" t="s">
        <v>38</v>
      </c>
      <c r="C12" s="21"/>
      <c r="D12" s="21"/>
      <c r="E12" s="4">
        <v>19200120055</v>
      </c>
      <c r="F12" s="4" t="s">
        <v>42</v>
      </c>
      <c r="G12" s="5">
        <v>77.25</v>
      </c>
      <c r="H12" s="6">
        <f t="shared" si="0"/>
        <v>46.35</v>
      </c>
      <c r="I12" s="6">
        <v>72.4</v>
      </c>
      <c r="J12" s="6">
        <f t="shared" si="1"/>
        <v>28.960000000000004</v>
      </c>
      <c r="K12" s="6">
        <f t="shared" si="2"/>
        <v>75.31</v>
      </c>
      <c r="L12" s="11">
        <v>2</v>
      </c>
      <c r="M12" s="11" t="s">
        <v>21</v>
      </c>
      <c r="N12" s="28">
        <v>43571</v>
      </c>
      <c r="O12" s="10"/>
    </row>
    <row r="13" spans="1:15" ht="21.75" customHeight="1">
      <c r="A13" s="4" t="s">
        <v>43</v>
      </c>
      <c r="B13" s="4" t="s">
        <v>38</v>
      </c>
      <c r="C13" s="21"/>
      <c r="D13" s="21"/>
      <c r="E13" s="4">
        <v>19200120035</v>
      </c>
      <c r="F13" s="4" t="s">
        <v>44</v>
      </c>
      <c r="G13" s="5">
        <v>77</v>
      </c>
      <c r="H13" s="6">
        <f t="shared" si="0"/>
        <v>46.199999999999996</v>
      </c>
      <c r="I13" s="6">
        <v>69.4</v>
      </c>
      <c r="J13" s="6">
        <f t="shared" si="1"/>
        <v>27.760000000000005</v>
      </c>
      <c r="K13" s="6">
        <f t="shared" si="2"/>
        <v>73.96000000000001</v>
      </c>
      <c r="L13" s="11">
        <v>3</v>
      </c>
      <c r="M13" s="11" t="s">
        <v>21</v>
      </c>
      <c r="N13" s="28">
        <v>43571</v>
      </c>
      <c r="O13" s="10"/>
    </row>
    <row r="14" spans="1:15" ht="21.75" customHeight="1">
      <c r="A14" s="4" t="s">
        <v>45</v>
      </c>
      <c r="B14" s="4" t="s">
        <v>38</v>
      </c>
      <c r="C14" s="22"/>
      <c r="D14" s="22"/>
      <c r="E14" s="4">
        <v>19200121073</v>
      </c>
      <c r="F14" s="4" t="s">
        <v>46</v>
      </c>
      <c r="G14" s="5">
        <v>71.15</v>
      </c>
      <c r="H14" s="6">
        <f t="shared" si="0"/>
        <v>42.690000000000005</v>
      </c>
      <c r="I14" s="6">
        <v>69.5</v>
      </c>
      <c r="J14" s="6">
        <f t="shared" si="1"/>
        <v>27.8</v>
      </c>
      <c r="K14" s="6">
        <f t="shared" si="2"/>
        <v>70.49000000000001</v>
      </c>
      <c r="L14" s="11">
        <v>4</v>
      </c>
      <c r="M14" s="11" t="s">
        <v>21</v>
      </c>
      <c r="N14" s="28">
        <v>43571</v>
      </c>
      <c r="O14" s="10"/>
    </row>
    <row r="15" spans="1:15" ht="21.75" customHeight="1">
      <c r="A15" s="4" t="s">
        <v>47</v>
      </c>
      <c r="B15" s="4" t="s">
        <v>48</v>
      </c>
      <c r="C15" s="20" t="s">
        <v>49</v>
      </c>
      <c r="D15" s="20" t="s">
        <v>19</v>
      </c>
      <c r="E15" s="4">
        <v>19100321069</v>
      </c>
      <c r="F15" s="4" t="s">
        <v>50</v>
      </c>
      <c r="G15" s="5">
        <v>85.3</v>
      </c>
      <c r="H15" s="13">
        <f t="shared" si="0"/>
        <v>51.18</v>
      </c>
      <c r="I15" s="6">
        <v>75.15</v>
      </c>
      <c r="J15" s="6">
        <f t="shared" si="1"/>
        <v>30.060000000000002</v>
      </c>
      <c r="K15" s="6">
        <f t="shared" si="2"/>
        <v>81.24000000000001</v>
      </c>
      <c r="L15" s="11">
        <v>1</v>
      </c>
      <c r="M15" s="11" t="s">
        <v>21</v>
      </c>
      <c r="N15" s="28">
        <v>43571</v>
      </c>
      <c r="O15" s="10"/>
    </row>
    <row r="16" spans="1:15" ht="21.75" customHeight="1">
      <c r="A16" s="4" t="s">
        <v>51</v>
      </c>
      <c r="B16" s="4" t="s">
        <v>48</v>
      </c>
      <c r="C16" s="21"/>
      <c r="D16" s="21"/>
      <c r="E16" s="4">
        <v>19100319001</v>
      </c>
      <c r="F16" s="4" t="s">
        <v>52</v>
      </c>
      <c r="G16" s="5">
        <v>70.7</v>
      </c>
      <c r="H16" s="6">
        <f t="shared" si="0"/>
        <v>42.42</v>
      </c>
      <c r="I16" s="6">
        <v>74.4</v>
      </c>
      <c r="J16" s="6">
        <f t="shared" si="1"/>
        <v>29.760000000000005</v>
      </c>
      <c r="K16" s="6">
        <f t="shared" si="2"/>
        <v>72.18</v>
      </c>
      <c r="L16" s="11">
        <v>2</v>
      </c>
      <c r="M16" s="11" t="s">
        <v>21</v>
      </c>
      <c r="N16" s="28">
        <v>43571</v>
      </c>
      <c r="O16" s="10"/>
    </row>
    <row r="17" spans="1:15" ht="21.75" customHeight="1">
      <c r="A17" s="4" t="s">
        <v>53</v>
      </c>
      <c r="B17" s="4" t="s">
        <v>48</v>
      </c>
      <c r="C17" s="21"/>
      <c r="D17" s="21"/>
      <c r="E17" s="4">
        <v>19100319010</v>
      </c>
      <c r="F17" s="4" t="s">
        <v>54</v>
      </c>
      <c r="G17" s="5">
        <v>69.75</v>
      </c>
      <c r="H17" s="6">
        <f t="shared" si="0"/>
        <v>41.85</v>
      </c>
      <c r="I17" s="6">
        <v>75.4</v>
      </c>
      <c r="J17" s="6">
        <f t="shared" si="1"/>
        <v>30.160000000000004</v>
      </c>
      <c r="K17" s="6">
        <f t="shared" si="2"/>
        <v>72.01</v>
      </c>
      <c r="L17" s="11">
        <v>3</v>
      </c>
      <c r="M17" s="11" t="s">
        <v>21</v>
      </c>
      <c r="N17" s="28">
        <v>43571</v>
      </c>
      <c r="O17" s="10"/>
    </row>
    <row r="18" spans="1:15" ht="21.75" customHeight="1">
      <c r="A18" s="4" t="s">
        <v>55</v>
      </c>
      <c r="B18" s="4" t="s">
        <v>48</v>
      </c>
      <c r="C18" s="21"/>
      <c r="D18" s="21"/>
      <c r="E18" s="4">
        <v>19100321074</v>
      </c>
      <c r="F18" s="4" t="s">
        <v>56</v>
      </c>
      <c r="G18" s="5">
        <v>63</v>
      </c>
      <c r="H18" s="6">
        <f t="shared" si="0"/>
        <v>37.8</v>
      </c>
      <c r="I18" s="6">
        <v>72.6</v>
      </c>
      <c r="J18" s="6">
        <f t="shared" si="1"/>
        <v>29.04</v>
      </c>
      <c r="K18" s="6">
        <f t="shared" si="2"/>
        <v>66.84</v>
      </c>
      <c r="L18" s="11">
        <v>4</v>
      </c>
      <c r="M18" s="11" t="s">
        <v>21</v>
      </c>
      <c r="N18" s="28">
        <v>43571</v>
      </c>
      <c r="O18" s="10"/>
    </row>
    <row r="19" spans="1:15" ht="21.75" customHeight="1">
      <c r="A19" s="4" t="s">
        <v>57</v>
      </c>
      <c r="B19" s="4" t="s">
        <v>48</v>
      </c>
      <c r="C19" s="22"/>
      <c r="D19" s="22"/>
      <c r="E19" s="4">
        <v>19100319023</v>
      </c>
      <c r="F19" s="4" t="s">
        <v>58</v>
      </c>
      <c r="G19" s="5">
        <v>61.05</v>
      </c>
      <c r="H19" s="6">
        <f t="shared" si="0"/>
        <v>36.629999999999995</v>
      </c>
      <c r="I19" s="6">
        <v>73.85</v>
      </c>
      <c r="J19" s="6">
        <f t="shared" si="1"/>
        <v>29.54</v>
      </c>
      <c r="K19" s="6">
        <f t="shared" si="2"/>
        <v>66.16999999999999</v>
      </c>
      <c r="L19" s="11">
        <v>5</v>
      </c>
      <c r="M19" s="11" t="s">
        <v>29</v>
      </c>
      <c r="N19" s="11"/>
      <c r="O19" s="10"/>
    </row>
    <row r="20" spans="1:15" ht="21.75" customHeight="1">
      <c r="A20" s="4" t="s">
        <v>59</v>
      </c>
      <c r="B20" s="4" t="s">
        <v>60</v>
      </c>
      <c r="C20" s="23" t="s">
        <v>61</v>
      </c>
      <c r="D20" s="23">
        <v>3</v>
      </c>
      <c r="E20" s="4">
        <v>19100419006</v>
      </c>
      <c r="F20" s="4" t="s">
        <v>62</v>
      </c>
      <c r="G20" s="5">
        <v>81.05</v>
      </c>
      <c r="H20" s="6">
        <f t="shared" si="0"/>
        <v>48.629999999999995</v>
      </c>
      <c r="I20" s="6">
        <v>75.9</v>
      </c>
      <c r="J20" s="6">
        <f t="shared" si="1"/>
        <v>30.360000000000003</v>
      </c>
      <c r="K20" s="6">
        <f t="shared" si="2"/>
        <v>78.99</v>
      </c>
      <c r="L20" s="11">
        <v>1</v>
      </c>
      <c r="M20" s="11" t="s">
        <v>21</v>
      </c>
      <c r="N20" s="28">
        <v>43571</v>
      </c>
      <c r="O20" s="10"/>
    </row>
    <row r="21" spans="1:15" ht="21.75" customHeight="1">
      <c r="A21" s="4" t="s">
        <v>63</v>
      </c>
      <c r="B21" s="4" t="s">
        <v>60</v>
      </c>
      <c r="C21" s="24"/>
      <c r="D21" s="24"/>
      <c r="E21" s="4">
        <v>19100421072</v>
      </c>
      <c r="F21" s="4" t="s">
        <v>64</v>
      </c>
      <c r="G21" s="5">
        <v>62.3</v>
      </c>
      <c r="H21" s="6">
        <f t="shared" si="0"/>
        <v>37.379999999999995</v>
      </c>
      <c r="I21" s="6">
        <v>76.85</v>
      </c>
      <c r="J21" s="6">
        <f t="shared" si="1"/>
        <v>30.74</v>
      </c>
      <c r="K21" s="6">
        <f t="shared" si="2"/>
        <v>68.11999999999999</v>
      </c>
      <c r="L21" s="11">
        <v>2</v>
      </c>
      <c r="M21" s="11" t="s">
        <v>21</v>
      </c>
      <c r="N21" s="28">
        <v>43571</v>
      </c>
      <c r="O21" s="10"/>
    </row>
    <row r="22" spans="1:15" ht="31.5" customHeight="1">
      <c r="A22" s="4" t="s">
        <v>65</v>
      </c>
      <c r="B22" s="4" t="s">
        <v>60</v>
      </c>
      <c r="C22" s="24"/>
      <c r="D22" s="24"/>
      <c r="E22" s="4">
        <v>19100419020</v>
      </c>
      <c r="F22" s="4" t="s">
        <v>66</v>
      </c>
      <c r="G22" s="5">
        <v>71.7</v>
      </c>
      <c r="H22" s="6">
        <f t="shared" si="0"/>
        <v>43.02</v>
      </c>
      <c r="I22" s="6">
        <v>56.25</v>
      </c>
      <c r="J22" s="6">
        <f t="shared" si="1"/>
        <v>22.5</v>
      </c>
      <c r="K22" s="6">
        <f t="shared" si="2"/>
        <v>65.52000000000001</v>
      </c>
      <c r="L22" s="11">
        <v>3</v>
      </c>
      <c r="M22" s="11" t="s">
        <v>29</v>
      </c>
      <c r="N22" s="29"/>
      <c r="O22" s="10" t="s">
        <v>67</v>
      </c>
    </row>
    <row r="23" spans="1:15" ht="21.75" customHeight="1">
      <c r="A23" s="4" t="s">
        <v>68</v>
      </c>
      <c r="B23" s="4" t="s">
        <v>60</v>
      </c>
      <c r="C23" s="25"/>
      <c r="D23" s="25"/>
      <c r="E23" s="4">
        <v>19100420037</v>
      </c>
      <c r="F23" s="4" t="s">
        <v>69</v>
      </c>
      <c r="G23" s="5">
        <v>69.55</v>
      </c>
      <c r="H23" s="6">
        <f t="shared" si="0"/>
        <v>41.73</v>
      </c>
      <c r="I23" s="6">
        <v>0</v>
      </c>
      <c r="J23" s="6">
        <f t="shared" si="1"/>
        <v>0</v>
      </c>
      <c r="K23" s="6">
        <f t="shared" si="2"/>
        <v>41.73</v>
      </c>
      <c r="L23" s="11">
        <v>4</v>
      </c>
      <c r="M23" s="11" t="s">
        <v>29</v>
      </c>
      <c r="N23" s="11"/>
      <c r="O23" s="10" t="s">
        <v>36</v>
      </c>
    </row>
    <row r="24" spans="1:15" ht="33" customHeight="1">
      <c r="A24" s="4" t="s">
        <v>70</v>
      </c>
      <c r="B24" s="4" t="s">
        <v>71</v>
      </c>
      <c r="C24" s="14" t="s">
        <v>72</v>
      </c>
      <c r="D24" s="14">
        <v>1</v>
      </c>
      <c r="E24" s="4" t="s">
        <v>73</v>
      </c>
      <c r="F24" s="4" t="s">
        <v>74</v>
      </c>
      <c r="G24" s="5">
        <v>74.8</v>
      </c>
      <c r="H24" s="6">
        <f t="shared" si="0"/>
        <v>44.879999999999995</v>
      </c>
      <c r="I24" s="6">
        <v>70.9</v>
      </c>
      <c r="J24" s="6">
        <f t="shared" si="1"/>
        <v>28.360000000000003</v>
      </c>
      <c r="K24" s="6">
        <f t="shared" si="2"/>
        <v>73.24</v>
      </c>
      <c r="L24" s="11">
        <v>1</v>
      </c>
      <c r="M24" s="11" t="s">
        <v>21</v>
      </c>
      <c r="N24" s="28">
        <v>43571</v>
      </c>
      <c r="O24" s="10"/>
    </row>
    <row r="25" spans="1:15" ht="21.75" customHeight="1">
      <c r="A25" s="4" t="s">
        <v>75</v>
      </c>
      <c r="B25" s="7" t="s">
        <v>76</v>
      </c>
      <c r="C25" s="23" t="s">
        <v>77</v>
      </c>
      <c r="D25" s="23">
        <v>3</v>
      </c>
      <c r="E25" s="7">
        <v>19200621068</v>
      </c>
      <c r="F25" s="4" t="s">
        <v>78</v>
      </c>
      <c r="G25" s="5">
        <v>75.5</v>
      </c>
      <c r="H25" s="6">
        <f t="shared" si="0"/>
        <v>45.3</v>
      </c>
      <c r="I25" s="6">
        <v>72.95</v>
      </c>
      <c r="J25" s="6">
        <f t="shared" si="1"/>
        <v>29.180000000000003</v>
      </c>
      <c r="K25" s="6">
        <f t="shared" si="2"/>
        <v>74.48</v>
      </c>
      <c r="L25" s="11">
        <v>1</v>
      </c>
      <c r="M25" s="11" t="s">
        <v>21</v>
      </c>
      <c r="N25" s="28">
        <v>43571</v>
      </c>
      <c r="O25" s="10"/>
    </row>
    <row r="26" spans="1:15" ht="21.75" customHeight="1">
      <c r="A26" s="4" t="s">
        <v>79</v>
      </c>
      <c r="B26" s="8" t="s">
        <v>76</v>
      </c>
      <c r="C26" s="25"/>
      <c r="D26" s="25"/>
      <c r="E26" s="15">
        <v>19200619005</v>
      </c>
      <c r="F26" s="4" t="s">
        <v>80</v>
      </c>
      <c r="G26" s="5">
        <v>66.4</v>
      </c>
      <c r="H26" s="6">
        <f t="shared" si="0"/>
        <v>39.84</v>
      </c>
      <c r="I26" s="6">
        <v>74.25</v>
      </c>
      <c r="J26" s="6">
        <f t="shared" si="1"/>
        <v>29.700000000000003</v>
      </c>
      <c r="K26" s="6">
        <f t="shared" si="2"/>
        <v>69.54</v>
      </c>
      <c r="L26" s="11">
        <v>2</v>
      </c>
      <c r="M26" s="11" t="s">
        <v>21</v>
      </c>
      <c r="N26" s="28">
        <v>43571</v>
      </c>
      <c r="O26" s="10"/>
    </row>
    <row r="27" spans="1:15" ht="32.25" customHeight="1">
      <c r="A27" s="4" t="s">
        <v>81</v>
      </c>
      <c r="B27" s="4" t="s">
        <v>82</v>
      </c>
      <c r="C27" s="14" t="s">
        <v>83</v>
      </c>
      <c r="D27" s="14">
        <v>3</v>
      </c>
      <c r="E27" s="4">
        <v>19100220034</v>
      </c>
      <c r="F27" s="4" t="s">
        <v>84</v>
      </c>
      <c r="G27" s="5">
        <v>80.05</v>
      </c>
      <c r="H27" s="6">
        <f t="shared" si="0"/>
        <v>48.029999999999994</v>
      </c>
      <c r="I27" s="6">
        <v>68.85</v>
      </c>
      <c r="J27" s="6">
        <f t="shared" si="1"/>
        <v>27.54</v>
      </c>
      <c r="K27" s="6">
        <f t="shared" si="2"/>
        <v>75.57</v>
      </c>
      <c r="L27" s="11">
        <v>1</v>
      </c>
      <c r="M27" s="11" t="s">
        <v>21</v>
      </c>
      <c r="N27" s="28">
        <v>43571</v>
      </c>
      <c r="O27" s="10"/>
    </row>
    <row r="28" spans="1:15" ht="31.5" customHeight="1">
      <c r="A28" s="4" t="s">
        <v>85</v>
      </c>
      <c r="B28" s="4" t="s">
        <v>86</v>
      </c>
      <c r="C28" s="14" t="s">
        <v>87</v>
      </c>
      <c r="D28" s="14">
        <v>1</v>
      </c>
      <c r="E28" s="4">
        <v>19100619030</v>
      </c>
      <c r="F28" s="4" t="s">
        <v>88</v>
      </c>
      <c r="G28" s="5">
        <v>65.55</v>
      </c>
      <c r="H28" s="6">
        <f t="shared" si="0"/>
        <v>39.33</v>
      </c>
      <c r="I28" s="6">
        <v>73.1</v>
      </c>
      <c r="J28" s="6">
        <f t="shared" si="1"/>
        <v>29.24</v>
      </c>
      <c r="K28" s="6">
        <f t="shared" si="2"/>
        <v>68.57</v>
      </c>
      <c r="L28" s="11">
        <v>1</v>
      </c>
      <c r="M28" s="11" t="s">
        <v>21</v>
      </c>
      <c r="N28" s="28">
        <v>43571</v>
      </c>
      <c r="O28" s="10"/>
    </row>
    <row r="29" spans="1:15" ht="33" customHeight="1">
      <c r="A29" s="4" t="s">
        <v>89</v>
      </c>
      <c r="B29" s="4" t="s">
        <v>90</v>
      </c>
      <c r="C29" s="14" t="s">
        <v>91</v>
      </c>
      <c r="D29" s="14">
        <v>1</v>
      </c>
      <c r="E29" s="4">
        <v>19200519017</v>
      </c>
      <c r="F29" s="4" t="s">
        <v>92</v>
      </c>
      <c r="G29" s="5">
        <v>72.5</v>
      </c>
      <c r="H29" s="6">
        <f t="shared" si="0"/>
        <v>43.5</v>
      </c>
      <c r="I29" s="6">
        <v>72.6</v>
      </c>
      <c r="J29" s="6">
        <f t="shared" si="1"/>
        <v>29.04</v>
      </c>
      <c r="K29" s="6">
        <f t="shared" si="2"/>
        <v>72.53999999999999</v>
      </c>
      <c r="L29" s="11">
        <v>1</v>
      </c>
      <c r="M29" s="11" t="s">
        <v>21</v>
      </c>
      <c r="N29" s="28">
        <v>43571</v>
      </c>
      <c r="O29" s="10"/>
    </row>
    <row r="30" spans="1:15" ht="33" customHeight="1">
      <c r="A30" s="4" t="s">
        <v>93</v>
      </c>
      <c r="B30" s="4" t="s">
        <v>94</v>
      </c>
      <c r="C30" s="14" t="s">
        <v>95</v>
      </c>
      <c r="D30" s="14">
        <v>1</v>
      </c>
      <c r="E30" s="4">
        <v>19200819022</v>
      </c>
      <c r="F30" s="4" t="s">
        <v>96</v>
      </c>
      <c r="G30" s="5">
        <v>71.05</v>
      </c>
      <c r="H30" s="6">
        <f t="shared" si="0"/>
        <v>42.629999999999995</v>
      </c>
      <c r="I30" s="6">
        <v>71.5</v>
      </c>
      <c r="J30" s="6">
        <f t="shared" si="1"/>
        <v>28.6</v>
      </c>
      <c r="K30" s="6">
        <f t="shared" si="2"/>
        <v>71.22999999999999</v>
      </c>
      <c r="L30" s="11">
        <v>1</v>
      </c>
      <c r="M30" s="11" t="s">
        <v>21</v>
      </c>
      <c r="N30" s="28">
        <v>43571</v>
      </c>
      <c r="O30" s="10"/>
    </row>
    <row r="31" spans="1:15" ht="21.75" customHeight="1">
      <c r="A31" s="4" t="s">
        <v>97</v>
      </c>
      <c r="B31" s="4" t="s">
        <v>98</v>
      </c>
      <c r="C31" s="23" t="s">
        <v>99</v>
      </c>
      <c r="D31" s="23">
        <v>2</v>
      </c>
      <c r="E31" s="4">
        <v>19100921061</v>
      </c>
      <c r="F31" s="4" t="s">
        <v>100</v>
      </c>
      <c r="G31" s="5">
        <v>75.35</v>
      </c>
      <c r="H31" s="6">
        <f t="shared" si="0"/>
        <v>45.209999999999994</v>
      </c>
      <c r="I31" s="6">
        <v>76.25</v>
      </c>
      <c r="J31" s="6">
        <f t="shared" si="1"/>
        <v>30.5</v>
      </c>
      <c r="K31" s="6">
        <f t="shared" si="2"/>
        <v>75.71</v>
      </c>
      <c r="L31" s="11">
        <v>1</v>
      </c>
      <c r="M31" s="11" t="s">
        <v>21</v>
      </c>
      <c r="N31" s="28">
        <v>43571</v>
      </c>
      <c r="O31" s="10"/>
    </row>
    <row r="32" spans="1:15" ht="21.75" customHeight="1">
      <c r="A32" s="4" t="s">
        <v>101</v>
      </c>
      <c r="B32" s="4" t="s">
        <v>98</v>
      </c>
      <c r="C32" s="24"/>
      <c r="D32" s="24"/>
      <c r="E32" s="4">
        <v>19100921077</v>
      </c>
      <c r="F32" s="4" t="s">
        <v>102</v>
      </c>
      <c r="G32" s="5">
        <v>73.5</v>
      </c>
      <c r="H32" s="6">
        <f t="shared" si="0"/>
        <v>44.1</v>
      </c>
      <c r="I32" s="6">
        <v>70.9</v>
      </c>
      <c r="J32" s="6">
        <f t="shared" si="1"/>
        <v>28.360000000000003</v>
      </c>
      <c r="K32" s="6">
        <f t="shared" si="2"/>
        <v>72.46000000000001</v>
      </c>
      <c r="L32" s="11">
        <v>2</v>
      </c>
      <c r="M32" s="11" t="s">
        <v>21</v>
      </c>
      <c r="N32" s="28">
        <v>43571</v>
      </c>
      <c r="O32" s="10"/>
    </row>
    <row r="33" spans="1:15" ht="21.75" customHeight="1">
      <c r="A33" s="4" t="s">
        <v>103</v>
      </c>
      <c r="B33" s="4" t="s">
        <v>98</v>
      </c>
      <c r="C33" s="24"/>
      <c r="D33" s="24"/>
      <c r="E33" s="4">
        <v>19100921063</v>
      </c>
      <c r="F33" s="4" t="s">
        <v>104</v>
      </c>
      <c r="G33" s="5">
        <v>70.6</v>
      </c>
      <c r="H33" s="6">
        <f t="shared" si="0"/>
        <v>42.35999999999999</v>
      </c>
      <c r="I33" s="6">
        <v>70</v>
      </c>
      <c r="J33" s="6">
        <f t="shared" si="1"/>
        <v>28</v>
      </c>
      <c r="K33" s="6">
        <f t="shared" si="2"/>
        <v>70.35999999999999</v>
      </c>
      <c r="L33" s="11">
        <v>3</v>
      </c>
      <c r="M33" s="11" t="s">
        <v>29</v>
      </c>
      <c r="N33" s="11"/>
      <c r="O33" s="10"/>
    </row>
    <row r="34" spans="1:15" ht="21.75" customHeight="1">
      <c r="A34" s="4" t="s">
        <v>105</v>
      </c>
      <c r="B34" s="4" t="s">
        <v>98</v>
      </c>
      <c r="C34" s="24"/>
      <c r="D34" s="24"/>
      <c r="E34" s="4">
        <v>19100921070</v>
      </c>
      <c r="F34" s="4" t="s">
        <v>106</v>
      </c>
      <c r="G34" s="5">
        <v>69.45</v>
      </c>
      <c r="H34" s="6">
        <f t="shared" si="0"/>
        <v>41.67</v>
      </c>
      <c r="I34" s="6">
        <v>69.5</v>
      </c>
      <c r="J34" s="6">
        <f t="shared" si="1"/>
        <v>27.8</v>
      </c>
      <c r="K34" s="6">
        <f t="shared" si="2"/>
        <v>69.47</v>
      </c>
      <c r="L34" s="11">
        <v>4</v>
      </c>
      <c r="M34" s="11" t="s">
        <v>29</v>
      </c>
      <c r="N34" s="11"/>
      <c r="O34" s="10"/>
    </row>
    <row r="35" spans="1:15" ht="21.75" customHeight="1">
      <c r="A35" s="4" t="s">
        <v>107</v>
      </c>
      <c r="B35" s="4" t="s">
        <v>98</v>
      </c>
      <c r="C35" s="24"/>
      <c r="D35" s="24"/>
      <c r="E35" s="4">
        <v>19100919008</v>
      </c>
      <c r="F35" s="4" t="s">
        <v>108</v>
      </c>
      <c r="G35" s="5">
        <v>69.2</v>
      </c>
      <c r="H35" s="6">
        <f t="shared" si="0"/>
        <v>41.52</v>
      </c>
      <c r="I35" s="6">
        <v>66.25</v>
      </c>
      <c r="J35" s="6">
        <f t="shared" si="1"/>
        <v>26.5</v>
      </c>
      <c r="K35" s="6">
        <f t="shared" si="2"/>
        <v>68.02000000000001</v>
      </c>
      <c r="L35" s="11">
        <v>5</v>
      </c>
      <c r="M35" s="11" t="s">
        <v>29</v>
      </c>
      <c r="N35" s="11"/>
      <c r="O35" s="10"/>
    </row>
    <row r="36" spans="1:15" ht="21.75" customHeight="1">
      <c r="A36" s="4" t="s">
        <v>109</v>
      </c>
      <c r="B36" s="4" t="s">
        <v>98</v>
      </c>
      <c r="C36" s="25"/>
      <c r="D36" s="25"/>
      <c r="E36" s="4">
        <v>19100920046</v>
      </c>
      <c r="F36" s="4" t="s">
        <v>110</v>
      </c>
      <c r="G36" s="5">
        <v>66.1</v>
      </c>
      <c r="H36" s="6">
        <f t="shared" si="0"/>
        <v>39.66</v>
      </c>
      <c r="I36" s="6">
        <v>70.4</v>
      </c>
      <c r="J36" s="6">
        <f t="shared" si="1"/>
        <v>28.160000000000004</v>
      </c>
      <c r="K36" s="6">
        <f t="shared" si="2"/>
        <v>67.82</v>
      </c>
      <c r="L36" s="11">
        <v>6</v>
      </c>
      <c r="M36" s="11" t="s">
        <v>29</v>
      </c>
      <c r="N36" s="11"/>
      <c r="O36" s="10"/>
    </row>
    <row r="37" spans="1:15" ht="21.75" customHeight="1">
      <c r="A37" s="4" t="s">
        <v>111</v>
      </c>
      <c r="B37" s="4" t="s">
        <v>112</v>
      </c>
      <c r="C37" s="20" t="s">
        <v>113</v>
      </c>
      <c r="D37" s="20" t="s">
        <v>22</v>
      </c>
      <c r="E37" s="4">
        <v>19101020042</v>
      </c>
      <c r="F37" s="4" t="s">
        <v>114</v>
      </c>
      <c r="G37" s="5">
        <v>63.5</v>
      </c>
      <c r="H37" s="6">
        <f t="shared" si="0"/>
        <v>38.1</v>
      </c>
      <c r="I37" s="6">
        <v>79.05</v>
      </c>
      <c r="J37" s="6">
        <f t="shared" si="1"/>
        <v>31.62</v>
      </c>
      <c r="K37" s="6">
        <f t="shared" si="2"/>
        <v>69.72</v>
      </c>
      <c r="L37" s="11">
        <v>1</v>
      </c>
      <c r="M37" s="11" t="s">
        <v>21</v>
      </c>
      <c r="N37" s="28">
        <v>43571</v>
      </c>
      <c r="O37" s="10"/>
    </row>
    <row r="38" spans="1:15" ht="21.75" customHeight="1">
      <c r="A38" s="4" t="s">
        <v>115</v>
      </c>
      <c r="B38" s="4" t="s">
        <v>112</v>
      </c>
      <c r="C38" s="22"/>
      <c r="D38" s="22"/>
      <c r="E38" s="4" t="s">
        <v>116</v>
      </c>
      <c r="F38" s="4" t="s">
        <v>117</v>
      </c>
      <c r="G38" s="5">
        <v>60.4</v>
      </c>
      <c r="H38" s="6">
        <f t="shared" si="0"/>
        <v>36.239999999999995</v>
      </c>
      <c r="I38" s="6">
        <v>69.2</v>
      </c>
      <c r="J38" s="6">
        <f t="shared" si="1"/>
        <v>27.680000000000003</v>
      </c>
      <c r="K38" s="6">
        <f t="shared" si="2"/>
        <v>63.92</v>
      </c>
      <c r="L38" s="11">
        <v>2</v>
      </c>
      <c r="M38" s="11" t="s">
        <v>21</v>
      </c>
      <c r="N38" s="28">
        <v>43571</v>
      </c>
      <c r="O38" s="10"/>
    </row>
    <row r="39" spans="1:15" ht="21.75" customHeight="1">
      <c r="A39" s="4" t="s">
        <v>118</v>
      </c>
      <c r="B39" s="4" t="s">
        <v>119</v>
      </c>
      <c r="C39" s="20" t="s">
        <v>120</v>
      </c>
      <c r="D39" s="20" t="s">
        <v>27</v>
      </c>
      <c r="E39" s="4">
        <v>19101214392</v>
      </c>
      <c r="F39" s="4" t="s">
        <v>121</v>
      </c>
      <c r="G39" s="5">
        <v>70.8</v>
      </c>
      <c r="H39" s="6">
        <f t="shared" si="0"/>
        <v>42.48</v>
      </c>
      <c r="I39" s="6">
        <v>74.85</v>
      </c>
      <c r="J39" s="6">
        <f t="shared" si="1"/>
        <v>29.939999999999998</v>
      </c>
      <c r="K39" s="6">
        <f t="shared" si="2"/>
        <v>72.41999999999999</v>
      </c>
      <c r="L39" s="11">
        <v>1</v>
      </c>
      <c r="M39" s="11" t="s">
        <v>21</v>
      </c>
      <c r="N39" s="28">
        <v>43571</v>
      </c>
      <c r="O39" s="10"/>
    </row>
    <row r="40" spans="1:15" ht="21.75" customHeight="1">
      <c r="A40" s="4" t="s">
        <v>122</v>
      </c>
      <c r="B40" s="4" t="s">
        <v>119</v>
      </c>
      <c r="C40" s="21"/>
      <c r="D40" s="21"/>
      <c r="E40" s="4">
        <v>19101208238</v>
      </c>
      <c r="F40" s="4" t="s">
        <v>123</v>
      </c>
      <c r="G40" s="5">
        <v>70.8</v>
      </c>
      <c r="H40" s="6">
        <f t="shared" si="0"/>
        <v>42.48</v>
      </c>
      <c r="I40" s="6">
        <v>71.1</v>
      </c>
      <c r="J40" s="6">
        <f t="shared" si="1"/>
        <v>28.439999999999998</v>
      </c>
      <c r="K40" s="6">
        <f t="shared" si="2"/>
        <v>70.91999999999999</v>
      </c>
      <c r="L40" s="11">
        <v>2</v>
      </c>
      <c r="M40" s="11" t="s">
        <v>21</v>
      </c>
      <c r="N40" s="28">
        <v>43571</v>
      </c>
      <c r="O40" s="10"/>
    </row>
    <row r="41" spans="1:15" ht="21.75" customHeight="1">
      <c r="A41" s="4" t="s">
        <v>124</v>
      </c>
      <c r="B41" s="4" t="s">
        <v>119</v>
      </c>
      <c r="C41" s="21"/>
      <c r="D41" s="21"/>
      <c r="E41" s="4">
        <v>19101207199</v>
      </c>
      <c r="F41" s="4" t="s">
        <v>125</v>
      </c>
      <c r="G41" s="5">
        <v>64.75</v>
      </c>
      <c r="H41" s="6">
        <f t="shared" si="0"/>
        <v>38.85</v>
      </c>
      <c r="I41" s="6">
        <v>75.05</v>
      </c>
      <c r="J41" s="6">
        <f t="shared" si="1"/>
        <v>30.02</v>
      </c>
      <c r="K41" s="6">
        <f t="shared" si="2"/>
        <v>68.87</v>
      </c>
      <c r="L41" s="11">
        <v>3</v>
      </c>
      <c r="M41" s="11" t="s">
        <v>21</v>
      </c>
      <c r="N41" s="28">
        <v>43571</v>
      </c>
      <c r="O41" s="10"/>
    </row>
    <row r="42" spans="1:15" ht="21.75" customHeight="1">
      <c r="A42" s="4" t="s">
        <v>126</v>
      </c>
      <c r="B42" s="4" t="s">
        <v>119</v>
      </c>
      <c r="C42" s="21"/>
      <c r="D42" s="21"/>
      <c r="E42" s="4">
        <v>19101213377</v>
      </c>
      <c r="F42" s="4" t="s">
        <v>127</v>
      </c>
      <c r="G42" s="5">
        <v>69.9</v>
      </c>
      <c r="H42" s="6">
        <f t="shared" si="0"/>
        <v>41.940000000000005</v>
      </c>
      <c r="I42" s="6">
        <v>66.45</v>
      </c>
      <c r="J42" s="6">
        <f t="shared" si="1"/>
        <v>26.580000000000002</v>
      </c>
      <c r="K42" s="6">
        <f t="shared" si="2"/>
        <v>68.52000000000001</v>
      </c>
      <c r="L42" s="11">
        <v>4</v>
      </c>
      <c r="M42" s="11" t="s">
        <v>21</v>
      </c>
      <c r="N42" s="28">
        <v>43571</v>
      </c>
      <c r="O42" s="10"/>
    </row>
    <row r="43" spans="1:15" ht="21.75" customHeight="1">
      <c r="A43" s="4" t="s">
        <v>128</v>
      </c>
      <c r="B43" s="4" t="s">
        <v>119</v>
      </c>
      <c r="C43" s="21"/>
      <c r="D43" s="21"/>
      <c r="E43" s="4">
        <v>19101210282</v>
      </c>
      <c r="F43" s="4" t="s">
        <v>129</v>
      </c>
      <c r="G43" s="5">
        <v>62.85</v>
      </c>
      <c r="H43" s="6">
        <f t="shared" si="0"/>
        <v>37.71</v>
      </c>
      <c r="I43" s="6">
        <v>74.15</v>
      </c>
      <c r="J43" s="6">
        <f t="shared" si="1"/>
        <v>29.660000000000004</v>
      </c>
      <c r="K43" s="6">
        <f t="shared" si="2"/>
        <v>67.37</v>
      </c>
      <c r="L43" s="11">
        <v>5</v>
      </c>
      <c r="M43" s="11" t="s">
        <v>21</v>
      </c>
      <c r="N43" s="28">
        <v>43571</v>
      </c>
      <c r="O43" s="10"/>
    </row>
    <row r="44" spans="1:15" ht="21.75" customHeight="1">
      <c r="A44" s="4" t="s">
        <v>130</v>
      </c>
      <c r="B44" s="4" t="s">
        <v>119</v>
      </c>
      <c r="C44" s="21"/>
      <c r="D44" s="21"/>
      <c r="E44" s="4">
        <v>19101210285</v>
      </c>
      <c r="F44" s="4" t="s">
        <v>131</v>
      </c>
      <c r="G44" s="5">
        <v>61.45</v>
      </c>
      <c r="H44" s="6">
        <f t="shared" si="0"/>
        <v>36.87</v>
      </c>
      <c r="I44" s="6">
        <v>75.9</v>
      </c>
      <c r="J44" s="6">
        <f t="shared" si="1"/>
        <v>30.360000000000003</v>
      </c>
      <c r="K44" s="6">
        <f t="shared" si="2"/>
        <v>67.23</v>
      </c>
      <c r="L44" s="11">
        <v>6</v>
      </c>
      <c r="M44" s="11" t="s">
        <v>29</v>
      </c>
      <c r="N44" s="11"/>
      <c r="O44" s="10"/>
    </row>
    <row r="45" spans="1:15" ht="21.75" customHeight="1">
      <c r="A45" s="4" t="s">
        <v>132</v>
      </c>
      <c r="B45" s="4" t="s">
        <v>119</v>
      </c>
      <c r="C45" s="21"/>
      <c r="D45" s="21"/>
      <c r="E45" s="4">
        <v>19101216463</v>
      </c>
      <c r="F45" s="4" t="s">
        <v>133</v>
      </c>
      <c r="G45" s="5">
        <v>61.75</v>
      </c>
      <c r="H45" s="6">
        <f t="shared" si="0"/>
        <v>37.05</v>
      </c>
      <c r="I45" s="6">
        <v>74.65</v>
      </c>
      <c r="J45" s="6">
        <f t="shared" si="1"/>
        <v>29.860000000000003</v>
      </c>
      <c r="K45" s="6">
        <f t="shared" si="2"/>
        <v>66.91</v>
      </c>
      <c r="L45" s="11">
        <v>7</v>
      </c>
      <c r="M45" s="11" t="s">
        <v>29</v>
      </c>
      <c r="N45" s="11"/>
      <c r="O45" s="10"/>
    </row>
    <row r="46" spans="1:15" ht="21.75" customHeight="1">
      <c r="A46" s="4" t="s">
        <v>134</v>
      </c>
      <c r="B46" s="4" t="s">
        <v>119</v>
      </c>
      <c r="C46" s="21"/>
      <c r="D46" s="21"/>
      <c r="E46" s="4">
        <v>19101201010</v>
      </c>
      <c r="F46" s="4" t="s">
        <v>135</v>
      </c>
      <c r="G46" s="5">
        <v>60.7</v>
      </c>
      <c r="H46" s="6">
        <f t="shared" si="0"/>
        <v>36.42</v>
      </c>
      <c r="I46" s="6">
        <v>75.05</v>
      </c>
      <c r="J46" s="6">
        <f t="shared" si="1"/>
        <v>30.02</v>
      </c>
      <c r="K46" s="6">
        <f t="shared" si="2"/>
        <v>66.44</v>
      </c>
      <c r="L46" s="11">
        <v>8</v>
      </c>
      <c r="M46" s="11" t="s">
        <v>29</v>
      </c>
      <c r="N46" s="11"/>
      <c r="O46" s="10"/>
    </row>
    <row r="47" spans="1:15" ht="21.75" customHeight="1">
      <c r="A47" s="4" t="s">
        <v>136</v>
      </c>
      <c r="B47" s="4" t="s">
        <v>119</v>
      </c>
      <c r="C47" s="21"/>
      <c r="D47" s="21"/>
      <c r="E47" s="4">
        <v>19101217490</v>
      </c>
      <c r="F47" s="4" t="s">
        <v>137</v>
      </c>
      <c r="G47" s="5">
        <v>62.85</v>
      </c>
      <c r="H47" s="6">
        <f t="shared" si="0"/>
        <v>37.71</v>
      </c>
      <c r="I47" s="6">
        <v>71.5</v>
      </c>
      <c r="J47" s="6">
        <f t="shared" si="1"/>
        <v>28.6</v>
      </c>
      <c r="K47" s="6">
        <f t="shared" si="2"/>
        <v>66.31</v>
      </c>
      <c r="L47" s="11">
        <v>9</v>
      </c>
      <c r="M47" s="11" t="s">
        <v>29</v>
      </c>
      <c r="N47" s="11"/>
      <c r="O47" s="10"/>
    </row>
    <row r="48" spans="1:15" ht="21.75" customHeight="1">
      <c r="A48" s="4" t="s">
        <v>138</v>
      </c>
      <c r="B48" s="4" t="s">
        <v>119</v>
      </c>
      <c r="C48" s="22"/>
      <c r="D48" s="22"/>
      <c r="E48" s="4">
        <v>19101205129</v>
      </c>
      <c r="F48" s="4" t="s">
        <v>139</v>
      </c>
      <c r="G48" s="5">
        <v>62.1</v>
      </c>
      <c r="H48" s="6">
        <f t="shared" si="0"/>
        <v>37.26</v>
      </c>
      <c r="I48" s="6">
        <v>68.35</v>
      </c>
      <c r="J48" s="6">
        <f t="shared" si="1"/>
        <v>27.34</v>
      </c>
      <c r="K48" s="6">
        <f t="shared" si="2"/>
        <v>64.6</v>
      </c>
      <c r="L48" s="11">
        <v>10</v>
      </c>
      <c r="M48" s="11" t="s">
        <v>29</v>
      </c>
      <c r="N48" s="11"/>
      <c r="O48" s="10"/>
    </row>
    <row r="49" spans="1:15" ht="21.75" customHeight="1">
      <c r="A49" s="4" t="s">
        <v>140</v>
      </c>
      <c r="B49" s="4" t="s">
        <v>141</v>
      </c>
      <c r="C49" s="20" t="s">
        <v>142</v>
      </c>
      <c r="D49" s="20" t="s">
        <v>27</v>
      </c>
      <c r="E49" s="4">
        <v>19201316458</v>
      </c>
      <c r="F49" s="4" t="s">
        <v>143</v>
      </c>
      <c r="G49" s="5">
        <v>68.15</v>
      </c>
      <c r="H49" s="6">
        <f t="shared" si="0"/>
        <v>40.89</v>
      </c>
      <c r="I49" s="6">
        <v>78.9</v>
      </c>
      <c r="J49" s="6">
        <f t="shared" si="1"/>
        <v>31.560000000000002</v>
      </c>
      <c r="K49" s="6">
        <f t="shared" si="2"/>
        <v>72.45</v>
      </c>
      <c r="L49" s="11">
        <v>1</v>
      </c>
      <c r="M49" s="11" t="s">
        <v>21</v>
      </c>
      <c r="N49" s="28">
        <v>43571</v>
      </c>
      <c r="O49" s="10"/>
    </row>
    <row r="50" spans="1:15" ht="21.75" customHeight="1">
      <c r="A50" s="4" t="s">
        <v>144</v>
      </c>
      <c r="B50" s="4" t="s">
        <v>141</v>
      </c>
      <c r="C50" s="21"/>
      <c r="D50" s="21"/>
      <c r="E50" s="4">
        <v>19201310280</v>
      </c>
      <c r="F50" s="4" t="s">
        <v>145</v>
      </c>
      <c r="G50" s="5">
        <v>69.15</v>
      </c>
      <c r="H50" s="6">
        <f t="shared" si="0"/>
        <v>41.49</v>
      </c>
      <c r="I50" s="6">
        <v>73.45</v>
      </c>
      <c r="J50" s="6">
        <f t="shared" si="1"/>
        <v>29.380000000000003</v>
      </c>
      <c r="K50" s="6">
        <f t="shared" si="2"/>
        <v>70.87</v>
      </c>
      <c r="L50" s="11">
        <v>2</v>
      </c>
      <c r="M50" s="11" t="s">
        <v>21</v>
      </c>
      <c r="N50" s="28">
        <v>43571</v>
      </c>
      <c r="O50" s="10"/>
    </row>
    <row r="51" spans="1:15" ht="21.75" customHeight="1">
      <c r="A51" s="4" t="s">
        <v>146</v>
      </c>
      <c r="B51" s="4" t="s">
        <v>141</v>
      </c>
      <c r="C51" s="21"/>
      <c r="D51" s="21"/>
      <c r="E51" s="4">
        <v>19201308212</v>
      </c>
      <c r="F51" s="4" t="s">
        <v>147</v>
      </c>
      <c r="G51" s="5">
        <v>63.05</v>
      </c>
      <c r="H51" s="6">
        <f t="shared" si="0"/>
        <v>37.83</v>
      </c>
      <c r="I51" s="6">
        <v>81.15</v>
      </c>
      <c r="J51" s="6">
        <f t="shared" si="1"/>
        <v>32.46</v>
      </c>
      <c r="K51" s="6">
        <f t="shared" si="2"/>
        <v>70.28999999999999</v>
      </c>
      <c r="L51" s="11">
        <v>3</v>
      </c>
      <c r="M51" s="11" t="s">
        <v>21</v>
      </c>
      <c r="N51" s="28">
        <v>43571</v>
      </c>
      <c r="O51" s="10"/>
    </row>
    <row r="52" spans="1:15" ht="21.75" customHeight="1">
      <c r="A52" s="4" t="s">
        <v>148</v>
      </c>
      <c r="B52" s="4" t="s">
        <v>141</v>
      </c>
      <c r="C52" s="21"/>
      <c r="D52" s="21"/>
      <c r="E52" s="4">
        <v>19201315435</v>
      </c>
      <c r="F52" s="4" t="s">
        <v>149</v>
      </c>
      <c r="G52" s="5">
        <v>67.2</v>
      </c>
      <c r="H52" s="6">
        <f t="shared" si="0"/>
        <v>40.32</v>
      </c>
      <c r="I52" s="6">
        <v>74.3</v>
      </c>
      <c r="J52" s="6">
        <f t="shared" si="1"/>
        <v>29.72</v>
      </c>
      <c r="K52" s="6">
        <f t="shared" si="2"/>
        <v>70.03999999999999</v>
      </c>
      <c r="L52" s="11">
        <v>4</v>
      </c>
      <c r="M52" s="11" t="s">
        <v>21</v>
      </c>
      <c r="N52" s="28">
        <v>43571</v>
      </c>
      <c r="O52" s="10"/>
    </row>
    <row r="53" spans="1:15" ht="21.75" customHeight="1">
      <c r="A53" s="4" t="s">
        <v>150</v>
      </c>
      <c r="B53" s="4" t="s">
        <v>141</v>
      </c>
      <c r="C53" s="21"/>
      <c r="D53" s="21"/>
      <c r="E53" s="4">
        <v>19201317508</v>
      </c>
      <c r="F53" s="4" t="s">
        <v>151</v>
      </c>
      <c r="G53" s="5">
        <v>63.65</v>
      </c>
      <c r="H53" s="6">
        <f t="shared" si="0"/>
        <v>38.19</v>
      </c>
      <c r="I53" s="6">
        <v>69.15</v>
      </c>
      <c r="J53" s="6">
        <f t="shared" si="1"/>
        <v>27.660000000000004</v>
      </c>
      <c r="K53" s="6">
        <f t="shared" si="2"/>
        <v>65.85</v>
      </c>
      <c r="L53" s="11">
        <v>5</v>
      </c>
      <c r="M53" s="11" t="s">
        <v>21</v>
      </c>
      <c r="N53" s="28">
        <v>43571</v>
      </c>
      <c r="O53" s="10"/>
    </row>
    <row r="54" spans="1:15" ht="21.75" customHeight="1">
      <c r="A54" s="4" t="s">
        <v>152</v>
      </c>
      <c r="B54" s="4" t="s">
        <v>141</v>
      </c>
      <c r="C54" s="21"/>
      <c r="D54" s="21"/>
      <c r="E54" s="4">
        <v>19201314408</v>
      </c>
      <c r="F54" s="4" t="s">
        <v>153</v>
      </c>
      <c r="G54" s="5">
        <v>64.05</v>
      </c>
      <c r="H54" s="6">
        <f t="shared" si="0"/>
        <v>38.43</v>
      </c>
      <c r="I54" s="6">
        <v>68.15</v>
      </c>
      <c r="J54" s="6">
        <f t="shared" si="1"/>
        <v>27.260000000000005</v>
      </c>
      <c r="K54" s="6">
        <f t="shared" si="2"/>
        <v>65.69</v>
      </c>
      <c r="L54" s="11">
        <v>6</v>
      </c>
      <c r="M54" s="11" t="s">
        <v>29</v>
      </c>
      <c r="N54" s="11"/>
      <c r="O54" s="10"/>
    </row>
    <row r="55" spans="1:15" ht="21.75" customHeight="1">
      <c r="A55" s="4" t="s">
        <v>154</v>
      </c>
      <c r="B55" s="4" t="s">
        <v>141</v>
      </c>
      <c r="C55" s="21"/>
      <c r="D55" s="21"/>
      <c r="E55" s="4">
        <v>19201306175</v>
      </c>
      <c r="F55" s="4" t="s">
        <v>155</v>
      </c>
      <c r="G55" s="5">
        <v>65</v>
      </c>
      <c r="H55" s="6">
        <f t="shared" si="0"/>
        <v>39</v>
      </c>
      <c r="I55" s="6">
        <v>65.25</v>
      </c>
      <c r="J55" s="6">
        <f t="shared" si="1"/>
        <v>26.1</v>
      </c>
      <c r="K55" s="6">
        <f t="shared" si="2"/>
        <v>65.1</v>
      </c>
      <c r="L55" s="11">
        <v>7</v>
      </c>
      <c r="M55" s="11" t="s">
        <v>29</v>
      </c>
      <c r="N55" s="11"/>
      <c r="O55" s="10"/>
    </row>
    <row r="56" spans="1:15" ht="21.75" customHeight="1">
      <c r="A56" s="4" t="s">
        <v>156</v>
      </c>
      <c r="B56" s="4" t="s">
        <v>141</v>
      </c>
      <c r="C56" s="22"/>
      <c r="D56" s="22"/>
      <c r="E56" s="4">
        <v>19201318521</v>
      </c>
      <c r="F56" s="4" t="s">
        <v>157</v>
      </c>
      <c r="G56" s="5">
        <v>60.8</v>
      </c>
      <c r="H56" s="6">
        <f t="shared" si="0"/>
        <v>36.48</v>
      </c>
      <c r="I56" s="6">
        <v>64.1</v>
      </c>
      <c r="J56" s="6">
        <f t="shared" si="1"/>
        <v>25.64</v>
      </c>
      <c r="K56" s="6">
        <f t="shared" si="2"/>
        <v>62.12</v>
      </c>
      <c r="L56" s="11">
        <v>8</v>
      </c>
      <c r="M56" s="11" t="s">
        <v>29</v>
      </c>
      <c r="N56" s="11"/>
      <c r="O56" s="10"/>
    </row>
    <row r="57" spans="1:15" ht="21.75" customHeight="1">
      <c r="A57" s="4" t="s">
        <v>158</v>
      </c>
      <c r="B57" s="4" t="s">
        <v>159</v>
      </c>
      <c r="C57" s="20" t="s">
        <v>160</v>
      </c>
      <c r="D57" s="20" t="s">
        <v>24</v>
      </c>
      <c r="E57" s="4">
        <v>19300307210</v>
      </c>
      <c r="F57" s="4" t="s">
        <v>161</v>
      </c>
      <c r="G57" s="5">
        <v>66.5</v>
      </c>
      <c r="H57" s="6">
        <f t="shared" si="0"/>
        <v>39.9</v>
      </c>
      <c r="I57" s="6">
        <v>74.2</v>
      </c>
      <c r="J57" s="6">
        <f t="shared" si="1"/>
        <v>29.680000000000003</v>
      </c>
      <c r="K57" s="6">
        <f t="shared" si="2"/>
        <v>69.58</v>
      </c>
      <c r="L57" s="11">
        <v>1</v>
      </c>
      <c r="M57" s="11" t="s">
        <v>21</v>
      </c>
      <c r="N57" s="28">
        <v>43572</v>
      </c>
      <c r="O57" s="10"/>
    </row>
    <row r="58" spans="1:15" ht="21.75" customHeight="1">
      <c r="A58" s="4" t="s">
        <v>162</v>
      </c>
      <c r="B58" s="4" t="s">
        <v>159</v>
      </c>
      <c r="C58" s="22"/>
      <c r="D58" s="22"/>
      <c r="E58" s="4">
        <v>19300307191</v>
      </c>
      <c r="F58" s="4" t="s">
        <v>163</v>
      </c>
      <c r="G58" s="5">
        <v>61.6</v>
      </c>
      <c r="H58" s="6">
        <f t="shared" si="0"/>
        <v>36.96</v>
      </c>
      <c r="I58" s="6">
        <v>70.75</v>
      </c>
      <c r="J58" s="6">
        <f t="shared" si="1"/>
        <v>28.3</v>
      </c>
      <c r="K58" s="6">
        <f t="shared" si="2"/>
        <v>65.26</v>
      </c>
      <c r="L58" s="11">
        <v>2</v>
      </c>
      <c r="M58" s="11" t="s">
        <v>21</v>
      </c>
      <c r="N58" s="28">
        <v>43572</v>
      </c>
      <c r="O58" s="10"/>
    </row>
    <row r="59" spans="1:15" ht="21.75" customHeight="1">
      <c r="A59" s="4" t="s">
        <v>164</v>
      </c>
      <c r="B59" s="4" t="s">
        <v>165</v>
      </c>
      <c r="C59" s="20" t="s">
        <v>166</v>
      </c>
      <c r="D59" s="20" t="s">
        <v>24</v>
      </c>
      <c r="E59" s="4">
        <v>19300401022</v>
      </c>
      <c r="F59" s="4" t="s">
        <v>167</v>
      </c>
      <c r="G59" s="5">
        <v>72.85</v>
      </c>
      <c r="H59" s="6">
        <f t="shared" si="0"/>
        <v>43.709999999999994</v>
      </c>
      <c r="I59" s="6">
        <v>72.7</v>
      </c>
      <c r="J59" s="6">
        <f t="shared" si="1"/>
        <v>29.080000000000002</v>
      </c>
      <c r="K59" s="6">
        <f t="shared" si="2"/>
        <v>72.78999999999999</v>
      </c>
      <c r="L59" s="11">
        <v>1</v>
      </c>
      <c r="M59" s="11" t="s">
        <v>21</v>
      </c>
      <c r="N59" s="28">
        <v>43572</v>
      </c>
      <c r="O59" s="10"/>
    </row>
    <row r="60" spans="1:15" ht="21.75" customHeight="1">
      <c r="A60" s="4" t="s">
        <v>168</v>
      </c>
      <c r="B60" s="4" t="s">
        <v>165</v>
      </c>
      <c r="C60" s="21"/>
      <c r="D60" s="21"/>
      <c r="E60" s="4">
        <v>19300411316</v>
      </c>
      <c r="F60" s="4" t="s">
        <v>169</v>
      </c>
      <c r="G60" s="5">
        <v>69.6</v>
      </c>
      <c r="H60" s="6">
        <f t="shared" si="0"/>
        <v>41.76</v>
      </c>
      <c r="I60" s="6">
        <v>75.35</v>
      </c>
      <c r="J60" s="6">
        <f t="shared" si="1"/>
        <v>30.14</v>
      </c>
      <c r="K60" s="6">
        <f t="shared" si="2"/>
        <v>71.9</v>
      </c>
      <c r="L60" s="11">
        <v>2</v>
      </c>
      <c r="M60" s="11" t="s">
        <v>21</v>
      </c>
      <c r="N60" s="28">
        <v>43572</v>
      </c>
      <c r="O60" s="10"/>
    </row>
    <row r="61" spans="1:15" ht="21.75" customHeight="1">
      <c r="A61" s="4" t="s">
        <v>170</v>
      </c>
      <c r="B61" s="4" t="s">
        <v>165</v>
      </c>
      <c r="C61" s="21"/>
      <c r="D61" s="21"/>
      <c r="E61" s="4">
        <v>19300413369</v>
      </c>
      <c r="F61" s="4" t="s">
        <v>171</v>
      </c>
      <c r="G61" s="5">
        <v>64.7</v>
      </c>
      <c r="H61" s="6">
        <f t="shared" si="0"/>
        <v>38.82</v>
      </c>
      <c r="I61" s="6">
        <v>72</v>
      </c>
      <c r="J61" s="6">
        <f t="shared" si="1"/>
        <v>28.8</v>
      </c>
      <c r="K61" s="6">
        <f t="shared" si="2"/>
        <v>67.62</v>
      </c>
      <c r="L61" s="11">
        <v>3</v>
      </c>
      <c r="M61" s="11" t="s">
        <v>21</v>
      </c>
      <c r="N61" s="28">
        <v>43572</v>
      </c>
      <c r="O61" s="10"/>
    </row>
    <row r="62" spans="1:15" ht="21.75" customHeight="1">
      <c r="A62" s="4" t="s">
        <v>172</v>
      </c>
      <c r="B62" s="4" t="s">
        <v>165</v>
      </c>
      <c r="C62" s="21"/>
      <c r="D62" s="21"/>
      <c r="E62" s="4">
        <v>19300415441</v>
      </c>
      <c r="F62" s="4" t="s">
        <v>173</v>
      </c>
      <c r="G62" s="5">
        <v>63.85</v>
      </c>
      <c r="H62" s="6">
        <f t="shared" si="0"/>
        <v>38.31</v>
      </c>
      <c r="I62" s="6">
        <v>72.35</v>
      </c>
      <c r="J62" s="6">
        <f t="shared" si="1"/>
        <v>28.939999999999998</v>
      </c>
      <c r="K62" s="6">
        <f t="shared" si="2"/>
        <v>67.25</v>
      </c>
      <c r="L62" s="11">
        <v>4</v>
      </c>
      <c r="M62" s="11" t="s">
        <v>29</v>
      </c>
      <c r="N62" s="11"/>
      <c r="O62" s="10"/>
    </row>
    <row r="63" spans="1:15" ht="21.75" customHeight="1">
      <c r="A63" s="4" t="s">
        <v>174</v>
      </c>
      <c r="B63" s="4" t="s">
        <v>165</v>
      </c>
      <c r="C63" s="21"/>
      <c r="D63" s="21"/>
      <c r="E63" s="4">
        <v>19300406157</v>
      </c>
      <c r="F63" s="4" t="s">
        <v>175</v>
      </c>
      <c r="G63" s="5">
        <v>62.65</v>
      </c>
      <c r="H63" s="6">
        <f t="shared" si="0"/>
        <v>37.589999999999996</v>
      </c>
      <c r="I63" s="6">
        <v>70.15</v>
      </c>
      <c r="J63" s="6">
        <f t="shared" si="1"/>
        <v>28.060000000000002</v>
      </c>
      <c r="K63" s="6">
        <f t="shared" si="2"/>
        <v>65.65</v>
      </c>
      <c r="L63" s="11">
        <v>5</v>
      </c>
      <c r="M63" s="11" t="s">
        <v>29</v>
      </c>
      <c r="N63" s="11"/>
      <c r="O63" s="10"/>
    </row>
    <row r="64" spans="1:15" ht="21.75" customHeight="1">
      <c r="A64" s="4" t="s">
        <v>176</v>
      </c>
      <c r="B64" s="4" t="s">
        <v>165</v>
      </c>
      <c r="C64" s="21"/>
      <c r="D64" s="21"/>
      <c r="E64" s="4">
        <v>19300406159</v>
      </c>
      <c r="F64" s="4" t="s">
        <v>177</v>
      </c>
      <c r="G64" s="5">
        <v>60.45</v>
      </c>
      <c r="H64" s="6">
        <f t="shared" si="0"/>
        <v>36.27</v>
      </c>
      <c r="I64" s="6">
        <v>73.05</v>
      </c>
      <c r="J64" s="6">
        <f t="shared" si="1"/>
        <v>29.22</v>
      </c>
      <c r="K64" s="6">
        <f t="shared" si="2"/>
        <v>65.49000000000001</v>
      </c>
      <c r="L64" s="11">
        <v>6</v>
      </c>
      <c r="M64" s="11" t="s">
        <v>29</v>
      </c>
      <c r="N64" s="11"/>
      <c r="O64" s="10"/>
    </row>
    <row r="65" spans="1:15" ht="21.75" customHeight="1">
      <c r="A65" s="4" t="s">
        <v>178</v>
      </c>
      <c r="B65" s="4" t="s">
        <v>165</v>
      </c>
      <c r="C65" s="22"/>
      <c r="D65" s="22"/>
      <c r="E65" s="4">
        <v>19300410298</v>
      </c>
      <c r="F65" s="4" t="s">
        <v>179</v>
      </c>
      <c r="G65" s="5">
        <v>61.1</v>
      </c>
      <c r="H65" s="6">
        <f t="shared" si="0"/>
        <v>36.66</v>
      </c>
      <c r="I65" s="6">
        <v>72</v>
      </c>
      <c r="J65" s="6">
        <f t="shared" si="1"/>
        <v>28.8</v>
      </c>
      <c r="K65" s="6">
        <f t="shared" si="2"/>
        <v>65.46</v>
      </c>
      <c r="L65" s="11">
        <v>7</v>
      </c>
      <c r="M65" s="11" t="s">
        <v>29</v>
      </c>
      <c r="N65" s="11"/>
      <c r="O65" s="10"/>
    </row>
    <row r="66" spans="1:15" ht="21.75" customHeight="1">
      <c r="A66" s="4" t="s">
        <v>16</v>
      </c>
      <c r="B66" s="4" t="s">
        <v>180</v>
      </c>
      <c r="C66" s="26" t="s">
        <v>181</v>
      </c>
      <c r="D66" s="20" t="s">
        <v>27</v>
      </c>
      <c r="E66" s="4">
        <v>19101103070</v>
      </c>
      <c r="F66" s="4" t="s">
        <v>182</v>
      </c>
      <c r="G66" s="5">
        <v>73.9</v>
      </c>
      <c r="H66" s="6">
        <f t="shared" si="0"/>
        <v>44.34</v>
      </c>
      <c r="I66" s="12">
        <v>78.9</v>
      </c>
      <c r="J66" s="6">
        <f t="shared" si="1"/>
        <v>31.560000000000002</v>
      </c>
      <c r="K66" s="6">
        <f t="shared" si="2"/>
        <v>75.9</v>
      </c>
      <c r="L66" s="11">
        <v>1</v>
      </c>
      <c r="M66" s="11" t="s">
        <v>21</v>
      </c>
      <c r="N66" s="28">
        <v>43572</v>
      </c>
      <c r="O66" s="10"/>
    </row>
    <row r="67" spans="1:15" ht="21.75" customHeight="1">
      <c r="A67" s="4" t="s">
        <v>22</v>
      </c>
      <c r="B67" s="4" t="s">
        <v>180</v>
      </c>
      <c r="C67" s="26"/>
      <c r="D67" s="21"/>
      <c r="E67" s="4">
        <v>19101101012</v>
      </c>
      <c r="F67" s="4" t="s">
        <v>183</v>
      </c>
      <c r="G67" s="5">
        <v>70.2</v>
      </c>
      <c r="H67" s="6">
        <f t="shared" si="0"/>
        <v>42.12</v>
      </c>
      <c r="I67" s="12">
        <v>78.85</v>
      </c>
      <c r="J67" s="6">
        <f t="shared" si="1"/>
        <v>31.54</v>
      </c>
      <c r="K67" s="6">
        <f t="shared" si="2"/>
        <v>73.66</v>
      </c>
      <c r="L67" s="11">
        <v>2</v>
      </c>
      <c r="M67" s="11" t="s">
        <v>21</v>
      </c>
      <c r="N67" s="28">
        <v>43572</v>
      </c>
      <c r="O67" s="10"/>
    </row>
    <row r="68" spans="1:15" ht="21.75" customHeight="1">
      <c r="A68" s="4" t="s">
        <v>24</v>
      </c>
      <c r="B68" s="4" t="s">
        <v>180</v>
      </c>
      <c r="C68" s="26"/>
      <c r="D68" s="21"/>
      <c r="E68" s="4">
        <v>19101108218</v>
      </c>
      <c r="F68" s="4" t="s">
        <v>184</v>
      </c>
      <c r="G68" s="5">
        <v>69.9</v>
      </c>
      <c r="H68" s="6">
        <f aca="true" t="shared" si="3" ref="H68:H131">G68*0.6</f>
        <v>41.940000000000005</v>
      </c>
      <c r="I68" s="12">
        <v>72.85</v>
      </c>
      <c r="J68" s="6">
        <f aca="true" t="shared" si="4" ref="J68:J131">I68*0.4</f>
        <v>29.14</v>
      </c>
      <c r="K68" s="6">
        <f aca="true" t="shared" si="5" ref="K68:K131">H68+J68</f>
        <v>71.08000000000001</v>
      </c>
      <c r="L68" s="11">
        <v>3</v>
      </c>
      <c r="M68" s="11" t="s">
        <v>21</v>
      </c>
      <c r="N68" s="28">
        <v>43572</v>
      </c>
      <c r="O68" s="10"/>
    </row>
    <row r="69" spans="1:15" ht="21.75" customHeight="1">
      <c r="A69" s="4" t="s">
        <v>19</v>
      </c>
      <c r="B69" s="4" t="s">
        <v>180</v>
      </c>
      <c r="C69" s="26"/>
      <c r="D69" s="21"/>
      <c r="E69" s="4">
        <v>19101101023</v>
      </c>
      <c r="F69" s="4" t="s">
        <v>185</v>
      </c>
      <c r="G69" s="5">
        <v>70.2</v>
      </c>
      <c r="H69" s="6">
        <f t="shared" si="3"/>
        <v>42.12</v>
      </c>
      <c r="I69" s="12">
        <v>71.45</v>
      </c>
      <c r="J69" s="6">
        <f t="shared" si="4"/>
        <v>28.580000000000002</v>
      </c>
      <c r="K69" s="6">
        <f t="shared" si="5"/>
        <v>70.7</v>
      </c>
      <c r="L69" s="11">
        <v>4</v>
      </c>
      <c r="M69" s="11" t="s">
        <v>21</v>
      </c>
      <c r="N69" s="28">
        <v>43572</v>
      </c>
      <c r="O69" s="10"/>
    </row>
    <row r="70" spans="1:15" ht="21.75" customHeight="1">
      <c r="A70" s="4" t="s">
        <v>27</v>
      </c>
      <c r="B70" s="4" t="s">
        <v>180</v>
      </c>
      <c r="C70" s="26"/>
      <c r="D70" s="21"/>
      <c r="E70" s="4">
        <v>19101101030</v>
      </c>
      <c r="F70" s="4" t="s">
        <v>186</v>
      </c>
      <c r="G70" s="5">
        <v>72.05</v>
      </c>
      <c r="H70" s="6">
        <f t="shared" si="3"/>
        <v>43.23</v>
      </c>
      <c r="I70" s="12">
        <v>68.2</v>
      </c>
      <c r="J70" s="6">
        <f t="shared" si="4"/>
        <v>27.28</v>
      </c>
      <c r="K70" s="6">
        <f t="shared" si="5"/>
        <v>70.50999999999999</v>
      </c>
      <c r="L70" s="11">
        <v>5</v>
      </c>
      <c r="M70" s="11" t="s">
        <v>21</v>
      </c>
      <c r="N70" s="28">
        <v>43572</v>
      </c>
      <c r="O70" s="10"/>
    </row>
    <row r="71" spans="1:15" ht="21.75" customHeight="1">
      <c r="A71" s="4" t="s">
        <v>30</v>
      </c>
      <c r="B71" s="4" t="s">
        <v>180</v>
      </c>
      <c r="C71" s="26"/>
      <c r="D71" s="21"/>
      <c r="E71" s="4">
        <v>19101111307</v>
      </c>
      <c r="F71" s="4" t="s">
        <v>187</v>
      </c>
      <c r="G71" s="5">
        <v>71.65</v>
      </c>
      <c r="H71" s="6">
        <f t="shared" si="3"/>
        <v>42.99</v>
      </c>
      <c r="I71" s="12">
        <v>65.8</v>
      </c>
      <c r="J71" s="6">
        <f t="shared" si="4"/>
        <v>26.32</v>
      </c>
      <c r="K71" s="6">
        <f t="shared" si="5"/>
        <v>69.31</v>
      </c>
      <c r="L71" s="11">
        <v>6</v>
      </c>
      <c r="M71" s="11" t="s">
        <v>29</v>
      </c>
      <c r="N71" s="11"/>
      <c r="O71" s="10"/>
    </row>
    <row r="72" spans="1:15" ht="21.75" customHeight="1">
      <c r="A72" s="4" t="s">
        <v>32</v>
      </c>
      <c r="B72" s="4" t="s">
        <v>180</v>
      </c>
      <c r="C72" s="26"/>
      <c r="D72" s="21"/>
      <c r="E72" s="4">
        <v>19101115426</v>
      </c>
      <c r="F72" s="4" t="s">
        <v>188</v>
      </c>
      <c r="G72" s="5">
        <v>70.65</v>
      </c>
      <c r="H72" s="6">
        <f t="shared" si="3"/>
        <v>42.39</v>
      </c>
      <c r="I72" s="12">
        <v>67.15</v>
      </c>
      <c r="J72" s="6">
        <f t="shared" si="4"/>
        <v>26.860000000000003</v>
      </c>
      <c r="K72" s="6">
        <f t="shared" si="5"/>
        <v>69.25</v>
      </c>
      <c r="L72" s="11">
        <v>7</v>
      </c>
      <c r="M72" s="11" t="s">
        <v>29</v>
      </c>
      <c r="N72" s="11"/>
      <c r="O72" s="10"/>
    </row>
    <row r="73" spans="1:15" ht="21.75" customHeight="1">
      <c r="A73" s="4" t="s">
        <v>34</v>
      </c>
      <c r="B73" s="4" t="s">
        <v>180</v>
      </c>
      <c r="C73" s="26"/>
      <c r="D73" s="21"/>
      <c r="E73" s="4">
        <v>19101102048</v>
      </c>
      <c r="F73" s="4" t="s">
        <v>189</v>
      </c>
      <c r="G73" s="5">
        <v>70.8</v>
      </c>
      <c r="H73" s="6">
        <f t="shared" si="3"/>
        <v>42.48</v>
      </c>
      <c r="I73" s="12">
        <v>66.6</v>
      </c>
      <c r="J73" s="6">
        <f t="shared" si="4"/>
        <v>26.64</v>
      </c>
      <c r="K73" s="6">
        <f t="shared" si="5"/>
        <v>69.12</v>
      </c>
      <c r="L73" s="11">
        <v>8</v>
      </c>
      <c r="M73" s="11" t="s">
        <v>29</v>
      </c>
      <c r="N73" s="11"/>
      <c r="O73" s="10"/>
    </row>
    <row r="74" spans="1:15" ht="21.75" customHeight="1">
      <c r="A74" s="4" t="s">
        <v>37</v>
      </c>
      <c r="B74" s="4" t="s">
        <v>180</v>
      </c>
      <c r="C74" s="26"/>
      <c r="D74" s="21"/>
      <c r="E74" s="4">
        <v>19101116469</v>
      </c>
      <c r="F74" s="4" t="s">
        <v>190</v>
      </c>
      <c r="G74" s="5">
        <v>67.6</v>
      </c>
      <c r="H74" s="6">
        <f t="shared" si="3"/>
        <v>40.559999999999995</v>
      </c>
      <c r="I74" s="12">
        <v>71.4</v>
      </c>
      <c r="J74" s="6">
        <f t="shared" si="4"/>
        <v>28.560000000000002</v>
      </c>
      <c r="K74" s="6">
        <f t="shared" si="5"/>
        <v>69.12</v>
      </c>
      <c r="L74" s="11">
        <v>9</v>
      </c>
      <c r="M74" s="11" t="s">
        <v>29</v>
      </c>
      <c r="N74" s="11"/>
      <c r="O74" s="10"/>
    </row>
    <row r="75" spans="1:15" ht="21.75" customHeight="1">
      <c r="A75" s="4" t="s">
        <v>41</v>
      </c>
      <c r="B75" s="4" t="s">
        <v>180</v>
      </c>
      <c r="C75" s="26"/>
      <c r="D75" s="21"/>
      <c r="E75" s="4">
        <v>19101112359</v>
      </c>
      <c r="F75" s="4" t="s">
        <v>191</v>
      </c>
      <c r="G75" s="5">
        <v>66.65</v>
      </c>
      <c r="H75" s="6">
        <f t="shared" si="3"/>
        <v>39.99</v>
      </c>
      <c r="I75" s="12">
        <v>66.55</v>
      </c>
      <c r="J75" s="6">
        <f t="shared" si="4"/>
        <v>26.62</v>
      </c>
      <c r="K75" s="6">
        <f t="shared" si="5"/>
        <v>66.61</v>
      </c>
      <c r="L75" s="11">
        <v>10</v>
      </c>
      <c r="M75" s="11" t="s">
        <v>29</v>
      </c>
      <c r="N75" s="11"/>
      <c r="O75" s="10"/>
    </row>
    <row r="76" spans="1:15" ht="21.75" customHeight="1">
      <c r="A76" s="4" t="s">
        <v>43</v>
      </c>
      <c r="B76" s="4" t="s">
        <v>180</v>
      </c>
      <c r="C76" s="26"/>
      <c r="D76" s="21"/>
      <c r="E76" s="4">
        <v>19101108231</v>
      </c>
      <c r="F76" s="4" t="s">
        <v>192</v>
      </c>
      <c r="G76" s="5">
        <v>68.75</v>
      </c>
      <c r="H76" s="6">
        <f t="shared" si="3"/>
        <v>41.25</v>
      </c>
      <c r="I76" s="12">
        <v>61.65</v>
      </c>
      <c r="J76" s="6">
        <f t="shared" si="4"/>
        <v>24.66</v>
      </c>
      <c r="K76" s="6">
        <f t="shared" si="5"/>
        <v>65.91</v>
      </c>
      <c r="L76" s="11">
        <v>11</v>
      </c>
      <c r="M76" s="11" t="s">
        <v>29</v>
      </c>
      <c r="N76" s="11"/>
      <c r="O76" s="10"/>
    </row>
    <row r="77" spans="1:15" ht="21.75" customHeight="1">
      <c r="A77" s="4" t="s">
        <v>45</v>
      </c>
      <c r="B77" s="4" t="s">
        <v>180</v>
      </c>
      <c r="C77" s="26"/>
      <c r="D77" s="21"/>
      <c r="E77" s="4">
        <v>19101102038</v>
      </c>
      <c r="F77" s="4" t="s">
        <v>193</v>
      </c>
      <c r="G77" s="5">
        <v>74.6</v>
      </c>
      <c r="H77" s="6">
        <f t="shared" si="3"/>
        <v>44.76</v>
      </c>
      <c r="I77" s="12">
        <v>52.45</v>
      </c>
      <c r="J77" s="6">
        <f t="shared" si="4"/>
        <v>20.980000000000004</v>
      </c>
      <c r="K77" s="6">
        <f t="shared" si="5"/>
        <v>65.74000000000001</v>
      </c>
      <c r="L77" s="11">
        <v>12</v>
      </c>
      <c r="M77" s="11" t="s">
        <v>29</v>
      </c>
      <c r="N77" s="11"/>
      <c r="O77" s="10"/>
    </row>
    <row r="78" spans="1:15" ht="21.75" customHeight="1">
      <c r="A78" s="4" t="s">
        <v>47</v>
      </c>
      <c r="B78" s="4" t="s">
        <v>180</v>
      </c>
      <c r="C78" s="26"/>
      <c r="D78" s="21"/>
      <c r="E78" s="4">
        <v>19101103073</v>
      </c>
      <c r="F78" s="4" t="s">
        <v>194</v>
      </c>
      <c r="G78" s="5">
        <v>66.45</v>
      </c>
      <c r="H78" s="6">
        <f t="shared" si="3"/>
        <v>39.87</v>
      </c>
      <c r="I78" s="12">
        <v>48.7</v>
      </c>
      <c r="J78" s="6">
        <f t="shared" si="4"/>
        <v>19.480000000000004</v>
      </c>
      <c r="K78" s="6">
        <f t="shared" si="5"/>
        <v>59.35</v>
      </c>
      <c r="L78" s="11">
        <v>13</v>
      </c>
      <c r="M78" s="11" t="s">
        <v>29</v>
      </c>
      <c r="N78" s="11"/>
      <c r="O78" s="10"/>
    </row>
    <row r="79" spans="1:15" ht="21.75" customHeight="1">
      <c r="A79" s="4" t="s">
        <v>51</v>
      </c>
      <c r="B79" s="4" t="s">
        <v>180</v>
      </c>
      <c r="C79" s="26"/>
      <c r="D79" s="21"/>
      <c r="E79" s="4">
        <v>19101116465</v>
      </c>
      <c r="F79" s="4" t="s">
        <v>195</v>
      </c>
      <c r="G79" s="5">
        <v>71.05</v>
      </c>
      <c r="H79" s="6">
        <f t="shared" si="3"/>
        <v>42.629999999999995</v>
      </c>
      <c r="I79" s="12">
        <v>35.55</v>
      </c>
      <c r="J79" s="6">
        <f t="shared" si="4"/>
        <v>14.219999999999999</v>
      </c>
      <c r="K79" s="6">
        <f t="shared" si="5"/>
        <v>56.849999999999994</v>
      </c>
      <c r="L79" s="11">
        <v>14</v>
      </c>
      <c r="M79" s="11" t="s">
        <v>29</v>
      </c>
      <c r="N79" s="11"/>
      <c r="O79" s="10"/>
    </row>
    <row r="80" spans="1:15" ht="21.75" customHeight="1">
      <c r="A80" s="4" t="s">
        <v>53</v>
      </c>
      <c r="B80" s="4" t="s">
        <v>180</v>
      </c>
      <c r="C80" s="26"/>
      <c r="D80" s="22"/>
      <c r="E80" s="4">
        <v>19101114394</v>
      </c>
      <c r="F80" s="4" t="s">
        <v>196</v>
      </c>
      <c r="G80" s="5">
        <v>66.6</v>
      </c>
      <c r="H80" s="6">
        <f t="shared" si="3"/>
        <v>39.959999999999994</v>
      </c>
      <c r="I80" s="12">
        <v>0</v>
      </c>
      <c r="J80" s="6">
        <f t="shared" si="4"/>
        <v>0</v>
      </c>
      <c r="K80" s="6">
        <f t="shared" si="5"/>
        <v>39.959999999999994</v>
      </c>
      <c r="L80" s="11">
        <v>15</v>
      </c>
      <c r="M80" s="11" t="s">
        <v>29</v>
      </c>
      <c r="N80" s="11"/>
      <c r="O80" s="10"/>
    </row>
    <row r="81" spans="1:15" ht="21.75" customHeight="1">
      <c r="A81" s="4" t="s">
        <v>55</v>
      </c>
      <c r="B81" s="4" t="s">
        <v>197</v>
      </c>
      <c r="C81" s="27" t="s">
        <v>198</v>
      </c>
      <c r="D81" s="23">
        <v>5</v>
      </c>
      <c r="E81" s="4">
        <v>19101306154</v>
      </c>
      <c r="F81" s="4" t="s">
        <v>199</v>
      </c>
      <c r="G81" s="5">
        <v>76.2</v>
      </c>
      <c r="H81" s="6">
        <f t="shared" si="3"/>
        <v>45.72</v>
      </c>
      <c r="I81" s="12">
        <v>71.75</v>
      </c>
      <c r="J81" s="6">
        <f t="shared" si="4"/>
        <v>28.700000000000003</v>
      </c>
      <c r="K81" s="6">
        <f t="shared" si="5"/>
        <v>74.42</v>
      </c>
      <c r="L81" s="11">
        <v>1</v>
      </c>
      <c r="M81" s="11" t="s">
        <v>21</v>
      </c>
      <c r="N81" s="28">
        <v>43572</v>
      </c>
      <c r="O81" s="10"/>
    </row>
    <row r="82" spans="1:15" ht="21.75" customHeight="1">
      <c r="A82" s="4" t="s">
        <v>57</v>
      </c>
      <c r="B82" s="4" t="s">
        <v>197</v>
      </c>
      <c r="C82" s="27"/>
      <c r="D82" s="24"/>
      <c r="E82" s="4">
        <v>19101313384</v>
      </c>
      <c r="F82" s="4" t="s">
        <v>200</v>
      </c>
      <c r="G82" s="5">
        <v>69.85</v>
      </c>
      <c r="H82" s="6">
        <f t="shared" si="3"/>
        <v>41.91</v>
      </c>
      <c r="I82" s="12">
        <v>73.6</v>
      </c>
      <c r="J82" s="6">
        <f t="shared" si="4"/>
        <v>29.439999999999998</v>
      </c>
      <c r="K82" s="6">
        <f t="shared" si="5"/>
        <v>71.35</v>
      </c>
      <c r="L82" s="11">
        <v>2</v>
      </c>
      <c r="M82" s="11" t="s">
        <v>21</v>
      </c>
      <c r="N82" s="28">
        <v>43572</v>
      </c>
      <c r="O82" s="10"/>
    </row>
    <row r="83" spans="1:15" ht="21.75" customHeight="1">
      <c r="A83" s="4" t="s">
        <v>59</v>
      </c>
      <c r="B83" s="4" t="s">
        <v>197</v>
      </c>
      <c r="C83" s="27"/>
      <c r="D83" s="24"/>
      <c r="E83" s="4">
        <v>19101301004</v>
      </c>
      <c r="F83" s="4" t="s">
        <v>201</v>
      </c>
      <c r="G83" s="5">
        <v>69.25</v>
      </c>
      <c r="H83" s="6">
        <f t="shared" si="3"/>
        <v>41.55</v>
      </c>
      <c r="I83" s="12">
        <v>70</v>
      </c>
      <c r="J83" s="6">
        <f t="shared" si="4"/>
        <v>28</v>
      </c>
      <c r="K83" s="6">
        <f t="shared" si="5"/>
        <v>69.55</v>
      </c>
      <c r="L83" s="11">
        <v>3</v>
      </c>
      <c r="M83" s="11" t="s">
        <v>21</v>
      </c>
      <c r="N83" s="28">
        <v>43572</v>
      </c>
      <c r="O83" s="10"/>
    </row>
    <row r="84" spans="1:15" ht="21.75" customHeight="1">
      <c r="A84" s="4" t="s">
        <v>63</v>
      </c>
      <c r="B84" s="4" t="s">
        <v>197</v>
      </c>
      <c r="C84" s="27"/>
      <c r="D84" s="24"/>
      <c r="E84" s="4">
        <v>19101307185</v>
      </c>
      <c r="F84" s="4" t="s">
        <v>202</v>
      </c>
      <c r="G84" s="5">
        <v>69.55</v>
      </c>
      <c r="H84" s="6">
        <f t="shared" si="3"/>
        <v>41.73</v>
      </c>
      <c r="I84" s="12">
        <v>69.5</v>
      </c>
      <c r="J84" s="6">
        <f t="shared" si="4"/>
        <v>27.8</v>
      </c>
      <c r="K84" s="6">
        <f t="shared" si="5"/>
        <v>69.53</v>
      </c>
      <c r="L84" s="11">
        <v>4</v>
      </c>
      <c r="M84" s="11" t="s">
        <v>21</v>
      </c>
      <c r="N84" s="28">
        <v>43572</v>
      </c>
      <c r="O84" s="10"/>
    </row>
    <row r="85" spans="1:15" ht="21.75" customHeight="1">
      <c r="A85" s="4" t="s">
        <v>65</v>
      </c>
      <c r="B85" s="4" t="s">
        <v>197</v>
      </c>
      <c r="C85" s="27"/>
      <c r="D85" s="24"/>
      <c r="E85" s="4">
        <v>19101316457</v>
      </c>
      <c r="F85" s="4" t="s">
        <v>203</v>
      </c>
      <c r="G85" s="5">
        <v>65.85</v>
      </c>
      <c r="H85" s="6">
        <f t="shared" si="3"/>
        <v>39.51</v>
      </c>
      <c r="I85" s="12">
        <v>70.35</v>
      </c>
      <c r="J85" s="6">
        <f t="shared" si="4"/>
        <v>28.14</v>
      </c>
      <c r="K85" s="6">
        <f t="shared" si="5"/>
        <v>67.65</v>
      </c>
      <c r="L85" s="11">
        <v>5</v>
      </c>
      <c r="M85" s="11" t="s">
        <v>21</v>
      </c>
      <c r="N85" s="28">
        <v>43572</v>
      </c>
      <c r="O85" s="10"/>
    </row>
    <row r="86" spans="1:15" ht="21.75" customHeight="1">
      <c r="A86" s="4" t="s">
        <v>68</v>
      </c>
      <c r="B86" s="4" t="s">
        <v>197</v>
      </c>
      <c r="C86" s="27"/>
      <c r="D86" s="24"/>
      <c r="E86" s="4">
        <v>19101316456</v>
      </c>
      <c r="F86" s="4" t="s">
        <v>204</v>
      </c>
      <c r="G86" s="5">
        <v>63.6</v>
      </c>
      <c r="H86" s="6">
        <f t="shared" si="3"/>
        <v>38.16</v>
      </c>
      <c r="I86" s="12">
        <v>73.2</v>
      </c>
      <c r="J86" s="6">
        <f t="shared" si="4"/>
        <v>29.28</v>
      </c>
      <c r="K86" s="6">
        <f t="shared" si="5"/>
        <v>67.44</v>
      </c>
      <c r="L86" s="11">
        <v>6</v>
      </c>
      <c r="M86" s="11" t="s">
        <v>29</v>
      </c>
      <c r="N86" s="11"/>
      <c r="O86" s="10"/>
    </row>
    <row r="87" spans="1:15" ht="21.75" customHeight="1">
      <c r="A87" s="4" t="s">
        <v>70</v>
      </c>
      <c r="B87" s="4" t="s">
        <v>197</v>
      </c>
      <c r="C87" s="27"/>
      <c r="D87" s="24"/>
      <c r="E87" s="4">
        <v>19101311315</v>
      </c>
      <c r="F87" s="4" t="s">
        <v>205</v>
      </c>
      <c r="G87" s="5">
        <v>61.6</v>
      </c>
      <c r="H87" s="6">
        <f t="shared" si="3"/>
        <v>36.96</v>
      </c>
      <c r="I87" s="12">
        <v>74.55</v>
      </c>
      <c r="J87" s="6">
        <f t="shared" si="4"/>
        <v>29.82</v>
      </c>
      <c r="K87" s="6">
        <f t="shared" si="5"/>
        <v>66.78</v>
      </c>
      <c r="L87" s="11">
        <v>7</v>
      </c>
      <c r="M87" s="11" t="s">
        <v>29</v>
      </c>
      <c r="N87" s="11"/>
      <c r="O87" s="10"/>
    </row>
    <row r="88" spans="1:15" ht="21.75" customHeight="1">
      <c r="A88" s="4" t="s">
        <v>75</v>
      </c>
      <c r="B88" s="4" t="s">
        <v>197</v>
      </c>
      <c r="C88" s="27"/>
      <c r="D88" s="24"/>
      <c r="E88" s="4">
        <v>19101304099</v>
      </c>
      <c r="F88" s="4" t="s">
        <v>206</v>
      </c>
      <c r="G88" s="5">
        <v>64.1</v>
      </c>
      <c r="H88" s="6">
        <f t="shared" si="3"/>
        <v>38.459999999999994</v>
      </c>
      <c r="I88" s="12">
        <v>70.2</v>
      </c>
      <c r="J88" s="6">
        <f t="shared" si="4"/>
        <v>28.080000000000002</v>
      </c>
      <c r="K88" s="6">
        <f t="shared" si="5"/>
        <v>66.53999999999999</v>
      </c>
      <c r="L88" s="11">
        <v>8</v>
      </c>
      <c r="M88" s="11" t="s">
        <v>29</v>
      </c>
      <c r="N88" s="11"/>
      <c r="O88" s="10"/>
    </row>
    <row r="89" spans="1:15" ht="21.75" customHeight="1">
      <c r="A89" s="4" t="s">
        <v>79</v>
      </c>
      <c r="B89" s="4" t="s">
        <v>197</v>
      </c>
      <c r="C89" s="27"/>
      <c r="D89" s="24"/>
      <c r="E89" s="4">
        <v>19101305149</v>
      </c>
      <c r="F89" s="4" t="s">
        <v>207</v>
      </c>
      <c r="G89" s="5">
        <v>62.9</v>
      </c>
      <c r="H89" s="6">
        <f t="shared" si="3"/>
        <v>37.739999999999995</v>
      </c>
      <c r="I89" s="12">
        <v>70.65</v>
      </c>
      <c r="J89" s="6">
        <f t="shared" si="4"/>
        <v>28.260000000000005</v>
      </c>
      <c r="K89" s="6">
        <f t="shared" si="5"/>
        <v>66</v>
      </c>
      <c r="L89" s="11">
        <v>9</v>
      </c>
      <c r="M89" s="11" t="s">
        <v>29</v>
      </c>
      <c r="N89" s="11"/>
      <c r="O89" s="10"/>
    </row>
    <row r="90" spans="1:15" ht="21.75" customHeight="1">
      <c r="A90" s="4" t="s">
        <v>81</v>
      </c>
      <c r="B90" s="4" t="s">
        <v>197</v>
      </c>
      <c r="C90" s="27"/>
      <c r="D90" s="24"/>
      <c r="E90" s="4">
        <v>19101303074</v>
      </c>
      <c r="F90" s="4" t="s">
        <v>208</v>
      </c>
      <c r="G90" s="5">
        <v>62.9</v>
      </c>
      <c r="H90" s="6">
        <f t="shared" si="3"/>
        <v>37.739999999999995</v>
      </c>
      <c r="I90" s="12">
        <v>69.45</v>
      </c>
      <c r="J90" s="6">
        <f t="shared" si="4"/>
        <v>27.78</v>
      </c>
      <c r="K90" s="6">
        <f t="shared" si="5"/>
        <v>65.52</v>
      </c>
      <c r="L90" s="11">
        <v>10</v>
      </c>
      <c r="M90" s="11" t="s">
        <v>29</v>
      </c>
      <c r="N90" s="11"/>
      <c r="O90" s="10"/>
    </row>
    <row r="91" spans="1:15" ht="21.75" customHeight="1">
      <c r="A91" s="4" t="s">
        <v>85</v>
      </c>
      <c r="B91" s="4" t="s">
        <v>197</v>
      </c>
      <c r="C91" s="27"/>
      <c r="D91" s="24"/>
      <c r="E91" s="4">
        <v>19101315447</v>
      </c>
      <c r="F91" s="4" t="s">
        <v>209</v>
      </c>
      <c r="G91" s="5">
        <v>61.65</v>
      </c>
      <c r="H91" s="6">
        <f t="shared" si="3"/>
        <v>36.989999999999995</v>
      </c>
      <c r="I91" s="12">
        <v>70.55</v>
      </c>
      <c r="J91" s="6">
        <f t="shared" si="4"/>
        <v>28.22</v>
      </c>
      <c r="K91" s="6">
        <f t="shared" si="5"/>
        <v>65.21</v>
      </c>
      <c r="L91" s="11">
        <v>11</v>
      </c>
      <c r="M91" s="11" t="s">
        <v>29</v>
      </c>
      <c r="N91" s="11"/>
      <c r="O91" s="10"/>
    </row>
    <row r="92" spans="1:15" ht="21.75" customHeight="1">
      <c r="A92" s="4" t="s">
        <v>89</v>
      </c>
      <c r="B92" s="4" t="s">
        <v>197</v>
      </c>
      <c r="C92" s="27"/>
      <c r="D92" s="24"/>
      <c r="E92" s="4">
        <v>19101307188</v>
      </c>
      <c r="F92" s="4" t="s">
        <v>210</v>
      </c>
      <c r="G92" s="5">
        <v>63.3</v>
      </c>
      <c r="H92" s="6">
        <f t="shared" si="3"/>
        <v>37.98</v>
      </c>
      <c r="I92" s="12">
        <v>67.9</v>
      </c>
      <c r="J92" s="6">
        <f t="shared" si="4"/>
        <v>27.160000000000004</v>
      </c>
      <c r="K92" s="6">
        <f t="shared" si="5"/>
        <v>65.14</v>
      </c>
      <c r="L92" s="11">
        <v>12</v>
      </c>
      <c r="M92" s="11" t="s">
        <v>29</v>
      </c>
      <c r="N92" s="11"/>
      <c r="O92" s="10"/>
    </row>
    <row r="93" spans="1:15" ht="21.75" customHeight="1">
      <c r="A93" s="4" t="s">
        <v>93</v>
      </c>
      <c r="B93" s="4" t="s">
        <v>197</v>
      </c>
      <c r="C93" s="27"/>
      <c r="D93" s="24"/>
      <c r="E93" s="4">
        <v>19101318519</v>
      </c>
      <c r="F93" s="4" t="s">
        <v>211</v>
      </c>
      <c r="G93" s="5">
        <v>61.75</v>
      </c>
      <c r="H93" s="6">
        <f t="shared" si="3"/>
        <v>37.05</v>
      </c>
      <c r="I93" s="12">
        <v>65.45</v>
      </c>
      <c r="J93" s="6">
        <f t="shared" si="4"/>
        <v>26.180000000000003</v>
      </c>
      <c r="K93" s="6">
        <f t="shared" si="5"/>
        <v>63.230000000000004</v>
      </c>
      <c r="L93" s="11">
        <v>13</v>
      </c>
      <c r="M93" s="11" t="s">
        <v>29</v>
      </c>
      <c r="N93" s="11"/>
      <c r="O93" s="10"/>
    </row>
    <row r="94" spans="1:15" ht="21.75" customHeight="1">
      <c r="A94" s="4" t="s">
        <v>97</v>
      </c>
      <c r="B94" s="4" t="s">
        <v>197</v>
      </c>
      <c r="C94" s="27"/>
      <c r="D94" s="24"/>
      <c r="E94" s="4">
        <v>19101310278</v>
      </c>
      <c r="F94" s="4" t="s">
        <v>212</v>
      </c>
      <c r="G94" s="5">
        <v>61.8</v>
      </c>
      <c r="H94" s="6">
        <f t="shared" si="3"/>
        <v>37.08</v>
      </c>
      <c r="I94" s="12">
        <v>64.75</v>
      </c>
      <c r="J94" s="6">
        <f t="shared" si="4"/>
        <v>25.900000000000002</v>
      </c>
      <c r="K94" s="6">
        <f t="shared" si="5"/>
        <v>62.980000000000004</v>
      </c>
      <c r="L94" s="11">
        <v>14</v>
      </c>
      <c r="M94" s="11" t="s">
        <v>29</v>
      </c>
      <c r="N94" s="11"/>
      <c r="O94" s="10"/>
    </row>
    <row r="95" spans="1:15" ht="21.75" customHeight="1">
      <c r="A95" s="4" t="s">
        <v>101</v>
      </c>
      <c r="B95" s="4" t="s">
        <v>197</v>
      </c>
      <c r="C95" s="27"/>
      <c r="D95" s="25"/>
      <c r="E95" s="4">
        <v>19101311314</v>
      </c>
      <c r="F95" s="4" t="s">
        <v>213</v>
      </c>
      <c r="G95" s="5">
        <v>63.25</v>
      </c>
      <c r="H95" s="6">
        <f t="shared" si="3"/>
        <v>37.949999999999996</v>
      </c>
      <c r="I95" s="12">
        <v>0</v>
      </c>
      <c r="J95" s="6">
        <f t="shared" si="4"/>
        <v>0</v>
      </c>
      <c r="K95" s="6">
        <f t="shared" si="5"/>
        <v>37.949999999999996</v>
      </c>
      <c r="L95" s="11">
        <v>15</v>
      </c>
      <c r="M95" s="11" t="s">
        <v>29</v>
      </c>
      <c r="N95" s="11"/>
      <c r="O95" s="10" t="s">
        <v>36</v>
      </c>
    </row>
    <row r="96" spans="1:15" ht="21.75" customHeight="1">
      <c r="A96" s="4" t="s">
        <v>103</v>
      </c>
      <c r="B96" s="4" t="s">
        <v>214</v>
      </c>
      <c r="C96" s="26" t="s">
        <v>215</v>
      </c>
      <c r="D96" s="20" t="s">
        <v>27</v>
      </c>
      <c r="E96" s="4">
        <v>19101417486</v>
      </c>
      <c r="F96" s="4" t="s">
        <v>216</v>
      </c>
      <c r="G96" s="5">
        <v>76.3</v>
      </c>
      <c r="H96" s="6">
        <f t="shared" si="3"/>
        <v>45.779999999999994</v>
      </c>
      <c r="I96" s="12">
        <v>78</v>
      </c>
      <c r="J96" s="6">
        <f t="shared" si="4"/>
        <v>31.200000000000003</v>
      </c>
      <c r="K96" s="6">
        <f t="shared" si="5"/>
        <v>76.97999999999999</v>
      </c>
      <c r="L96" s="11">
        <v>1</v>
      </c>
      <c r="M96" s="11" t="s">
        <v>21</v>
      </c>
      <c r="N96" s="28">
        <v>43572</v>
      </c>
      <c r="O96" s="10"/>
    </row>
    <row r="97" spans="1:15" ht="21.75" customHeight="1">
      <c r="A97" s="4" t="s">
        <v>105</v>
      </c>
      <c r="B97" s="4" t="s">
        <v>214</v>
      </c>
      <c r="C97" s="26"/>
      <c r="D97" s="21"/>
      <c r="E97" s="4">
        <v>19101415424</v>
      </c>
      <c r="F97" s="4" t="s">
        <v>217</v>
      </c>
      <c r="G97" s="5">
        <v>75.65</v>
      </c>
      <c r="H97" s="6">
        <f t="shared" si="3"/>
        <v>45.39</v>
      </c>
      <c r="I97" s="12">
        <v>78.6</v>
      </c>
      <c r="J97" s="6">
        <f t="shared" si="4"/>
        <v>31.439999999999998</v>
      </c>
      <c r="K97" s="6">
        <f t="shared" si="5"/>
        <v>76.83</v>
      </c>
      <c r="L97" s="11">
        <v>2</v>
      </c>
      <c r="M97" s="11" t="s">
        <v>21</v>
      </c>
      <c r="N97" s="28">
        <v>43572</v>
      </c>
      <c r="O97" s="10"/>
    </row>
    <row r="98" spans="1:15" ht="21.75" customHeight="1">
      <c r="A98" s="4" t="s">
        <v>107</v>
      </c>
      <c r="B98" s="4" t="s">
        <v>214</v>
      </c>
      <c r="C98" s="26"/>
      <c r="D98" s="21"/>
      <c r="E98" s="4">
        <v>19101417500</v>
      </c>
      <c r="F98" s="4" t="s">
        <v>218</v>
      </c>
      <c r="G98" s="5">
        <v>66.05</v>
      </c>
      <c r="H98" s="6">
        <f t="shared" si="3"/>
        <v>39.629999999999995</v>
      </c>
      <c r="I98" s="12">
        <v>79.85</v>
      </c>
      <c r="J98" s="6">
        <f t="shared" si="4"/>
        <v>31.939999999999998</v>
      </c>
      <c r="K98" s="6">
        <f t="shared" si="5"/>
        <v>71.57</v>
      </c>
      <c r="L98" s="11">
        <v>3</v>
      </c>
      <c r="M98" s="11" t="s">
        <v>21</v>
      </c>
      <c r="N98" s="28">
        <v>43572</v>
      </c>
      <c r="O98" s="10"/>
    </row>
    <row r="99" spans="1:15" ht="21.75" customHeight="1">
      <c r="A99" s="4" t="s">
        <v>109</v>
      </c>
      <c r="B99" s="4" t="s">
        <v>214</v>
      </c>
      <c r="C99" s="26"/>
      <c r="D99" s="21"/>
      <c r="E99" s="4">
        <v>19101402045</v>
      </c>
      <c r="F99" s="4" t="s">
        <v>219</v>
      </c>
      <c r="G99" s="5">
        <v>68.15</v>
      </c>
      <c r="H99" s="6">
        <f t="shared" si="3"/>
        <v>40.89</v>
      </c>
      <c r="I99" s="12">
        <v>74.85</v>
      </c>
      <c r="J99" s="6">
        <f t="shared" si="4"/>
        <v>29.939999999999998</v>
      </c>
      <c r="K99" s="6">
        <f t="shared" si="5"/>
        <v>70.83</v>
      </c>
      <c r="L99" s="11">
        <v>4</v>
      </c>
      <c r="M99" s="11" t="s">
        <v>21</v>
      </c>
      <c r="N99" s="28">
        <v>43572</v>
      </c>
      <c r="O99" s="10"/>
    </row>
    <row r="100" spans="1:15" ht="21.75" customHeight="1">
      <c r="A100" s="4" t="s">
        <v>111</v>
      </c>
      <c r="B100" s="4" t="s">
        <v>214</v>
      </c>
      <c r="C100" s="26"/>
      <c r="D100" s="21"/>
      <c r="E100" s="4">
        <v>19101411327</v>
      </c>
      <c r="F100" s="4" t="s">
        <v>220</v>
      </c>
      <c r="G100" s="5">
        <v>68.8</v>
      </c>
      <c r="H100" s="6">
        <f t="shared" si="3"/>
        <v>41.279999999999994</v>
      </c>
      <c r="I100" s="12">
        <v>71.7</v>
      </c>
      <c r="J100" s="6">
        <f t="shared" si="4"/>
        <v>28.680000000000003</v>
      </c>
      <c r="K100" s="6">
        <f t="shared" si="5"/>
        <v>69.96</v>
      </c>
      <c r="L100" s="11">
        <v>5</v>
      </c>
      <c r="M100" s="11" t="s">
        <v>21</v>
      </c>
      <c r="N100" s="28">
        <v>43572</v>
      </c>
      <c r="O100" s="10"/>
    </row>
    <row r="101" spans="1:15" ht="21.75" customHeight="1">
      <c r="A101" s="4" t="s">
        <v>115</v>
      </c>
      <c r="B101" s="4" t="s">
        <v>214</v>
      </c>
      <c r="C101" s="26"/>
      <c r="D101" s="21"/>
      <c r="E101" s="4">
        <v>19101414414</v>
      </c>
      <c r="F101" s="4" t="s">
        <v>221</v>
      </c>
      <c r="G101" s="5">
        <v>67.8</v>
      </c>
      <c r="H101" s="6">
        <f t="shared" si="3"/>
        <v>40.68</v>
      </c>
      <c r="I101" s="12">
        <v>73.15</v>
      </c>
      <c r="J101" s="6">
        <f t="shared" si="4"/>
        <v>29.260000000000005</v>
      </c>
      <c r="K101" s="6">
        <f t="shared" si="5"/>
        <v>69.94</v>
      </c>
      <c r="L101" s="11">
        <v>6</v>
      </c>
      <c r="M101" s="11" t="s">
        <v>29</v>
      </c>
      <c r="N101" s="11"/>
      <c r="O101" s="10"/>
    </row>
    <row r="102" spans="1:15" ht="21.75" customHeight="1">
      <c r="A102" s="4" t="s">
        <v>118</v>
      </c>
      <c r="B102" s="4" t="s">
        <v>214</v>
      </c>
      <c r="C102" s="26"/>
      <c r="D102" s="21"/>
      <c r="E102" s="4">
        <v>19101410294</v>
      </c>
      <c r="F102" s="4" t="s">
        <v>222</v>
      </c>
      <c r="G102" s="5">
        <v>63.45</v>
      </c>
      <c r="H102" s="6">
        <f t="shared" si="3"/>
        <v>38.07</v>
      </c>
      <c r="I102" s="12">
        <v>77</v>
      </c>
      <c r="J102" s="6">
        <f t="shared" si="4"/>
        <v>30.8</v>
      </c>
      <c r="K102" s="6">
        <f t="shared" si="5"/>
        <v>68.87</v>
      </c>
      <c r="L102" s="11">
        <v>7</v>
      </c>
      <c r="M102" s="11" t="s">
        <v>29</v>
      </c>
      <c r="N102" s="11"/>
      <c r="O102" s="10"/>
    </row>
    <row r="103" spans="1:15" ht="21.75" customHeight="1">
      <c r="A103" s="4" t="s">
        <v>122</v>
      </c>
      <c r="B103" s="4" t="s">
        <v>214</v>
      </c>
      <c r="C103" s="26"/>
      <c r="D103" s="21"/>
      <c r="E103" s="4">
        <v>19101407189</v>
      </c>
      <c r="F103" s="4" t="s">
        <v>223</v>
      </c>
      <c r="G103" s="5">
        <v>69.2</v>
      </c>
      <c r="H103" s="6">
        <f t="shared" si="3"/>
        <v>41.52</v>
      </c>
      <c r="I103" s="12">
        <v>67.1</v>
      </c>
      <c r="J103" s="6">
        <f t="shared" si="4"/>
        <v>26.84</v>
      </c>
      <c r="K103" s="6">
        <f t="shared" si="5"/>
        <v>68.36</v>
      </c>
      <c r="L103" s="11">
        <v>8</v>
      </c>
      <c r="M103" s="11" t="s">
        <v>29</v>
      </c>
      <c r="N103" s="11"/>
      <c r="O103" s="10"/>
    </row>
    <row r="104" spans="1:15" ht="21.75" customHeight="1">
      <c r="A104" s="4" t="s">
        <v>124</v>
      </c>
      <c r="B104" s="4" t="s">
        <v>214</v>
      </c>
      <c r="C104" s="26"/>
      <c r="D104" s="21"/>
      <c r="E104" s="4">
        <v>19101417505</v>
      </c>
      <c r="F104" s="4" t="s">
        <v>224</v>
      </c>
      <c r="G104" s="5">
        <v>65</v>
      </c>
      <c r="H104" s="6">
        <f t="shared" si="3"/>
        <v>39</v>
      </c>
      <c r="I104" s="12">
        <v>72.65</v>
      </c>
      <c r="J104" s="6">
        <f t="shared" si="4"/>
        <v>29.060000000000002</v>
      </c>
      <c r="K104" s="6">
        <f t="shared" si="5"/>
        <v>68.06</v>
      </c>
      <c r="L104" s="11">
        <v>9</v>
      </c>
      <c r="M104" s="11" t="s">
        <v>29</v>
      </c>
      <c r="N104" s="11"/>
      <c r="O104" s="10"/>
    </row>
    <row r="105" spans="1:15" ht="21.75" customHeight="1">
      <c r="A105" s="4" t="s">
        <v>126</v>
      </c>
      <c r="B105" s="4" t="s">
        <v>214</v>
      </c>
      <c r="C105" s="26"/>
      <c r="D105" s="21"/>
      <c r="E105" s="4">
        <v>19101407204</v>
      </c>
      <c r="F105" s="4" t="s">
        <v>225</v>
      </c>
      <c r="G105" s="5">
        <v>62.85</v>
      </c>
      <c r="H105" s="6">
        <f t="shared" si="3"/>
        <v>37.71</v>
      </c>
      <c r="I105" s="12">
        <v>73.4</v>
      </c>
      <c r="J105" s="6">
        <f t="shared" si="4"/>
        <v>29.360000000000003</v>
      </c>
      <c r="K105" s="6">
        <f t="shared" si="5"/>
        <v>67.07000000000001</v>
      </c>
      <c r="L105" s="11">
        <v>10</v>
      </c>
      <c r="M105" s="11" t="s">
        <v>29</v>
      </c>
      <c r="N105" s="11"/>
      <c r="O105" s="10"/>
    </row>
    <row r="106" spans="1:15" ht="21.75" customHeight="1">
      <c r="A106" s="4" t="s">
        <v>128</v>
      </c>
      <c r="B106" s="4" t="s">
        <v>214</v>
      </c>
      <c r="C106" s="26"/>
      <c r="D106" s="21"/>
      <c r="E106" s="4">
        <v>19101408235</v>
      </c>
      <c r="F106" s="4" t="s">
        <v>226</v>
      </c>
      <c r="G106" s="5">
        <v>64.3</v>
      </c>
      <c r="H106" s="6">
        <f t="shared" si="3"/>
        <v>38.58</v>
      </c>
      <c r="I106" s="12">
        <v>70.05</v>
      </c>
      <c r="J106" s="6">
        <f t="shared" si="4"/>
        <v>28.02</v>
      </c>
      <c r="K106" s="6">
        <f t="shared" si="5"/>
        <v>66.6</v>
      </c>
      <c r="L106" s="11">
        <v>11</v>
      </c>
      <c r="M106" s="11" t="s">
        <v>29</v>
      </c>
      <c r="N106" s="11"/>
      <c r="O106" s="10"/>
    </row>
    <row r="107" spans="1:15" ht="21.75" customHeight="1">
      <c r="A107" s="4" t="s">
        <v>130</v>
      </c>
      <c r="B107" s="4" t="s">
        <v>214</v>
      </c>
      <c r="C107" s="26"/>
      <c r="D107" s="21"/>
      <c r="E107" s="4">
        <v>19101414403</v>
      </c>
      <c r="F107" s="4" t="s">
        <v>227</v>
      </c>
      <c r="G107" s="5">
        <v>64.05</v>
      </c>
      <c r="H107" s="6">
        <f t="shared" si="3"/>
        <v>38.43</v>
      </c>
      <c r="I107" s="12">
        <v>65.85</v>
      </c>
      <c r="J107" s="6">
        <f t="shared" si="4"/>
        <v>26.34</v>
      </c>
      <c r="K107" s="6">
        <f t="shared" si="5"/>
        <v>64.77</v>
      </c>
      <c r="L107" s="11">
        <v>12</v>
      </c>
      <c r="M107" s="11" t="s">
        <v>29</v>
      </c>
      <c r="N107" s="11"/>
      <c r="O107" s="10"/>
    </row>
    <row r="108" spans="1:15" ht="21.75" customHeight="1">
      <c r="A108" s="4" t="s">
        <v>132</v>
      </c>
      <c r="B108" s="4" t="s">
        <v>214</v>
      </c>
      <c r="C108" s="26"/>
      <c r="D108" s="21"/>
      <c r="E108" s="4">
        <v>19101411302</v>
      </c>
      <c r="F108" s="4" t="s">
        <v>228</v>
      </c>
      <c r="G108" s="5">
        <v>61.9</v>
      </c>
      <c r="H108" s="6">
        <f t="shared" si="3"/>
        <v>37.14</v>
      </c>
      <c r="I108" s="12">
        <v>64.35</v>
      </c>
      <c r="J108" s="6">
        <f t="shared" si="4"/>
        <v>25.74</v>
      </c>
      <c r="K108" s="6">
        <f t="shared" si="5"/>
        <v>62.879999999999995</v>
      </c>
      <c r="L108" s="11">
        <v>13</v>
      </c>
      <c r="M108" s="11" t="s">
        <v>29</v>
      </c>
      <c r="N108" s="11"/>
      <c r="O108" s="10"/>
    </row>
    <row r="109" spans="1:15" ht="21.75" customHeight="1">
      <c r="A109" s="4" t="s">
        <v>134</v>
      </c>
      <c r="B109" s="4" t="s">
        <v>214</v>
      </c>
      <c r="C109" s="26"/>
      <c r="D109" s="21"/>
      <c r="E109" s="4">
        <v>19101409263</v>
      </c>
      <c r="F109" s="4" t="s">
        <v>229</v>
      </c>
      <c r="G109" s="5">
        <v>66</v>
      </c>
      <c r="H109" s="6">
        <f t="shared" si="3"/>
        <v>39.6</v>
      </c>
      <c r="I109" s="12">
        <v>55</v>
      </c>
      <c r="J109" s="6">
        <f t="shared" si="4"/>
        <v>22</v>
      </c>
      <c r="K109" s="6">
        <f t="shared" si="5"/>
        <v>61.6</v>
      </c>
      <c r="L109" s="11">
        <v>14</v>
      </c>
      <c r="M109" s="11" t="s">
        <v>29</v>
      </c>
      <c r="N109" s="11"/>
      <c r="O109" s="10"/>
    </row>
    <row r="110" spans="1:15" ht="21.75" customHeight="1">
      <c r="A110" s="4" t="s">
        <v>136</v>
      </c>
      <c r="B110" s="4" t="s">
        <v>214</v>
      </c>
      <c r="C110" s="26"/>
      <c r="D110" s="22"/>
      <c r="E110" s="4">
        <v>19101404105</v>
      </c>
      <c r="F110" s="4" t="s">
        <v>230</v>
      </c>
      <c r="G110" s="5">
        <v>69.35</v>
      </c>
      <c r="H110" s="6">
        <f t="shared" si="3"/>
        <v>41.60999999999999</v>
      </c>
      <c r="I110" s="12">
        <v>0</v>
      </c>
      <c r="J110" s="6">
        <f t="shared" si="4"/>
        <v>0</v>
      </c>
      <c r="K110" s="6">
        <f t="shared" si="5"/>
        <v>41.60999999999999</v>
      </c>
      <c r="L110" s="11">
        <v>15</v>
      </c>
      <c r="M110" s="11" t="s">
        <v>29</v>
      </c>
      <c r="N110" s="11"/>
      <c r="O110" s="10" t="s">
        <v>36</v>
      </c>
    </row>
    <row r="111" spans="1:15" ht="21.75" customHeight="1">
      <c r="A111" s="4" t="s">
        <v>138</v>
      </c>
      <c r="B111" s="4" t="s">
        <v>231</v>
      </c>
      <c r="C111" s="26" t="s">
        <v>232</v>
      </c>
      <c r="D111" s="20" t="s">
        <v>27</v>
      </c>
      <c r="E111" s="4">
        <v>19101508229</v>
      </c>
      <c r="F111" s="4" t="s">
        <v>233</v>
      </c>
      <c r="G111" s="5">
        <v>72.8</v>
      </c>
      <c r="H111" s="6">
        <f t="shared" si="3"/>
        <v>43.68</v>
      </c>
      <c r="I111" s="12">
        <v>73.5</v>
      </c>
      <c r="J111" s="6">
        <f t="shared" si="4"/>
        <v>29.400000000000002</v>
      </c>
      <c r="K111" s="6">
        <f t="shared" si="5"/>
        <v>73.08</v>
      </c>
      <c r="L111" s="11">
        <v>1</v>
      </c>
      <c r="M111" s="11" t="s">
        <v>21</v>
      </c>
      <c r="N111" s="28">
        <v>43572</v>
      </c>
      <c r="O111" s="10"/>
    </row>
    <row r="112" spans="1:15" ht="21.75" customHeight="1">
      <c r="A112" s="4" t="s">
        <v>140</v>
      </c>
      <c r="B112" s="4" t="s">
        <v>231</v>
      </c>
      <c r="C112" s="26"/>
      <c r="D112" s="21"/>
      <c r="E112" s="4">
        <v>19101506151</v>
      </c>
      <c r="F112" s="4" t="s">
        <v>234</v>
      </c>
      <c r="G112" s="5">
        <v>72.6</v>
      </c>
      <c r="H112" s="6">
        <f t="shared" si="3"/>
        <v>43.559999999999995</v>
      </c>
      <c r="I112" s="12">
        <v>72.5</v>
      </c>
      <c r="J112" s="6">
        <f t="shared" si="4"/>
        <v>29</v>
      </c>
      <c r="K112" s="6">
        <f t="shared" si="5"/>
        <v>72.56</v>
      </c>
      <c r="L112" s="11">
        <v>2</v>
      </c>
      <c r="M112" s="11" t="s">
        <v>21</v>
      </c>
      <c r="N112" s="28">
        <v>43572</v>
      </c>
      <c r="O112" s="10"/>
    </row>
    <row r="113" spans="1:15" ht="21.75" customHeight="1">
      <c r="A113" s="4" t="s">
        <v>144</v>
      </c>
      <c r="B113" s="4" t="s">
        <v>231</v>
      </c>
      <c r="C113" s="26"/>
      <c r="D113" s="21"/>
      <c r="E113" s="4">
        <v>19101508225</v>
      </c>
      <c r="F113" s="4" t="s">
        <v>235</v>
      </c>
      <c r="G113" s="5">
        <v>67.6</v>
      </c>
      <c r="H113" s="6">
        <f t="shared" si="3"/>
        <v>40.559999999999995</v>
      </c>
      <c r="I113" s="12">
        <v>68.65</v>
      </c>
      <c r="J113" s="6">
        <f t="shared" si="4"/>
        <v>27.460000000000004</v>
      </c>
      <c r="K113" s="6">
        <f t="shared" si="5"/>
        <v>68.02</v>
      </c>
      <c r="L113" s="11">
        <v>3</v>
      </c>
      <c r="M113" s="11" t="s">
        <v>21</v>
      </c>
      <c r="N113" s="28">
        <v>43572</v>
      </c>
      <c r="O113" s="10"/>
    </row>
    <row r="114" spans="1:15" ht="21.75" customHeight="1">
      <c r="A114" s="4" t="s">
        <v>146</v>
      </c>
      <c r="B114" s="4" t="s">
        <v>231</v>
      </c>
      <c r="C114" s="26"/>
      <c r="D114" s="21"/>
      <c r="E114" s="4">
        <v>19101511318</v>
      </c>
      <c r="F114" s="4" t="s">
        <v>236</v>
      </c>
      <c r="G114" s="5">
        <v>63.85</v>
      </c>
      <c r="H114" s="6">
        <f t="shared" si="3"/>
        <v>38.31</v>
      </c>
      <c r="I114" s="12">
        <v>74.05</v>
      </c>
      <c r="J114" s="6">
        <f t="shared" si="4"/>
        <v>29.62</v>
      </c>
      <c r="K114" s="6">
        <f t="shared" si="5"/>
        <v>67.93</v>
      </c>
      <c r="L114" s="11">
        <v>4</v>
      </c>
      <c r="M114" s="11" t="s">
        <v>21</v>
      </c>
      <c r="N114" s="28">
        <v>43572</v>
      </c>
      <c r="O114" s="10"/>
    </row>
    <row r="115" spans="1:15" ht="21.75" customHeight="1">
      <c r="A115" s="4" t="s">
        <v>148</v>
      </c>
      <c r="B115" s="4" t="s">
        <v>231</v>
      </c>
      <c r="C115" s="26"/>
      <c r="D115" s="21"/>
      <c r="E115" s="4">
        <v>19101513375</v>
      </c>
      <c r="F115" s="4" t="s">
        <v>237</v>
      </c>
      <c r="G115" s="5">
        <v>64.4</v>
      </c>
      <c r="H115" s="6">
        <f t="shared" si="3"/>
        <v>38.64</v>
      </c>
      <c r="I115" s="12">
        <v>73</v>
      </c>
      <c r="J115" s="6">
        <f t="shared" si="4"/>
        <v>29.200000000000003</v>
      </c>
      <c r="K115" s="6">
        <f t="shared" si="5"/>
        <v>67.84</v>
      </c>
      <c r="L115" s="11">
        <v>5</v>
      </c>
      <c r="M115" s="11" t="s">
        <v>21</v>
      </c>
      <c r="N115" s="28">
        <v>43572</v>
      </c>
      <c r="O115" s="10"/>
    </row>
    <row r="116" spans="1:15" ht="21.75" customHeight="1">
      <c r="A116" s="4" t="s">
        <v>150</v>
      </c>
      <c r="B116" s="4" t="s">
        <v>231</v>
      </c>
      <c r="C116" s="26"/>
      <c r="D116" s="21"/>
      <c r="E116" s="4">
        <v>19101513374</v>
      </c>
      <c r="F116" s="4" t="s">
        <v>238</v>
      </c>
      <c r="G116" s="5">
        <v>64.65</v>
      </c>
      <c r="H116" s="6">
        <f t="shared" si="3"/>
        <v>38.79</v>
      </c>
      <c r="I116" s="12">
        <v>71.85</v>
      </c>
      <c r="J116" s="6">
        <f t="shared" si="4"/>
        <v>28.74</v>
      </c>
      <c r="K116" s="6">
        <f t="shared" si="5"/>
        <v>67.53</v>
      </c>
      <c r="L116" s="11">
        <v>6</v>
      </c>
      <c r="M116" s="11" t="s">
        <v>29</v>
      </c>
      <c r="N116" s="11"/>
      <c r="O116" s="10"/>
    </row>
    <row r="117" spans="1:15" ht="21.75" customHeight="1">
      <c r="A117" s="4" t="s">
        <v>152</v>
      </c>
      <c r="B117" s="4" t="s">
        <v>231</v>
      </c>
      <c r="C117" s="26"/>
      <c r="D117" s="21"/>
      <c r="E117" s="4">
        <v>19101516472</v>
      </c>
      <c r="F117" s="4" t="s">
        <v>239</v>
      </c>
      <c r="G117" s="5">
        <v>64</v>
      </c>
      <c r="H117" s="6">
        <f t="shared" si="3"/>
        <v>38.4</v>
      </c>
      <c r="I117" s="12">
        <v>72.4</v>
      </c>
      <c r="J117" s="6">
        <f t="shared" si="4"/>
        <v>28.960000000000004</v>
      </c>
      <c r="K117" s="6">
        <f t="shared" si="5"/>
        <v>67.36</v>
      </c>
      <c r="L117" s="11">
        <v>7</v>
      </c>
      <c r="M117" s="11" t="s">
        <v>29</v>
      </c>
      <c r="N117" s="11"/>
      <c r="O117" s="10"/>
    </row>
    <row r="118" spans="1:15" ht="21.75" customHeight="1">
      <c r="A118" s="4" t="s">
        <v>154</v>
      </c>
      <c r="B118" s="4" t="s">
        <v>231</v>
      </c>
      <c r="C118" s="26"/>
      <c r="D118" s="21"/>
      <c r="E118" s="4">
        <v>19101509253</v>
      </c>
      <c r="F118" s="4" t="s">
        <v>240</v>
      </c>
      <c r="G118" s="5">
        <v>64.1</v>
      </c>
      <c r="H118" s="6">
        <f t="shared" si="3"/>
        <v>38.459999999999994</v>
      </c>
      <c r="I118" s="12">
        <v>70.9</v>
      </c>
      <c r="J118" s="6">
        <f t="shared" si="4"/>
        <v>28.360000000000003</v>
      </c>
      <c r="K118" s="6">
        <f t="shared" si="5"/>
        <v>66.82</v>
      </c>
      <c r="L118" s="11">
        <v>8</v>
      </c>
      <c r="M118" s="11" t="s">
        <v>29</v>
      </c>
      <c r="N118" s="11"/>
      <c r="O118" s="10"/>
    </row>
    <row r="119" spans="1:15" ht="21.75" customHeight="1">
      <c r="A119" s="4" t="s">
        <v>156</v>
      </c>
      <c r="B119" s="4" t="s">
        <v>231</v>
      </c>
      <c r="C119" s="26"/>
      <c r="D119" s="21"/>
      <c r="E119" s="4">
        <v>19101508224</v>
      </c>
      <c r="F119" s="4" t="s">
        <v>241</v>
      </c>
      <c r="G119" s="5">
        <v>63.6</v>
      </c>
      <c r="H119" s="6">
        <f t="shared" si="3"/>
        <v>38.16</v>
      </c>
      <c r="I119" s="12">
        <v>71.35</v>
      </c>
      <c r="J119" s="6">
        <f t="shared" si="4"/>
        <v>28.54</v>
      </c>
      <c r="K119" s="6">
        <f t="shared" si="5"/>
        <v>66.69999999999999</v>
      </c>
      <c r="L119" s="11">
        <v>9</v>
      </c>
      <c r="M119" s="11" t="s">
        <v>29</v>
      </c>
      <c r="N119" s="11"/>
      <c r="O119" s="10"/>
    </row>
    <row r="120" spans="1:15" ht="21.75" customHeight="1">
      <c r="A120" s="4" t="s">
        <v>158</v>
      </c>
      <c r="B120" s="4" t="s">
        <v>231</v>
      </c>
      <c r="C120" s="26"/>
      <c r="D120" s="21"/>
      <c r="E120" s="4">
        <v>19101502036</v>
      </c>
      <c r="F120" s="4" t="s">
        <v>242</v>
      </c>
      <c r="G120" s="5">
        <v>64.7</v>
      </c>
      <c r="H120" s="6">
        <f t="shared" si="3"/>
        <v>38.82</v>
      </c>
      <c r="I120" s="12">
        <v>68.5</v>
      </c>
      <c r="J120" s="6">
        <f t="shared" si="4"/>
        <v>27.400000000000002</v>
      </c>
      <c r="K120" s="6">
        <f t="shared" si="5"/>
        <v>66.22</v>
      </c>
      <c r="L120" s="11">
        <v>10</v>
      </c>
      <c r="M120" s="11" t="s">
        <v>29</v>
      </c>
      <c r="N120" s="11"/>
      <c r="O120" s="10"/>
    </row>
    <row r="121" spans="1:15" ht="21.75" customHeight="1">
      <c r="A121" s="4" t="s">
        <v>162</v>
      </c>
      <c r="B121" s="4" t="s">
        <v>231</v>
      </c>
      <c r="C121" s="26"/>
      <c r="D121" s="21"/>
      <c r="E121" s="4">
        <v>19101516462</v>
      </c>
      <c r="F121" s="4" t="s">
        <v>243</v>
      </c>
      <c r="G121" s="5">
        <v>64.65</v>
      </c>
      <c r="H121" s="6">
        <f t="shared" si="3"/>
        <v>38.79</v>
      </c>
      <c r="I121" s="12">
        <v>68</v>
      </c>
      <c r="J121" s="6">
        <f t="shared" si="4"/>
        <v>27.200000000000003</v>
      </c>
      <c r="K121" s="6">
        <f t="shared" si="5"/>
        <v>65.99000000000001</v>
      </c>
      <c r="L121" s="11">
        <v>11</v>
      </c>
      <c r="M121" s="11" t="s">
        <v>29</v>
      </c>
      <c r="N121" s="11"/>
      <c r="O121" s="10"/>
    </row>
    <row r="122" spans="1:15" ht="21.75" customHeight="1">
      <c r="A122" s="4" t="s">
        <v>164</v>
      </c>
      <c r="B122" s="4" t="s">
        <v>231</v>
      </c>
      <c r="C122" s="26"/>
      <c r="D122" s="21"/>
      <c r="E122" s="4">
        <v>19101508217</v>
      </c>
      <c r="F122" s="4" t="s">
        <v>244</v>
      </c>
      <c r="G122" s="5">
        <v>65.85</v>
      </c>
      <c r="H122" s="6">
        <f t="shared" si="3"/>
        <v>39.51</v>
      </c>
      <c r="I122" s="12">
        <v>66.05</v>
      </c>
      <c r="J122" s="6">
        <f t="shared" si="4"/>
        <v>26.42</v>
      </c>
      <c r="K122" s="6">
        <f t="shared" si="5"/>
        <v>65.93</v>
      </c>
      <c r="L122" s="11">
        <v>12</v>
      </c>
      <c r="M122" s="11" t="s">
        <v>29</v>
      </c>
      <c r="N122" s="11"/>
      <c r="O122" s="10"/>
    </row>
    <row r="123" spans="1:15" ht="21.75" customHeight="1">
      <c r="A123" s="4" t="s">
        <v>168</v>
      </c>
      <c r="B123" s="4" t="s">
        <v>231</v>
      </c>
      <c r="C123" s="26"/>
      <c r="D123" s="21"/>
      <c r="E123" s="4">
        <v>19101508215</v>
      </c>
      <c r="F123" s="4" t="s">
        <v>245</v>
      </c>
      <c r="G123" s="5">
        <v>63.6</v>
      </c>
      <c r="H123" s="6">
        <f t="shared" si="3"/>
        <v>38.16</v>
      </c>
      <c r="I123" s="12">
        <v>67.45</v>
      </c>
      <c r="J123" s="6">
        <f t="shared" si="4"/>
        <v>26.980000000000004</v>
      </c>
      <c r="K123" s="6">
        <f t="shared" si="5"/>
        <v>65.14</v>
      </c>
      <c r="L123" s="11">
        <v>13</v>
      </c>
      <c r="M123" s="11" t="s">
        <v>29</v>
      </c>
      <c r="N123" s="11"/>
      <c r="O123" s="10"/>
    </row>
    <row r="124" spans="1:15" ht="21.75" customHeight="1">
      <c r="A124" s="4" t="s">
        <v>170</v>
      </c>
      <c r="B124" s="4" t="s">
        <v>231</v>
      </c>
      <c r="C124" s="26"/>
      <c r="D124" s="21"/>
      <c r="E124" s="4">
        <v>19101516454</v>
      </c>
      <c r="F124" s="4" t="s">
        <v>246</v>
      </c>
      <c r="G124" s="5">
        <v>67.4</v>
      </c>
      <c r="H124" s="6">
        <f t="shared" si="3"/>
        <v>40.440000000000005</v>
      </c>
      <c r="I124" s="12">
        <v>51.05</v>
      </c>
      <c r="J124" s="6">
        <f t="shared" si="4"/>
        <v>20.42</v>
      </c>
      <c r="K124" s="6">
        <f t="shared" si="5"/>
        <v>60.86000000000001</v>
      </c>
      <c r="L124" s="11">
        <v>14</v>
      </c>
      <c r="M124" s="11" t="s">
        <v>29</v>
      </c>
      <c r="N124" s="11"/>
      <c r="O124" s="10"/>
    </row>
    <row r="125" spans="1:15" ht="21.75" customHeight="1">
      <c r="A125" s="4" t="s">
        <v>172</v>
      </c>
      <c r="B125" s="4" t="s">
        <v>231</v>
      </c>
      <c r="C125" s="26"/>
      <c r="D125" s="22"/>
      <c r="E125" s="4">
        <v>19101502060</v>
      </c>
      <c r="F125" s="4" t="s">
        <v>247</v>
      </c>
      <c r="G125" s="5">
        <v>63.85</v>
      </c>
      <c r="H125" s="6">
        <f t="shared" si="3"/>
        <v>38.31</v>
      </c>
      <c r="I125" s="12">
        <v>0</v>
      </c>
      <c r="J125" s="6">
        <f t="shared" si="4"/>
        <v>0</v>
      </c>
      <c r="K125" s="6">
        <f t="shared" si="5"/>
        <v>38.31</v>
      </c>
      <c r="L125" s="11">
        <v>15</v>
      </c>
      <c r="M125" s="11" t="s">
        <v>29</v>
      </c>
      <c r="N125" s="11"/>
      <c r="O125" s="10" t="s">
        <v>36</v>
      </c>
    </row>
    <row r="126" spans="1:15" ht="21.75" customHeight="1">
      <c r="A126" s="4" t="s">
        <v>174</v>
      </c>
      <c r="B126" s="4" t="s">
        <v>248</v>
      </c>
      <c r="C126" s="26" t="s">
        <v>249</v>
      </c>
      <c r="D126" s="20" t="s">
        <v>27</v>
      </c>
      <c r="E126" s="4">
        <v>19101616479</v>
      </c>
      <c r="F126" s="4" t="s">
        <v>250</v>
      </c>
      <c r="G126" s="5">
        <v>73.25</v>
      </c>
      <c r="H126" s="6">
        <f t="shared" si="3"/>
        <v>43.949999999999996</v>
      </c>
      <c r="I126" s="12">
        <v>77</v>
      </c>
      <c r="J126" s="6">
        <f t="shared" si="4"/>
        <v>30.8</v>
      </c>
      <c r="K126" s="6">
        <f t="shared" si="5"/>
        <v>74.75</v>
      </c>
      <c r="L126" s="11">
        <v>1</v>
      </c>
      <c r="M126" s="11" t="s">
        <v>21</v>
      </c>
      <c r="N126" s="28">
        <v>43572</v>
      </c>
      <c r="O126" s="10"/>
    </row>
    <row r="127" spans="1:15" ht="21.75" customHeight="1">
      <c r="A127" s="4" t="s">
        <v>176</v>
      </c>
      <c r="B127" s="4" t="s">
        <v>248</v>
      </c>
      <c r="C127" s="26"/>
      <c r="D127" s="21"/>
      <c r="E127" s="4">
        <v>19101608222</v>
      </c>
      <c r="F127" s="4" t="s">
        <v>251</v>
      </c>
      <c r="G127" s="5">
        <v>73.35</v>
      </c>
      <c r="H127" s="6">
        <f t="shared" si="3"/>
        <v>44.01</v>
      </c>
      <c r="I127" s="12">
        <v>72.5</v>
      </c>
      <c r="J127" s="6">
        <f t="shared" si="4"/>
        <v>29</v>
      </c>
      <c r="K127" s="6">
        <f t="shared" si="5"/>
        <v>73.00999999999999</v>
      </c>
      <c r="L127" s="11">
        <v>2</v>
      </c>
      <c r="M127" s="11" t="s">
        <v>21</v>
      </c>
      <c r="N127" s="28">
        <v>43572</v>
      </c>
      <c r="O127" s="10"/>
    </row>
    <row r="128" spans="1:15" ht="21.75" customHeight="1">
      <c r="A128" s="4" t="s">
        <v>178</v>
      </c>
      <c r="B128" s="4" t="s">
        <v>248</v>
      </c>
      <c r="C128" s="26"/>
      <c r="D128" s="21"/>
      <c r="E128" s="4">
        <v>19101606156</v>
      </c>
      <c r="F128" s="4" t="s">
        <v>252</v>
      </c>
      <c r="G128" s="5">
        <v>64.4</v>
      </c>
      <c r="H128" s="6">
        <f t="shared" si="3"/>
        <v>38.64</v>
      </c>
      <c r="I128" s="16">
        <v>79</v>
      </c>
      <c r="J128" s="6">
        <f t="shared" si="4"/>
        <v>31.6</v>
      </c>
      <c r="K128" s="6">
        <f t="shared" si="5"/>
        <v>70.24000000000001</v>
      </c>
      <c r="L128" s="11">
        <v>3</v>
      </c>
      <c r="M128" s="11" t="s">
        <v>21</v>
      </c>
      <c r="N128" s="28">
        <v>43572</v>
      </c>
      <c r="O128" s="10"/>
    </row>
    <row r="129" spans="1:15" ht="21.75" customHeight="1">
      <c r="A129" s="4" t="s">
        <v>253</v>
      </c>
      <c r="B129" s="4" t="s">
        <v>248</v>
      </c>
      <c r="C129" s="26"/>
      <c r="D129" s="21"/>
      <c r="E129" s="4">
        <v>19101606155</v>
      </c>
      <c r="F129" s="4" t="s">
        <v>254</v>
      </c>
      <c r="G129" s="5">
        <v>62.9</v>
      </c>
      <c r="H129" s="6">
        <f t="shared" si="3"/>
        <v>37.739999999999995</v>
      </c>
      <c r="I129" s="16">
        <v>76.9</v>
      </c>
      <c r="J129" s="6">
        <f t="shared" si="4"/>
        <v>30.760000000000005</v>
      </c>
      <c r="K129" s="6">
        <f t="shared" si="5"/>
        <v>68.5</v>
      </c>
      <c r="L129" s="11">
        <v>4</v>
      </c>
      <c r="M129" s="11" t="s">
        <v>21</v>
      </c>
      <c r="N129" s="28">
        <v>43572</v>
      </c>
      <c r="O129" s="10"/>
    </row>
    <row r="130" spans="1:15" ht="21.75" customHeight="1">
      <c r="A130" s="4" t="s">
        <v>255</v>
      </c>
      <c r="B130" s="4" t="s">
        <v>248</v>
      </c>
      <c r="C130" s="26"/>
      <c r="D130" s="21"/>
      <c r="E130" s="4">
        <v>19101605133</v>
      </c>
      <c r="F130" s="4" t="s">
        <v>256</v>
      </c>
      <c r="G130" s="5">
        <v>65.6</v>
      </c>
      <c r="H130" s="6">
        <f t="shared" si="3"/>
        <v>39.35999999999999</v>
      </c>
      <c r="I130" s="12">
        <v>72.8</v>
      </c>
      <c r="J130" s="6">
        <f t="shared" si="4"/>
        <v>29.12</v>
      </c>
      <c r="K130" s="6">
        <f t="shared" si="5"/>
        <v>68.47999999999999</v>
      </c>
      <c r="L130" s="11">
        <v>5</v>
      </c>
      <c r="M130" s="11" t="s">
        <v>21</v>
      </c>
      <c r="N130" s="28">
        <v>43572</v>
      </c>
      <c r="O130" s="10"/>
    </row>
    <row r="131" spans="1:15" ht="21.75" customHeight="1">
      <c r="A131" s="4" t="s">
        <v>257</v>
      </c>
      <c r="B131" s="4" t="s">
        <v>248</v>
      </c>
      <c r="C131" s="26"/>
      <c r="D131" s="21"/>
      <c r="E131" s="4">
        <v>19101609261</v>
      </c>
      <c r="F131" s="4" t="s">
        <v>258</v>
      </c>
      <c r="G131" s="5">
        <v>63.55</v>
      </c>
      <c r="H131" s="6">
        <f t="shared" si="3"/>
        <v>38.129999999999995</v>
      </c>
      <c r="I131" s="16">
        <v>75.6</v>
      </c>
      <c r="J131" s="6">
        <f t="shared" si="4"/>
        <v>30.24</v>
      </c>
      <c r="K131" s="6">
        <f t="shared" si="5"/>
        <v>68.36999999999999</v>
      </c>
      <c r="L131" s="11">
        <v>6</v>
      </c>
      <c r="M131" s="11" t="s">
        <v>29</v>
      </c>
      <c r="N131" s="11"/>
      <c r="O131" s="10"/>
    </row>
    <row r="132" spans="1:15" ht="21.75" customHeight="1">
      <c r="A132" s="4" t="s">
        <v>259</v>
      </c>
      <c r="B132" s="4" t="s">
        <v>248</v>
      </c>
      <c r="C132" s="26"/>
      <c r="D132" s="21"/>
      <c r="E132" s="4">
        <v>19101603063</v>
      </c>
      <c r="F132" s="4" t="s">
        <v>260</v>
      </c>
      <c r="G132" s="5">
        <v>64.35</v>
      </c>
      <c r="H132" s="6">
        <f aca="true" t="shared" si="6" ref="H132:H155">G132*0.6</f>
        <v>38.60999999999999</v>
      </c>
      <c r="I132" s="16">
        <v>71.75</v>
      </c>
      <c r="J132" s="6">
        <f aca="true" t="shared" si="7" ref="J132:J155">I132*0.4</f>
        <v>28.700000000000003</v>
      </c>
      <c r="K132" s="6">
        <f aca="true" t="shared" si="8" ref="K132:K155">H132+J132</f>
        <v>67.31</v>
      </c>
      <c r="L132" s="11">
        <v>7</v>
      </c>
      <c r="M132" s="11" t="s">
        <v>29</v>
      </c>
      <c r="N132" s="11"/>
      <c r="O132" s="10"/>
    </row>
    <row r="133" spans="1:15" ht="21.75" customHeight="1">
      <c r="A133" s="4" t="s">
        <v>261</v>
      </c>
      <c r="B133" s="4" t="s">
        <v>248</v>
      </c>
      <c r="C133" s="26"/>
      <c r="D133" s="21"/>
      <c r="E133" s="4">
        <v>19101611325</v>
      </c>
      <c r="F133" s="4" t="s">
        <v>262</v>
      </c>
      <c r="G133" s="5">
        <v>60.45</v>
      </c>
      <c r="H133" s="6">
        <f t="shared" si="6"/>
        <v>36.27</v>
      </c>
      <c r="I133" s="16">
        <v>77.5</v>
      </c>
      <c r="J133" s="6">
        <f t="shared" si="7"/>
        <v>31</v>
      </c>
      <c r="K133" s="6">
        <f t="shared" si="8"/>
        <v>67.27000000000001</v>
      </c>
      <c r="L133" s="11">
        <v>8</v>
      </c>
      <c r="M133" s="11" t="s">
        <v>29</v>
      </c>
      <c r="N133" s="11"/>
      <c r="O133" s="10"/>
    </row>
    <row r="134" spans="1:15" ht="21.75" customHeight="1">
      <c r="A134" s="4" t="s">
        <v>263</v>
      </c>
      <c r="B134" s="4" t="s">
        <v>248</v>
      </c>
      <c r="C134" s="26"/>
      <c r="D134" s="21"/>
      <c r="E134" s="4">
        <v>19101604118</v>
      </c>
      <c r="F134" s="4" t="s">
        <v>264</v>
      </c>
      <c r="G134" s="5">
        <v>61.7</v>
      </c>
      <c r="H134" s="6">
        <f t="shared" si="6"/>
        <v>37.02</v>
      </c>
      <c r="I134" s="16">
        <v>75.1</v>
      </c>
      <c r="J134" s="6">
        <f t="shared" si="7"/>
        <v>30.04</v>
      </c>
      <c r="K134" s="6">
        <f t="shared" si="8"/>
        <v>67.06</v>
      </c>
      <c r="L134" s="11">
        <v>9</v>
      </c>
      <c r="M134" s="11" t="s">
        <v>29</v>
      </c>
      <c r="N134" s="11"/>
      <c r="O134" s="10"/>
    </row>
    <row r="135" spans="1:15" ht="21.75" customHeight="1">
      <c r="A135" s="4" t="s">
        <v>265</v>
      </c>
      <c r="B135" s="4" t="s">
        <v>248</v>
      </c>
      <c r="C135" s="26"/>
      <c r="D135" s="21"/>
      <c r="E135" s="4">
        <v>19101603088</v>
      </c>
      <c r="F135" s="4" t="s">
        <v>266</v>
      </c>
      <c r="G135" s="5">
        <v>60.5</v>
      </c>
      <c r="H135" s="6">
        <f t="shared" si="6"/>
        <v>36.3</v>
      </c>
      <c r="I135" s="16">
        <v>74.7</v>
      </c>
      <c r="J135" s="6">
        <f t="shared" si="7"/>
        <v>29.880000000000003</v>
      </c>
      <c r="K135" s="6">
        <f t="shared" si="8"/>
        <v>66.18</v>
      </c>
      <c r="L135" s="11">
        <v>10</v>
      </c>
      <c r="M135" s="11" t="s">
        <v>29</v>
      </c>
      <c r="N135" s="11"/>
      <c r="O135" s="10"/>
    </row>
    <row r="136" spans="1:15" ht="21.75" customHeight="1">
      <c r="A136" s="4" t="s">
        <v>267</v>
      </c>
      <c r="B136" s="4" t="s">
        <v>248</v>
      </c>
      <c r="C136" s="26"/>
      <c r="D136" s="21"/>
      <c r="E136" s="4">
        <v>19101610276</v>
      </c>
      <c r="F136" s="4" t="s">
        <v>268</v>
      </c>
      <c r="G136" s="5">
        <v>62.75</v>
      </c>
      <c r="H136" s="6">
        <f t="shared" si="6"/>
        <v>37.65</v>
      </c>
      <c r="I136" s="16">
        <v>69.8</v>
      </c>
      <c r="J136" s="6">
        <f t="shared" si="7"/>
        <v>27.92</v>
      </c>
      <c r="K136" s="6">
        <f t="shared" si="8"/>
        <v>65.57</v>
      </c>
      <c r="L136" s="11">
        <v>11</v>
      </c>
      <c r="M136" s="11" t="s">
        <v>29</v>
      </c>
      <c r="N136" s="11"/>
      <c r="O136" s="10"/>
    </row>
    <row r="137" spans="1:15" ht="21.75" customHeight="1">
      <c r="A137" s="4" t="s">
        <v>269</v>
      </c>
      <c r="B137" s="4" t="s">
        <v>248</v>
      </c>
      <c r="C137" s="26"/>
      <c r="D137" s="21"/>
      <c r="E137" s="4">
        <v>19101609247</v>
      </c>
      <c r="F137" s="4" t="s">
        <v>270</v>
      </c>
      <c r="G137" s="5">
        <v>65.3</v>
      </c>
      <c r="H137" s="6">
        <f t="shared" si="6"/>
        <v>39.18</v>
      </c>
      <c r="I137" s="16">
        <v>65.6</v>
      </c>
      <c r="J137" s="6">
        <f t="shared" si="7"/>
        <v>26.24</v>
      </c>
      <c r="K137" s="6">
        <f t="shared" si="8"/>
        <v>65.42</v>
      </c>
      <c r="L137" s="11">
        <v>12</v>
      </c>
      <c r="M137" s="11" t="s">
        <v>29</v>
      </c>
      <c r="N137" s="11"/>
      <c r="O137" s="10"/>
    </row>
    <row r="138" spans="1:15" ht="21.75" customHeight="1">
      <c r="A138" s="4" t="s">
        <v>271</v>
      </c>
      <c r="B138" s="4" t="s">
        <v>248</v>
      </c>
      <c r="C138" s="26"/>
      <c r="D138" s="21"/>
      <c r="E138" s="4">
        <v>19101601029</v>
      </c>
      <c r="F138" s="4" t="s">
        <v>272</v>
      </c>
      <c r="G138" s="5">
        <v>62.1</v>
      </c>
      <c r="H138" s="6">
        <f t="shared" si="6"/>
        <v>37.26</v>
      </c>
      <c r="I138" s="16">
        <v>69.7</v>
      </c>
      <c r="J138" s="6">
        <f t="shared" si="7"/>
        <v>27.880000000000003</v>
      </c>
      <c r="K138" s="6">
        <f t="shared" si="8"/>
        <v>65.14</v>
      </c>
      <c r="L138" s="11">
        <v>13</v>
      </c>
      <c r="M138" s="11" t="s">
        <v>29</v>
      </c>
      <c r="N138" s="11"/>
      <c r="O138" s="10"/>
    </row>
    <row r="139" spans="1:15" ht="21.75" customHeight="1">
      <c r="A139" s="4" t="s">
        <v>273</v>
      </c>
      <c r="B139" s="4" t="s">
        <v>248</v>
      </c>
      <c r="C139" s="26"/>
      <c r="D139" s="21"/>
      <c r="E139" s="4">
        <v>19101609264</v>
      </c>
      <c r="F139" s="4" t="s">
        <v>274</v>
      </c>
      <c r="G139" s="5">
        <v>61.4</v>
      </c>
      <c r="H139" s="6">
        <f t="shared" si="6"/>
        <v>36.839999999999996</v>
      </c>
      <c r="I139" s="16">
        <v>69.2</v>
      </c>
      <c r="J139" s="6">
        <f t="shared" si="7"/>
        <v>27.680000000000003</v>
      </c>
      <c r="K139" s="6">
        <f t="shared" si="8"/>
        <v>64.52</v>
      </c>
      <c r="L139" s="11">
        <v>14</v>
      </c>
      <c r="M139" s="11" t="s">
        <v>29</v>
      </c>
      <c r="N139" s="11"/>
      <c r="O139" s="10"/>
    </row>
    <row r="140" spans="1:15" ht="21.75" customHeight="1">
      <c r="A140" s="4" t="s">
        <v>275</v>
      </c>
      <c r="B140" s="4" t="s">
        <v>248</v>
      </c>
      <c r="C140" s="26"/>
      <c r="D140" s="22"/>
      <c r="E140" s="4">
        <v>19101604097</v>
      </c>
      <c r="F140" s="4" t="s">
        <v>276</v>
      </c>
      <c r="G140" s="5">
        <v>60.55</v>
      </c>
      <c r="H140" s="6">
        <f t="shared" si="6"/>
        <v>36.33</v>
      </c>
      <c r="I140" s="16">
        <v>67.65</v>
      </c>
      <c r="J140" s="6">
        <f t="shared" si="7"/>
        <v>27.060000000000002</v>
      </c>
      <c r="K140" s="6">
        <f t="shared" si="8"/>
        <v>63.39</v>
      </c>
      <c r="L140" s="17">
        <v>15</v>
      </c>
      <c r="M140" s="11" t="s">
        <v>29</v>
      </c>
      <c r="N140" s="11"/>
      <c r="O140" s="10"/>
    </row>
    <row r="141" spans="1:15" ht="21.75" customHeight="1">
      <c r="A141" s="4" t="s">
        <v>277</v>
      </c>
      <c r="B141" s="4" t="s">
        <v>278</v>
      </c>
      <c r="C141" s="27" t="s">
        <v>279</v>
      </c>
      <c r="D141" s="23">
        <v>5</v>
      </c>
      <c r="E141" s="4">
        <v>19201413371</v>
      </c>
      <c r="F141" s="4" t="s">
        <v>280</v>
      </c>
      <c r="G141" s="5">
        <v>66.6</v>
      </c>
      <c r="H141" s="6">
        <f t="shared" si="6"/>
        <v>39.959999999999994</v>
      </c>
      <c r="I141" s="16">
        <v>78.5</v>
      </c>
      <c r="J141" s="6">
        <f t="shared" si="7"/>
        <v>31.400000000000002</v>
      </c>
      <c r="K141" s="6">
        <f t="shared" si="8"/>
        <v>71.36</v>
      </c>
      <c r="L141" s="17">
        <v>1</v>
      </c>
      <c r="M141" s="11" t="s">
        <v>21</v>
      </c>
      <c r="N141" s="28">
        <v>43572</v>
      </c>
      <c r="O141" s="10"/>
    </row>
    <row r="142" spans="1:15" ht="21.75" customHeight="1">
      <c r="A142" s="4" t="s">
        <v>281</v>
      </c>
      <c r="B142" s="4" t="s">
        <v>278</v>
      </c>
      <c r="C142" s="27"/>
      <c r="D142" s="24"/>
      <c r="E142" s="4">
        <v>19201401016</v>
      </c>
      <c r="F142" s="4" t="s">
        <v>282</v>
      </c>
      <c r="G142" s="5">
        <v>68.4</v>
      </c>
      <c r="H142" s="6">
        <f t="shared" si="6"/>
        <v>41.04</v>
      </c>
      <c r="I142" s="16">
        <v>75.3</v>
      </c>
      <c r="J142" s="6">
        <f t="shared" si="7"/>
        <v>30.12</v>
      </c>
      <c r="K142" s="6">
        <f t="shared" si="8"/>
        <v>71.16</v>
      </c>
      <c r="L142" s="17">
        <v>2</v>
      </c>
      <c r="M142" s="11" t="s">
        <v>21</v>
      </c>
      <c r="N142" s="28">
        <v>43572</v>
      </c>
      <c r="O142" s="10"/>
    </row>
    <row r="143" spans="1:15" ht="21.75" customHeight="1">
      <c r="A143" s="4" t="s">
        <v>283</v>
      </c>
      <c r="B143" s="4" t="s">
        <v>278</v>
      </c>
      <c r="C143" s="27"/>
      <c r="D143" s="24"/>
      <c r="E143" s="4">
        <v>19201401019</v>
      </c>
      <c r="F143" s="4" t="s">
        <v>284</v>
      </c>
      <c r="G143" s="5">
        <v>64.5</v>
      </c>
      <c r="H143" s="6">
        <f t="shared" si="6"/>
        <v>38.699999999999996</v>
      </c>
      <c r="I143" s="16">
        <v>74.75</v>
      </c>
      <c r="J143" s="6">
        <f t="shared" si="7"/>
        <v>29.900000000000002</v>
      </c>
      <c r="K143" s="6">
        <f t="shared" si="8"/>
        <v>68.6</v>
      </c>
      <c r="L143" s="17">
        <v>3</v>
      </c>
      <c r="M143" s="11" t="s">
        <v>21</v>
      </c>
      <c r="N143" s="28">
        <v>43572</v>
      </c>
      <c r="O143" s="10"/>
    </row>
    <row r="144" spans="1:15" ht="21.75" customHeight="1">
      <c r="A144" s="4" t="s">
        <v>285</v>
      </c>
      <c r="B144" s="4" t="s">
        <v>278</v>
      </c>
      <c r="C144" s="27"/>
      <c r="D144" s="24"/>
      <c r="E144" s="4">
        <v>19201415449</v>
      </c>
      <c r="F144" s="4" t="s">
        <v>286</v>
      </c>
      <c r="G144" s="5">
        <v>68.65</v>
      </c>
      <c r="H144" s="6">
        <f t="shared" si="6"/>
        <v>41.190000000000005</v>
      </c>
      <c r="I144" s="16">
        <v>67.05</v>
      </c>
      <c r="J144" s="6">
        <f t="shared" si="7"/>
        <v>26.82</v>
      </c>
      <c r="K144" s="6">
        <f t="shared" si="8"/>
        <v>68.01</v>
      </c>
      <c r="L144" s="17">
        <v>4</v>
      </c>
      <c r="M144" s="11" t="s">
        <v>21</v>
      </c>
      <c r="N144" s="28">
        <v>43572</v>
      </c>
      <c r="O144" s="10"/>
    </row>
    <row r="145" spans="1:15" ht="21.75" customHeight="1">
      <c r="A145" s="4" t="s">
        <v>287</v>
      </c>
      <c r="B145" s="4" t="s">
        <v>278</v>
      </c>
      <c r="C145" s="27"/>
      <c r="D145" s="24"/>
      <c r="E145" s="4">
        <v>19201411319</v>
      </c>
      <c r="F145" s="4" t="s">
        <v>288</v>
      </c>
      <c r="G145" s="5">
        <v>61.6</v>
      </c>
      <c r="H145" s="6">
        <f t="shared" si="6"/>
        <v>36.96</v>
      </c>
      <c r="I145" s="16">
        <v>75.85</v>
      </c>
      <c r="J145" s="6">
        <f t="shared" si="7"/>
        <v>30.34</v>
      </c>
      <c r="K145" s="6">
        <f t="shared" si="8"/>
        <v>67.3</v>
      </c>
      <c r="L145" s="17">
        <v>5</v>
      </c>
      <c r="M145" s="11" t="s">
        <v>21</v>
      </c>
      <c r="N145" s="28">
        <v>43572</v>
      </c>
      <c r="O145" s="10"/>
    </row>
    <row r="146" spans="1:15" ht="21.75" customHeight="1">
      <c r="A146" s="4" t="s">
        <v>289</v>
      </c>
      <c r="B146" s="4" t="s">
        <v>278</v>
      </c>
      <c r="C146" s="27"/>
      <c r="D146" s="24"/>
      <c r="E146" s="4">
        <v>19201412347</v>
      </c>
      <c r="F146" s="4" t="s">
        <v>290</v>
      </c>
      <c r="G146" s="5">
        <v>61.4</v>
      </c>
      <c r="H146" s="6">
        <f t="shared" si="6"/>
        <v>36.839999999999996</v>
      </c>
      <c r="I146" s="16">
        <v>68.6</v>
      </c>
      <c r="J146" s="6">
        <f t="shared" si="7"/>
        <v>27.439999999999998</v>
      </c>
      <c r="K146" s="6">
        <f t="shared" si="8"/>
        <v>64.28</v>
      </c>
      <c r="L146" s="17">
        <v>6</v>
      </c>
      <c r="M146" s="11" t="s">
        <v>29</v>
      </c>
      <c r="N146" s="28"/>
      <c r="O146" s="10"/>
    </row>
    <row r="147" spans="1:15" ht="21.75" customHeight="1">
      <c r="A147" s="4" t="s">
        <v>291</v>
      </c>
      <c r="B147" s="4" t="s">
        <v>278</v>
      </c>
      <c r="C147" s="27"/>
      <c r="D147" s="24"/>
      <c r="E147" s="4">
        <v>19201416466</v>
      </c>
      <c r="F147" s="4" t="s">
        <v>292</v>
      </c>
      <c r="G147" s="5">
        <v>60.6</v>
      </c>
      <c r="H147" s="6">
        <f t="shared" si="6"/>
        <v>36.36</v>
      </c>
      <c r="I147" s="16">
        <v>66.85</v>
      </c>
      <c r="J147" s="6">
        <f t="shared" si="7"/>
        <v>26.74</v>
      </c>
      <c r="K147" s="6">
        <f t="shared" si="8"/>
        <v>63.099999999999994</v>
      </c>
      <c r="L147" s="17">
        <v>7</v>
      </c>
      <c r="M147" s="11" t="s">
        <v>29</v>
      </c>
      <c r="N147" s="29"/>
      <c r="O147" s="10"/>
    </row>
    <row r="148" spans="1:15" ht="21.75" customHeight="1">
      <c r="A148" s="4" t="s">
        <v>293</v>
      </c>
      <c r="B148" s="4" t="s">
        <v>278</v>
      </c>
      <c r="C148" s="27"/>
      <c r="D148" s="25"/>
      <c r="E148" s="4">
        <v>19201414407</v>
      </c>
      <c r="F148" s="4" t="s">
        <v>294</v>
      </c>
      <c r="G148" s="5">
        <v>60.7</v>
      </c>
      <c r="H148" s="6">
        <f t="shared" si="6"/>
        <v>36.42</v>
      </c>
      <c r="I148" s="16">
        <v>49.35</v>
      </c>
      <c r="J148" s="6">
        <f t="shared" si="7"/>
        <v>19.740000000000002</v>
      </c>
      <c r="K148" s="6">
        <f t="shared" si="8"/>
        <v>56.160000000000004</v>
      </c>
      <c r="L148" s="17">
        <v>8</v>
      </c>
      <c r="M148" s="11" t="s">
        <v>29</v>
      </c>
      <c r="N148" s="29"/>
      <c r="O148" s="10"/>
    </row>
    <row r="149" spans="1:15" ht="21.75" customHeight="1">
      <c r="A149" s="4" t="s">
        <v>295</v>
      </c>
      <c r="B149" s="4" t="s">
        <v>296</v>
      </c>
      <c r="C149" s="27" t="s">
        <v>297</v>
      </c>
      <c r="D149" s="23">
        <v>5</v>
      </c>
      <c r="E149" s="4">
        <v>19201503076</v>
      </c>
      <c r="F149" s="4" t="s">
        <v>298</v>
      </c>
      <c r="G149" s="5">
        <v>76.3</v>
      </c>
      <c r="H149" s="6">
        <f t="shared" si="6"/>
        <v>45.779999999999994</v>
      </c>
      <c r="I149" s="16">
        <v>75.35</v>
      </c>
      <c r="J149" s="6">
        <f t="shared" si="7"/>
        <v>30.14</v>
      </c>
      <c r="K149" s="6">
        <f t="shared" si="8"/>
        <v>75.91999999999999</v>
      </c>
      <c r="L149" s="17">
        <v>1</v>
      </c>
      <c r="M149" s="11" t="s">
        <v>21</v>
      </c>
      <c r="N149" s="28">
        <v>43572</v>
      </c>
      <c r="O149" s="10"/>
    </row>
    <row r="150" spans="1:15" ht="21.75" customHeight="1">
      <c r="A150" s="4" t="s">
        <v>299</v>
      </c>
      <c r="B150" s="4" t="s">
        <v>296</v>
      </c>
      <c r="C150" s="27"/>
      <c r="D150" s="24"/>
      <c r="E150" s="4">
        <v>19201510273</v>
      </c>
      <c r="F150" s="4" t="s">
        <v>300</v>
      </c>
      <c r="G150" s="5">
        <v>66.65</v>
      </c>
      <c r="H150" s="6">
        <f t="shared" si="6"/>
        <v>39.99</v>
      </c>
      <c r="I150" s="16">
        <v>77</v>
      </c>
      <c r="J150" s="6">
        <f t="shared" si="7"/>
        <v>30.8</v>
      </c>
      <c r="K150" s="6">
        <f t="shared" si="8"/>
        <v>70.79</v>
      </c>
      <c r="L150" s="17">
        <v>2</v>
      </c>
      <c r="M150" s="11" t="s">
        <v>21</v>
      </c>
      <c r="N150" s="28">
        <v>43572</v>
      </c>
      <c r="O150" s="10"/>
    </row>
    <row r="151" spans="1:15" ht="21.75" customHeight="1">
      <c r="A151" s="4" t="s">
        <v>301</v>
      </c>
      <c r="B151" s="4" t="s">
        <v>296</v>
      </c>
      <c r="C151" s="27"/>
      <c r="D151" s="24"/>
      <c r="E151" s="4">
        <v>19201509249</v>
      </c>
      <c r="F151" s="4" t="s">
        <v>302</v>
      </c>
      <c r="G151" s="5">
        <v>62.9</v>
      </c>
      <c r="H151" s="6">
        <f t="shared" si="6"/>
        <v>37.739999999999995</v>
      </c>
      <c r="I151" s="16">
        <v>77.8</v>
      </c>
      <c r="J151" s="6">
        <f t="shared" si="7"/>
        <v>31.12</v>
      </c>
      <c r="K151" s="6">
        <f t="shared" si="8"/>
        <v>68.86</v>
      </c>
      <c r="L151" s="17">
        <v>3</v>
      </c>
      <c r="M151" s="11" t="s">
        <v>21</v>
      </c>
      <c r="N151" s="28">
        <v>43572</v>
      </c>
      <c r="O151" s="10"/>
    </row>
    <row r="152" spans="1:15" ht="21.75" customHeight="1">
      <c r="A152" s="4" t="s">
        <v>303</v>
      </c>
      <c r="B152" s="4" t="s">
        <v>296</v>
      </c>
      <c r="C152" s="27"/>
      <c r="D152" s="24"/>
      <c r="E152" s="4">
        <v>19201506171</v>
      </c>
      <c r="F152" s="4" t="s">
        <v>304</v>
      </c>
      <c r="G152" s="5">
        <v>62.85</v>
      </c>
      <c r="H152" s="6">
        <f t="shared" si="6"/>
        <v>37.71</v>
      </c>
      <c r="I152" s="16">
        <v>77.85</v>
      </c>
      <c r="J152" s="6">
        <f t="shared" si="7"/>
        <v>31.14</v>
      </c>
      <c r="K152" s="6">
        <f t="shared" si="8"/>
        <v>68.85</v>
      </c>
      <c r="L152" s="17">
        <v>4</v>
      </c>
      <c r="M152" s="11" t="s">
        <v>21</v>
      </c>
      <c r="N152" s="28">
        <v>43572</v>
      </c>
      <c r="O152" s="10"/>
    </row>
    <row r="153" spans="1:15" ht="21.75" customHeight="1">
      <c r="A153" s="4" t="s">
        <v>305</v>
      </c>
      <c r="B153" s="4" t="s">
        <v>296</v>
      </c>
      <c r="C153" s="27"/>
      <c r="D153" s="24"/>
      <c r="E153" s="4">
        <v>19201513389</v>
      </c>
      <c r="F153" s="4" t="s">
        <v>306</v>
      </c>
      <c r="G153" s="5">
        <v>60.6</v>
      </c>
      <c r="H153" s="6">
        <f t="shared" si="6"/>
        <v>36.36</v>
      </c>
      <c r="I153" s="16">
        <v>78.7</v>
      </c>
      <c r="J153" s="6">
        <f t="shared" si="7"/>
        <v>31.480000000000004</v>
      </c>
      <c r="K153" s="6">
        <f t="shared" si="8"/>
        <v>67.84</v>
      </c>
      <c r="L153" s="17">
        <v>5</v>
      </c>
      <c r="M153" s="11" t="s">
        <v>21</v>
      </c>
      <c r="N153" s="28">
        <v>43572</v>
      </c>
      <c r="O153" s="10"/>
    </row>
    <row r="154" spans="1:15" ht="21.75" customHeight="1">
      <c r="A154" s="4" t="s">
        <v>307</v>
      </c>
      <c r="B154" s="4" t="s">
        <v>296</v>
      </c>
      <c r="C154" s="27"/>
      <c r="D154" s="24"/>
      <c r="E154" s="4">
        <v>19201514413</v>
      </c>
      <c r="F154" s="4" t="s">
        <v>308</v>
      </c>
      <c r="G154" s="5">
        <v>63.55</v>
      </c>
      <c r="H154" s="6">
        <f t="shared" si="6"/>
        <v>38.129999999999995</v>
      </c>
      <c r="I154" s="16">
        <v>70.85</v>
      </c>
      <c r="J154" s="6">
        <f t="shared" si="7"/>
        <v>28.34</v>
      </c>
      <c r="K154" s="6">
        <f t="shared" si="8"/>
        <v>66.47</v>
      </c>
      <c r="L154" s="17">
        <v>6</v>
      </c>
      <c r="M154" s="11" t="s">
        <v>29</v>
      </c>
      <c r="N154" s="28"/>
      <c r="O154" s="10"/>
    </row>
    <row r="155" spans="1:15" ht="21.75" customHeight="1">
      <c r="A155" s="4" t="s">
        <v>309</v>
      </c>
      <c r="B155" s="4" t="s">
        <v>296</v>
      </c>
      <c r="C155" s="27"/>
      <c r="D155" s="25"/>
      <c r="E155" s="4">
        <v>19201503082</v>
      </c>
      <c r="F155" s="4" t="s">
        <v>310</v>
      </c>
      <c r="G155" s="5">
        <v>63.35</v>
      </c>
      <c r="H155" s="6">
        <f t="shared" si="6"/>
        <v>38.01</v>
      </c>
      <c r="I155" s="16">
        <v>51.65</v>
      </c>
      <c r="J155" s="6">
        <f t="shared" si="7"/>
        <v>20.66</v>
      </c>
      <c r="K155" s="6">
        <f t="shared" si="8"/>
        <v>58.67</v>
      </c>
      <c r="L155" s="17">
        <v>7</v>
      </c>
      <c r="M155" s="11" t="s">
        <v>29</v>
      </c>
      <c r="N155" s="11"/>
      <c r="O155" s="10"/>
    </row>
  </sheetData>
  <sheetProtection/>
  <mergeCells count="37">
    <mergeCell ref="D126:D140"/>
    <mergeCell ref="D141:D148"/>
    <mergeCell ref="D149:D155"/>
    <mergeCell ref="D66:D80"/>
    <mergeCell ref="D81:D95"/>
    <mergeCell ref="D96:D110"/>
    <mergeCell ref="D111:D125"/>
    <mergeCell ref="D39:D48"/>
    <mergeCell ref="D49:D56"/>
    <mergeCell ref="D57:D58"/>
    <mergeCell ref="D59:D65"/>
    <mergeCell ref="C126:C140"/>
    <mergeCell ref="C141:C148"/>
    <mergeCell ref="C149:C155"/>
    <mergeCell ref="D3:D10"/>
    <mergeCell ref="D11:D14"/>
    <mergeCell ref="D15:D19"/>
    <mergeCell ref="D20:D23"/>
    <mergeCell ref="D25:D26"/>
    <mergeCell ref="D31:D36"/>
    <mergeCell ref="D37:D38"/>
    <mergeCell ref="C66:C80"/>
    <mergeCell ref="C81:C95"/>
    <mergeCell ref="C96:C110"/>
    <mergeCell ref="C111:C125"/>
    <mergeCell ref="C39:C48"/>
    <mergeCell ref="C49:C56"/>
    <mergeCell ref="C57:C58"/>
    <mergeCell ref="C59:C65"/>
    <mergeCell ref="C20:C23"/>
    <mergeCell ref="C25:C26"/>
    <mergeCell ref="C31:C36"/>
    <mergeCell ref="C37:C38"/>
    <mergeCell ref="A1:O1"/>
    <mergeCell ref="C3:C10"/>
    <mergeCell ref="C11:C14"/>
    <mergeCell ref="C15:C19"/>
  </mergeCells>
  <printOptions/>
  <pageMargins left="0.49" right="0.43000000000000005" top="0.23" bottom="0.18" header="0.13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2019-04-03T03:05:34Z</cp:lastPrinted>
  <dcterms:created xsi:type="dcterms:W3CDTF">2019-03-28T07:26:53Z</dcterms:created>
  <dcterms:modified xsi:type="dcterms:W3CDTF">2019-04-03T03:39:40Z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