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<sst xmlns="http://schemas.openxmlformats.org/spreadsheetml/2006/main" count="790" uniqueCount="248">
  <si>
    <t>2018年聘用制书记员录用后和2019年递补招聘第一阶段后剩余合格考生总成绩排名表</t>
  </si>
  <si>
    <t>排名</t>
  </si>
  <si>
    <t>姓名</t>
  </si>
  <si>
    <t>性别</t>
  </si>
  <si>
    <t>2018年报考法院</t>
  </si>
  <si>
    <t>报考职位</t>
  </si>
  <si>
    <t>准考证</t>
  </si>
  <si>
    <t>笔试分数</t>
  </si>
  <si>
    <t>折算分</t>
  </si>
  <si>
    <t>面试分数</t>
  </si>
  <si>
    <t>总分</t>
  </si>
  <si>
    <t>王连威</t>
  </si>
  <si>
    <t>男</t>
  </si>
  <si>
    <t>琼海市人民法院</t>
  </si>
  <si>
    <t>书记员02</t>
  </si>
  <si>
    <t>卢俊材</t>
  </si>
  <si>
    <t>王芸</t>
  </si>
  <si>
    <t>女</t>
  </si>
  <si>
    <t>屯昌县人民法院</t>
  </si>
  <si>
    <t>聘用制书记员</t>
  </si>
  <si>
    <t>蔡汝明</t>
  </si>
  <si>
    <t>阮丽君</t>
  </si>
  <si>
    <t>黎密莎</t>
  </si>
  <si>
    <t>王果</t>
  </si>
  <si>
    <t>书记员01</t>
  </si>
  <si>
    <t>魏瑶</t>
  </si>
  <si>
    <t>王秋雨</t>
  </si>
  <si>
    <t>杨宇</t>
  </si>
  <si>
    <t>冯宣华</t>
  </si>
  <si>
    <t>郑菲</t>
  </si>
  <si>
    <t>东方市人民法院</t>
  </si>
  <si>
    <t>聘用制书记员2</t>
  </si>
  <si>
    <t>林奕东</t>
  </si>
  <si>
    <t>冯路</t>
  </si>
  <si>
    <t>昌江县人民法院</t>
  </si>
  <si>
    <t>书记员1</t>
  </si>
  <si>
    <t>黄凯</t>
  </si>
  <si>
    <t>王小妹</t>
  </si>
  <si>
    <t>吴婧</t>
  </si>
  <si>
    <t>占红</t>
  </si>
  <si>
    <t>陈小颜</t>
  </si>
  <si>
    <t>李紫瑶</t>
  </si>
  <si>
    <t>孔令江</t>
  </si>
  <si>
    <t>郭绍龙</t>
  </si>
  <si>
    <t>冯林宝</t>
  </si>
  <si>
    <t>刘嘉玮</t>
  </si>
  <si>
    <t>农欣</t>
  </si>
  <si>
    <t>王媛</t>
  </si>
  <si>
    <t>琼中县人民法院</t>
  </si>
  <si>
    <t>黄士宏</t>
  </si>
  <si>
    <t>万宁市人民法院</t>
  </si>
  <si>
    <t>聘用制书记员1</t>
  </si>
  <si>
    <t>孙嘉彤</t>
  </si>
  <si>
    <t>王恋</t>
  </si>
  <si>
    <t>陈有程</t>
  </si>
  <si>
    <t>刘威</t>
  </si>
  <si>
    <t>许明伟</t>
  </si>
  <si>
    <t>符曼丽</t>
  </si>
  <si>
    <t>符文雯</t>
  </si>
  <si>
    <t>王平宇</t>
  </si>
  <si>
    <t>张裕和</t>
  </si>
  <si>
    <t>聘用制书记员3</t>
  </si>
  <si>
    <t>关赛飞</t>
  </si>
  <si>
    <t>聘用制书记员4</t>
  </si>
  <si>
    <t>张家川</t>
  </si>
  <si>
    <t>林羲平</t>
  </si>
  <si>
    <t>林嘉琪</t>
  </si>
  <si>
    <t>邝海波</t>
  </si>
  <si>
    <t>纪明川</t>
  </si>
  <si>
    <t>王法栋</t>
  </si>
  <si>
    <t>王定弘</t>
  </si>
  <si>
    <t>翁雩珮</t>
  </si>
  <si>
    <t>宁慧婕</t>
  </si>
  <si>
    <t>黄钰洁</t>
  </si>
  <si>
    <t>文飞越</t>
  </si>
  <si>
    <t>梁涛</t>
  </si>
  <si>
    <t>冯定鹏</t>
  </si>
  <si>
    <t>陈颖莹</t>
  </si>
  <si>
    <t>保亭县人民法院</t>
  </si>
  <si>
    <t>付交喆</t>
  </si>
  <si>
    <t>陈佩</t>
  </si>
  <si>
    <t>杜梦丹</t>
  </si>
  <si>
    <t>陈丹蔓</t>
  </si>
  <si>
    <t>陵水黎族自治县人民法院</t>
  </si>
  <si>
    <t>书记员2</t>
  </si>
  <si>
    <t>杨进帅</t>
  </si>
  <si>
    <t>吴丽婧</t>
  </si>
  <si>
    <t>洋浦经济开发区人民法院</t>
  </si>
  <si>
    <t>聘用制书记员（2）</t>
  </si>
  <si>
    <t>梁礼岚</t>
  </si>
  <si>
    <t>谢兴焕</t>
  </si>
  <si>
    <t>五指山市人民法院</t>
  </si>
  <si>
    <t>书记员（1）</t>
  </si>
  <si>
    <t>柯彦琦</t>
  </si>
  <si>
    <t>陈煜荣</t>
  </si>
  <si>
    <t>符莹</t>
  </si>
  <si>
    <t>李文聪</t>
  </si>
  <si>
    <t>钟戈露</t>
  </si>
  <si>
    <t>薛燕菲</t>
  </si>
  <si>
    <t>临高县人民法院</t>
  </si>
  <si>
    <t>黄子璇</t>
  </si>
  <si>
    <t>羊仕</t>
  </si>
  <si>
    <t>陈琳</t>
  </si>
  <si>
    <t>黄鸿</t>
  </si>
  <si>
    <t>王章敏</t>
  </si>
  <si>
    <t>丁有玮</t>
  </si>
  <si>
    <t>吕夜</t>
  </si>
  <si>
    <t>苏迈</t>
  </si>
  <si>
    <t>倪招珺</t>
  </si>
  <si>
    <t>杨佳帜</t>
  </si>
  <si>
    <t>陈奕多</t>
  </si>
  <si>
    <t>梁明</t>
  </si>
  <si>
    <t>李宗泽</t>
  </si>
  <si>
    <t>海口海事法院</t>
  </si>
  <si>
    <t>杨联进</t>
  </si>
  <si>
    <t>谢小芬</t>
  </si>
  <si>
    <t>黄  雄</t>
  </si>
  <si>
    <t>聘用制书记员5</t>
  </si>
  <si>
    <t>符芳美</t>
  </si>
  <si>
    <t>文晓芳</t>
  </si>
  <si>
    <t>黄翔</t>
  </si>
  <si>
    <t>乐东黎族自治县人民法院</t>
  </si>
  <si>
    <t>卓桂庄</t>
  </si>
  <si>
    <t>吴泽娜</t>
  </si>
  <si>
    <t>省二中院</t>
  </si>
  <si>
    <t>0310003</t>
  </si>
  <si>
    <t>林尤锦</t>
  </si>
  <si>
    <t>海南省高级人民法院</t>
  </si>
  <si>
    <t>蔡培</t>
  </si>
  <si>
    <t>海南省澄迈县人民法院</t>
  </si>
  <si>
    <t>聘用书记员（1）</t>
  </si>
  <si>
    <t>魏凯</t>
  </si>
  <si>
    <t>文昌市人民法院</t>
  </si>
  <si>
    <t>王琦</t>
  </si>
  <si>
    <t>聘用书记员（2）</t>
  </si>
  <si>
    <t>罗馨婉</t>
  </si>
  <si>
    <t>李宗韦</t>
  </si>
  <si>
    <t>韩子贤</t>
  </si>
  <si>
    <t>高莉瑶</t>
  </si>
  <si>
    <t>李惊雷</t>
  </si>
  <si>
    <t>三沙市中级人民法院</t>
  </si>
  <si>
    <t>李宇诚</t>
  </si>
  <si>
    <t>黄  芳</t>
  </si>
  <si>
    <t>王宇华</t>
  </si>
  <si>
    <t>朱秋亿</t>
  </si>
  <si>
    <t>蒋乾保</t>
  </si>
  <si>
    <t>严居乐</t>
  </si>
  <si>
    <t>林秋婷</t>
  </si>
  <si>
    <t>许洋洋</t>
  </si>
  <si>
    <t>0310009</t>
  </si>
  <si>
    <t>卢义伟</t>
  </si>
  <si>
    <t>周嘉玥</t>
  </si>
  <si>
    <t>李  凡</t>
  </si>
  <si>
    <t>李小妹</t>
  </si>
  <si>
    <t>符苏琳</t>
  </si>
  <si>
    <t>王凯</t>
  </si>
  <si>
    <t>刘妍</t>
  </si>
  <si>
    <t>吴天凤</t>
  </si>
  <si>
    <t>李艳华</t>
  </si>
  <si>
    <t>廖苓杏</t>
  </si>
  <si>
    <t>何君</t>
  </si>
  <si>
    <t>凌  敏</t>
  </si>
  <si>
    <t>高静</t>
  </si>
  <si>
    <t>文教鑫</t>
  </si>
  <si>
    <t>陈浪</t>
  </si>
  <si>
    <t>何  柳</t>
  </si>
  <si>
    <t>王世平</t>
  </si>
  <si>
    <t>聘用制书记员（1）</t>
  </si>
  <si>
    <t>韩莉怡</t>
  </si>
  <si>
    <t>符传颖</t>
  </si>
  <si>
    <t>曾文</t>
  </si>
  <si>
    <t>邢志婷</t>
  </si>
  <si>
    <t>廖彦皓</t>
  </si>
  <si>
    <t>陈征</t>
  </si>
  <si>
    <t>吴玉莲</t>
  </si>
  <si>
    <t>吴雅倩</t>
  </si>
  <si>
    <t>吴毓冰</t>
  </si>
  <si>
    <t>林雪冰</t>
  </si>
  <si>
    <t>陈浏安</t>
  </si>
  <si>
    <t>梁琳琳</t>
  </si>
  <si>
    <t xml:space="preserve">书记员2 </t>
  </si>
  <si>
    <t>吴月红</t>
  </si>
  <si>
    <t>儋州市人民法院</t>
  </si>
  <si>
    <t>祁锐</t>
  </si>
  <si>
    <t>谢雨</t>
  </si>
  <si>
    <t>王转</t>
  </si>
  <si>
    <t>杨府君</t>
  </si>
  <si>
    <t>程子扬</t>
  </si>
  <si>
    <t>陈亨奕</t>
  </si>
  <si>
    <t>李彩怡</t>
  </si>
  <si>
    <t>李玉焕</t>
  </si>
  <si>
    <t>王侯</t>
  </si>
  <si>
    <t>吴妍妍</t>
  </si>
  <si>
    <t>何白兰</t>
  </si>
  <si>
    <t>邓行芳</t>
  </si>
  <si>
    <t>袁瑞</t>
  </si>
  <si>
    <t>吴智伟</t>
  </si>
  <si>
    <t>陈嘉欣</t>
  </si>
  <si>
    <t>陈宣达</t>
  </si>
  <si>
    <t>吴燕锋</t>
  </si>
  <si>
    <t>刘惠菁</t>
  </si>
  <si>
    <t>陈海婷</t>
  </si>
  <si>
    <t>蒋懿轩</t>
  </si>
  <si>
    <t>刘晓乾</t>
  </si>
  <si>
    <t>符世钧</t>
  </si>
  <si>
    <t>韩妮</t>
  </si>
  <si>
    <t>谢晶霞</t>
  </si>
  <si>
    <t>聘用制书记员（3）</t>
  </si>
  <si>
    <t>陈智娟</t>
  </si>
  <si>
    <t>尤志杰</t>
  </si>
  <si>
    <t>莫俊通</t>
  </si>
  <si>
    <t>王太华</t>
  </si>
  <si>
    <t>王孝坚</t>
  </si>
  <si>
    <t>王东</t>
  </si>
  <si>
    <t>陈梦萍</t>
  </si>
  <si>
    <t>黄祯</t>
  </si>
  <si>
    <t>王海燕</t>
  </si>
  <si>
    <t>王仕李</t>
  </si>
  <si>
    <t>吴玫玙</t>
  </si>
  <si>
    <t>李志</t>
  </si>
  <si>
    <t>陈露</t>
  </si>
  <si>
    <t>李霞</t>
  </si>
  <si>
    <t>符玉萍</t>
  </si>
  <si>
    <t>邱义彬</t>
  </si>
  <si>
    <t>符婧</t>
  </si>
  <si>
    <t>王国耀</t>
  </si>
  <si>
    <t>邢增师</t>
  </si>
  <si>
    <t>吴海钰</t>
  </si>
  <si>
    <t>王修慧</t>
  </si>
  <si>
    <t>李珠</t>
  </si>
  <si>
    <t>书记员3</t>
  </si>
  <si>
    <t>符诗芬</t>
  </si>
  <si>
    <t>钟国明</t>
  </si>
  <si>
    <t>洪秋</t>
  </si>
  <si>
    <t xml:space="preserve">书记员3 </t>
  </si>
  <si>
    <t>黄妍妍</t>
  </si>
  <si>
    <t>书记员（2）</t>
  </si>
  <si>
    <t>王 洁</t>
  </si>
  <si>
    <t>符早清</t>
  </si>
  <si>
    <t>李  全</t>
  </si>
  <si>
    <t>黎亚梅</t>
  </si>
  <si>
    <t>蒋伟竹</t>
  </si>
  <si>
    <t>赵格</t>
  </si>
  <si>
    <t>王云儿</t>
  </si>
  <si>
    <t>唐国婷</t>
  </si>
  <si>
    <t>王翠兰</t>
  </si>
  <si>
    <t>吴艾银</t>
  </si>
  <si>
    <t>王晓霞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</si>
</sst>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7">
    <font>
      <sz val="12"/>
      <name val="宋体"/>
      <family val="0"/>
    </font>
    <font>
      <sz val="18"/>
      <name val="创艺简标宋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BreakPreview" zoomScaleSheetLayoutView="100" workbookViewId="0" topLeftCell="A1">
      <selection activeCell="E46" sqref="E46"/>
    </sheetView>
  </sheetViews>
  <sheetFormatPr defaultColWidth="9.00390625" defaultRowHeight="14.25"/>
  <cols>
    <col min="1" max="1" width="4.875" style="0" customWidth="1"/>
    <col min="2" max="2" width="7.375" style="0" customWidth="1"/>
    <col min="3" max="3" width="4.875" style="0" customWidth="1"/>
    <col min="4" max="4" width="24.875" style="0" customWidth="1"/>
    <col min="5" max="5" width="19.375" style="0" customWidth="1"/>
    <col min="6" max="6" width="8.375" style="0" customWidth="1"/>
    <col min="7" max="7" width="9.125" style="0" customWidth="1"/>
    <col min="8" max="8" width="7.375" style="0" customWidth="1"/>
    <col min="9" max="9" width="9.875" style="0" customWidth="1"/>
    <col min="10" max="10" width="7.75390625" style="0" customWidth="1"/>
    <col min="11" max="11" width="8.375" style="0" customWidth="1"/>
  </cols>
  <sheetData>
    <row r="1" spans="1:11" ht="22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7" t="s">
        <v>9</v>
      </c>
      <c r="J2" s="17" t="s">
        <v>8</v>
      </c>
      <c r="K2" s="17" t="s">
        <v>10</v>
      </c>
    </row>
    <row r="3" spans="1:11" ht="14.25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1520103</v>
      </c>
      <c r="G3" s="8">
        <v>88.31</v>
      </c>
      <c r="H3" s="9">
        <v>52.986</v>
      </c>
      <c r="I3" s="14">
        <v>72</v>
      </c>
      <c r="J3" s="9">
        <v>28.8</v>
      </c>
      <c r="K3" s="18">
        <v>81.786</v>
      </c>
    </row>
    <row r="4" spans="1:11" ht="14.25">
      <c r="A4" s="6">
        <v>2</v>
      </c>
      <c r="B4" s="7" t="s">
        <v>15</v>
      </c>
      <c r="C4" s="7" t="s">
        <v>12</v>
      </c>
      <c r="D4" s="7" t="s">
        <v>13</v>
      </c>
      <c r="E4" s="7" t="s">
        <v>14</v>
      </c>
      <c r="F4" s="7">
        <v>1520109</v>
      </c>
      <c r="G4" s="8">
        <v>81.65</v>
      </c>
      <c r="H4" s="9">
        <v>48.99</v>
      </c>
      <c r="I4" s="14">
        <v>81.4</v>
      </c>
      <c r="J4" s="9">
        <v>32.56</v>
      </c>
      <c r="K4" s="18">
        <v>81.55</v>
      </c>
    </row>
    <row r="5" spans="1:11" ht="14.25">
      <c r="A5" s="6">
        <v>3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1700127</v>
      </c>
      <c r="G5" s="8">
        <v>82.71</v>
      </c>
      <c r="H5" s="9">
        <v>49.626</v>
      </c>
      <c r="I5" s="14">
        <v>79.2</v>
      </c>
      <c r="J5" s="9">
        <v>31.68</v>
      </c>
      <c r="K5" s="18">
        <v>81.306</v>
      </c>
    </row>
    <row r="6" spans="1:11" ht="14.25">
      <c r="A6" s="6">
        <v>4</v>
      </c>
      <c r="B6" s="7" t="s">
        <v>20</v>
      </c>
      <c r="C6" s="7" t="s">
        <v>12</v>
      </c>
      <c r="D6" s="7" t="s">
        <v>18</v>
      </c>
      <c r="E6" s="7" t="s">
        <v>19</v>
      </c>
      <c r="F6" s="7">
        <v>1700045</v>
      </c>
      <c r="G6" s="8">
        <v>86.11</v>
      </c>
      <c r="H6" s="9">
        <v>51.666</v>
      </c>
      <c r="I6" s="14">
        <v>74</v>
      </c>
      <c r="J6" s="9">
        <v>29.6</v>
      </c>
      <c r="K6" s="18">
        <v>81.266</v>
      </c>
    </row>
    <row r="7" spans="1:11" ht="14.25">
      <c r="A7" s="6">
        <v>5</v>
      </c>
      <c r="B7" s="7" t="s">
        <v>21</v>
      </c>
      <c r="C7" s="7" t="s">
        <v>17</v>
      </c>
      <c r="D7" s="7" t="s">
        <v>18</v>
      </c>
      <c r="E7" s="7" t="s">
        <v>19</v>
      </c>
      <c r="F7" s="7">
        <v>1700197</v>
      </c>
      <c r="G7" s="8">
        <v>85.74</v>
      </c>
      <c r="H7" s="9">
        <v>51.444</v>
      </c>
      <c r="I7" s="14">
        <v>73.2</v>
      </c>
      <c r="J7" s="9">
        <v>29.28</v>
      </c>
      <c r="K7" s="18">
        <v>80.724</v>
      </c>
    </row>
    <row r="8" spans="1:11" ht="14.25">
      <c r="A8" s="6">
        <v>6</v>
      </c>
      <c r="B8" s="7" t="s">
        <v>22</v>
      </c>
      <c r="C8" s="7" t="s">
        <v>17</v>
      </c>
      <c r="D8" s="7" t="s">
        <v>13</v>
      </c>
      <c r="E8" s="7" t="s">
        <v>14</v>
      </c>
      <c r="F8" s="7">
        <v>1520019</v>
      </c>
      <c r="G8" s="8">
        <v>81.23</v>
      </c>
      <c r="H8" s="9">
        <v>48.738</v>
      </c>
      <c r="I8" s="14">
        <v>79.4</v>
      </c>
      <c r="J8" s="9">
        <v>31.76</v>
      </c>
      <c r="K8" s="18">
        <v>80.498</v>
      </c>
    </row>
    <row r="9" spans="1:11" ht="14.25">
      <c r="A9" s="6">
        <v>7</v>
      </c>
      <c r="B9" s="7" t="s">
        <v>23</v>
      </c>
      <c r="C9" s="7" t="s">
        <v>17</v>
      </c>
      <c r="D9" s="7" t="s">
        <v>13</v>
      </c>
      <c r="E9" s="7" t="s">
        <v>24</v>
      </c>
      <c r="F9" s="7">
        <v>1510067</v>
      </c>
      <c r="G9" s="8">
        <v>89.35</v>
      </c>
      <c r="H9" s="9">
        <v>53.61</v>
      </c>
      <c r="I9" s="14">
        <v>66.4</v>
      </c>
      <c r="J9" s="9">
        <v>26.56</v>
      </c>
      <c r="K9" s="18">
        <v>80.17</v>
      </c>
    </row>
    <row r="10" spans="1:11" ht="14.25">
      <c r="A10" s="6">
        <v>8</v>
      </c>
      <c r="B10" s="7" t="s">
        <v>25</v>
      </c>
      <c r="C10" s="7" t="s">
        <v>17</v>
      </c>
      <c r="D10" s="7" t="s">
        <v>18</v>
      </c>
      <c r="E10" s="7" t="s">
        <v>19</v>
      </c>
      <c r="F10" s="7">
        <v>1700015</v>
      </c>
      <c r="G10" s="8">
        <v>83.78</v>
      </c>
      <c r="H10" s="9">
        <v>50.268</v>
      </c>
      <c r="I10" s="14">
        <v>74.6</v>
      </c>
      <c r="J10" s="9">
        <v>29.84</v>
      </c>
      <c r="K10" s="18">
        <v>80.108</v>
      </c>
    </row>
    <row r="11" spans="1:11" ht="14.25">
      <c r="A11" s="6">
        <v>9</v>
      </c>
      <c r="B11" s="7" t="s">
        <v>26</v>
      </c>
      <c r="C11" s="7" t="s">
        <v>17</v>
      </c>
      <c r="D11" s="7" t="s">
        <v>13</v>
      </c>
      <c r="E11" s="7" t="s">
        <v>14</v>
      </c>
      <c r="F11" s="7">
        <v>1520045</v>
      </c>
      <c r="G11" s="8">
        <v>82.14</v>
      </c>
      <c r="H11" s="9">
        <v>49.284</v>
      </c>
      <c r="I11" s="14">
        <v>77</v>
      </c>
      <c r="J11" s="9">
        <v>30.8</v>
      </c>
      <c r="K11" s="18">
        <v>80.084</v>
      </c>
    </row>
    <row r="12" spans="1:11" ht="14.25">
      <c r="A12" s="6">
        <v>10</v>
      </c>
      <c r="B12" s="7" t="s">
        <v>27</v>
      </c>
      <c r="C12" s="7" t="s">
        <v>12</v>
      </c>
      <c r="D12" s="7" t="s">
        <v>18</v>
      </c>
      <c r="E12" s="7" t="s">
        <v>19</v>
      </c>
      <c r="F12" s="7">
        <v>1700030</v>
      </c>
      <c r="G12" s="8">
        <v>85.84</v>
      </c>
      <c r="H12" s="9">
        <v>51.504</v>
      </c>
      <c r="I12" s="14">
        <v>70.8</v>
      </c>
      <c r="J12" s="9">
        <v>28.32</v>
      </c>
      <c r="K12" s="18">
        <v>79.824</v>
      </c>
    </row>
    <row r="13" spans="1:11" ht="14.25">
      <c r="A13" s="6">
        <v>11</v>
      </c>
      <c r="B13" s="7" t="s">
        <v>28</v>
      </c>
      <c r="C13" s="7" t="s">
        <v>12</v>
      </c>
      <c r="D13" s="7" t="s">
        <v>13</v>
      </c>
      <c r="E13" s="7" t="s">
        <v>14</v>
      </c>
      <c r="F13" s="7">
        <v>1520105</v>
      </c>
      <c r="G13" s="8">
        <v>81.49</v>
      </c>
      <c r="H13" s="9">
        <v>48.894</v>
      </c>
      <c r="I13" s="14">
        <v>77.2</v>
      </c>
      <c r="J13" s="9">
        <v>30.88</v>
      </c>
      <c r="K13" s="18">
        <v>79.774</v>
      </c>
    </row>
    <row r="14" spans="1:11" ht="14.25">
      <c r="A14" s="6">
        <v>12</v>
      </c>
      <c r="B14" s="10" t="s">
        <v>29</v>
      </c>
      <c r="C14" s="10" t="s">
        <v>17</v>
      </c>
      <c r="D14" s="10" t="s">
        <v>30</v>
      </c>
      <c r="E14" s="10" t="s">
        <v>31</v>
      </c>
      <c r="F14" s="11">
        <v>2620462</v>
      </c>
      <c r="G14" s="9">
        <v>83.28</v>
      </c>
      <c r="H14" s="9">
        <f aca="true" t="shared" si="0" ref="H14:H17">G14*0.6</f>
        <v>49.967999999999996</v>
      </c>
      <c r="I14" s="14">
        <v>73.8</v>
      </c>
      <c r="J14" s="9">
        <f aca="true" t="shared" si="1" ref="J14:J17">I14*40%</f>
        <v>29.52</v>
      </c>
      <c r="K14" s="18">
        <f aca="true" t="shared" si="2" ref="K14:K17">H14+J14</f>
        <v>79.488</v>
      </c>
    </row>
    <row r="15" spans="1:11" ht="14.25">
      <c r="A15" s="6">
        <v>13</v>
      </c>
      <c r="B15" s="7" t="s">
        <v>32</v>
      </c>
      <c r="C15" s="7" t="s">
        <v>12</v>
      </c>
      <c r="D15" s="7" t="s">
        <v>13</v>
      </c>
      <c r="E15" s="7" t="s">
        <v>24</v>
      </c>
      <c r="F15" s="7">
        <v>1510039</v>
      </c>
      <c r="G15" s="8">
        <v>86.31</v>
      </c>
      <c r="H15" s="9">
        <v>51.786</v>
      </c>
      <c r="I15" s="14">
        <v>68.8</v>
      </c>
      <c r="J15" s="9">
        <v>27.52</v>
      </c>
      <c r="K15" s="18">
        <v>79.306</v>
      </c>
    </row>
    <row r="16" spans="1:11" ht="14.25">
      <c r="A16" s="6">
        <v>14</v>
      </c>
      <c r="B16" s="12" t="s">
        <v>33</v>
      </c>
      <c r="C16" s="12" t="s">
        <v>17</v>
      </c>
      <c r="D16" s="12" t="s">
        <v>34</v>
      </c>
      <c r="E16" s="12" t="s">
        <v>35</v>
      </c>
      <c r="F16" s="12">
        <v>2710249</v>
      </c>
      <c r="G16" s="13">
        <v>82.53</v>
      </c>
      <c r="H16" s="9">
        <f t="shared" si="0"/>
        <v>49.518</v>
      </c>
      <c r="I16" s="14">
        <v>74.2</v>
      </c>
      <c r="J16" s="9">
        <f t="shared" si="1"/>
        <v>29.680000000000003</v>
      </c>
      <c r="K16" s="18">
        <f t="shared" si="2"/>
        <v>79.19800000000001</v>
      </c>
    </row>
    <row r="17" spans="1:11" ht="14.25">
      <c r="A17" s="6">
        <v>15</v>
      </c>
      <c r="B17" s="12" t="s">
        <v>36</v>
      </c>
      <c r="C17" s="12" t="s">
        <v>12</v>
      </c>
      <c r="D17" s="12" t="s">
        <v>34</v>
      </c>
      <c r="E17" s="12" t="s">
        <v>35</v>
      </c>
      <c r="F17" s="12">
        <v>2710243</v>
      </c>
      <c r="G17" s="13">
        <v>84.79</v>
      </c>
      <c r="H17" s="9">
        <f t="shared" si="0"/>
        <v>50.874</v>
      </c>
      <c r="I17" s="14">
        <v>70.4</v>
      </c>
      <c r="J17" s="9">
        <f t="shared" si="1"/>
        <v>28.160000000000004</v>
      </c>
      <c r="K17" s="18">
        <f t="shared" si="2"/>
        <v>79.034</v>
      </c>
    </row>
    <row r="18" spans="1:11" ht="14.25">
      <c r="A18" s="6">
        <v>16</v>
      </c>
      <c r="B18" s="7" t="s">
        <v>37</v>
      </c>
      <c r="C18" s="7" t="s">
        <v>17</v>
      </c>
      <c r="D18" s="7" t="s">
        <v>18</v>
      </c>
      <c r="E18" s="7" t="s">
        <v>19</v>
      </c>
      <c r="F18" s="7">
        <v>1700031</v>
      </c>
      <c r="G18" s="8">
        <v>84.76</v>
      </c>
      <c r="H18" s="9">
        <v>50.856</v>
      </c>
      <c r="I18" s="14">
        <v>70.4</v>
      </c>
      <c r="J18" s="9">
        <v>28.16</v>
      </c>
      <c r="K18" s="18">
        <v>79.016</v>
      </c>
    </row>
    <row r="19" spans="1:11" ht="14.25">
      <c r="A19" s="6">
        <v>17</v>
      </c>
      <c r="B19" s="10" t="s">
        <v>38</v>
      </c>
      <c r="C19" s="10" t="s">
        <v>17</v>
      </c>
      <c r="D19" s="10" t="s">
        <v>30</v>
      </c>
      <c r="E19" s="10" t="s">
        <v>31</v>
      </c>
      <c r="F19" s="11">
        <v>2620209</v>
      </c>
      <c r="G19" s="9">
        <v>85.11</v>
      </c>
      <c r="H19" s="9">
        <f aca="true" t="shared" si="3" ref="H19:H23">G19*0.6</f>
        <v>51.065999999999995</v>
      </c>
      <c r="I19" s="14">
        <v>69.6</v>
      </c>
      <c r="J19" s="9">
        <f aca="true" t="shared" si="4" ref="J19:J23">I19*40%</f>
        <v>27.84</v>
      </c>
      <c r="K19" s="18">
        <f aca="true" t="shared" si="5" ref="K19:K23">H19+J19</f>
        <v>78.90599999999999</v>
      </c>
    </row>
    <row r="20" spans="1:11" ht="14.25">
      <c r="A20" s="6">
        <v>18</v>
      </c>
      <c r="B20" s="12" t="s">
        <v>39</v>
      </c>
      <c r="C20" s="12" t="s">
        <v>17</v>
      </c>
      <c r="D20" s="12" t="s">
        <v>34</v>
      </c>
      <c r="E20" s="12" t="s">
        <v>35</v>
      </c>
      <c r="F20" s="12">
        <v>2710148</v>
      </c>
      <c r="G20" s="13">
        <v>83.63</v>
      </c>
      <c r="H20" s="9">
        <f t="shared" si="3"/>
        <v>50.178</v>
      </c>
      <c r="I20" s="14">
        <v>71.4</v>
      </c>
      <c r="J20" s="9">
        <f t="shared" si="4"/>
        <v>28.560000000000002</v>
      </c>
      <c r="K20" s="18">
        <f t="shared" si="5"/>
        <v>78.738</v>
      </c>
    </row>
    <row r="21" spans="1:11" ht="14.25">
      <c r="A21" s="6">
        <v>19</v>
      </c>
      <c r="B21" s="7" t="s">
        <v>40</v>
      </c>
      <c r="C21" s="7" t="s">
        <v>17</v>
      </c>
      <c r="D21" s="7" t="s">
        <v>18</v>
      </c>
      <c r="E21" s="7" t="s">
        <v>19</v>
      </c>
      <c r="F21" s="7">
        <v>1700185</v>
      </c>
      <c r="G21" s="8">
        <v>84.33</v>
      </c>
      <c r="H21" s="9">
        <v>50.598</v>
      </c>
      <c r="I21" s="14">
        <v>70</v>
      </c>
      <c r="J21" s="9">
        <v>28</v>
      </c>
      <c r="K21" s="18">
        <v>78.598</v>
      </c>
    </row>
    <row r="22" spans="1:11" ht="14.25">
      <c r="A22" s="6">
        <v>20</v>
      </c>
      <c r="B22" s="12" t="s">
        <v>41</v>
      </c>
      <c r="C22" s="12" t="s">
        <v>17</v>
      </c>
      <c r="D22" s="12" t="s">
        <v>34</v>
      </c>
      <c r="E22" s="12" t="s">
        <v>35</v>
      </c>
      <c r="F22" s="12">
        <v>2710052</v>
      </c>
      <c r="G22" s="13">
        <v>85.39</v>
      </c>
      <c r="H22" s="9">
        <f t="shared" si="3"/>
        <v>51.234</v>
      </c>
      <c r="I22" s="14">
        <v>68.4</v>
      </c>
      <c r="J22" s="9">
        <f t="shared" si="4"/>
        <v>27.360000000000003</v>
      </c>
      <c r="K22" s="18">
        <f t="shared" si="5"/>
        <v>78.59400000000001</v>
      </c>
    </row>
    <row r="23" spans="1:11" ht="14.25">
      <c r="A23" s="6">
        <v>21</v>
      </c>
      <c r="B23" s="12" t="s">
        <v>42</v>
      </c>
      <c r="C23" s="12" t="s">
        <v>12</v>
      </c>
      <c r="D23" s="12" t="s">
        <v>34</v>
      </c>
      <c r="E23" s="12" t="s">
        <v>35</v>
      </c>
      <c r="F23" s="12">
        <v>2710119</v>
      </c>
      <c r="G23" s="13">
        <v>82.02</v>
      </c>
      <c r="H23" s="9">
        <f t="shared" si="3"/>
        <v>49.211999999999996</v>
      </c>
      <c r="I23" s="14">
        <v>73.4</v>
      </c>
      <c r="J23" s="9">
        <f t="shared" si="4"/>
        <v>29.360000000000003</v>
      </c>
      <c r="K23" s="18">
        <f t="shared" si="5"/>
        <v>78.572</v>
      </c>
    </row>
    <row r="24" spans="1:11" ht="14.25">
      <c r="A24" s="6">
        <v>22</v>
      </c>
      <c r="B24" s="7" t="s">
        <v>43</v>
      </c>
      <c r="C24" s="7" t="s">
        <v>12</v>
      </c>
      <c r="D24" s="7" t="s">
        <v>13</v>
      </c>
      <c r="E24" s="7" t="s">
        <v>24</v>
      </c>
      <c r="F24" s="7">
        <v>1510092</v>
      </c>
      <c r="G24" s="8">
        <v>86.51</v>
      </c>
      <c r="H24" s="9">
        <v>51.906</v>
      </c>
      <c r="I24" s="14">
        <v>66.6</v>
      </c>
      <c r="J24" s="9">
        <v>26.64</v>
      </c>
      <c r="K24" s="18">
        <v>78.546</v>
      </c>
    </row>
    <row r="25" spans="1:11" ht="14.25">
      <c r="A25" s="6">
        <v>23</v>
      </c>
      <c r="B25" s="7" t="s">
        <v>44</v>
      </c>
      <c r="C25" s="7" t="s">
        <v>12</v>
      </c>
      <c r="D25" s="7" t="s">
        <v>13</v>
      </c>
      <c r="E25" s="7" t="s">
        <v>14</v>
      </c>
      <c r="F25" s="7">
        <v>1520106</v>
      </c>
      <c r="G25" s="8">
        <v>83.16</v>
      </c>
      <c r="H25" s="9">
        <v>49.896</v>
      </c>
      <c r="I25" s="14">
        <v>70.8</v>
      </c>
      <c r="J25" s="9">
        <v>28.32</v>
      </c>
      <c r="K25" s="18">
        <v>78.216</v>
      </c>
    </row>
    <row r="26" spans="1:11" ht="14.25">
      <c r="A26" s="6">
        <v>24</v>
      </c>
      <c r="B26" s="12" t="s">
        <v>45</v>
      </c>
      <c r="C26" s="12" t="s">
        <v>12</v>
      </c>
      <c r="D26" s="12" t="s">
        <v>34</v>
      </c>
      <c r="E26" s="12" t="s">
        <v>35</v>
      </c>
      <c r="F26" s="12">
        <v>2710289</v>
      </c>
      <c r="G26" s="13">
        <v>84.71</v>
      </c>
      <c r="H26" s="9">
        <f>G26*0.6</f>
        <v>50.82599999999999</v>
      </c>
      <c r="I26" s="14">
        <v>68.4</v>
      </c>
      <c r="J26" s="9">
        <f>I26*40%</f>
        <v>27.360000000000003</v>
      </c>
      <c r="K26" s="18">
        <f>H26+J26</f>
        <v>78.18599999999999</v>
      </c>
    </row>
    <row r="27" spans="1:11" ht="14.25">
      <c r="A27" s="6">
        <v>25</v>
      </c>
      <c r="B27" s="12" t="s">
        <v>46</v>
      </c>
      <c r="C27" s="12" t="s">
        <v>17</v>
      </c>
      <c r="D27" s="12" t="s">
        <v>34</v>
      </c>
      <c r="E27" s="12" t="s">
        <v>35</v>
      </c>
      <c r="F27" s="12">
        <v>2710202</v>
      </c>
      <c r="G27" s="13">
        <v>82.78</v>
      </c>
      <c r="H27" s="9">
        <f>G27*0.6</f>
        <v>49.668</v>
      </c>
      <c r="I27" s="14">
        <v>71.2</v>
      </c>
      <c r="J27" s="9">
        <f>I27*40%</f>
        <v>28.480000000000004</v>
      </c>
      <c r="K27" s="18">
        <f>H27+J27</f>
        <v>78.148</v>
      </c>
    </row>
    <row r="28" spans="1:11" ht="14.25">
      <c r="A28" s="6">
        <v>26</v>
      </c>
      <c r="B28" s="7" t="s">
        <v>47</v>
      </c>
      <c r="C28" s="7" t="s">
        <v>17</v>
      </c>
      <c r="D28" s="7" t="s">
        <v>48</v>
      </c>
      <c r="E28" s="7" t="s">
        <v>31</v>
      </c>
      <c r="F28" s="7">
        <v>2220026</v>
      </c>
      <c r="G28" s="8">
        <v>82.83</v>
      </c>
      <c r="H28" s="9">
        <v>49.698</v>
      </c>
      <c r="I28" s="14">
        <v>70.4</v>
      </c>
      <c r="J28" s="9">
        <v>28.16</v>
      </c>
      <c r="K28" s="18">
        <v>77.858</v>
      </c>
    </row>
    <row r="29" spans="1:11" ht="14.25">
      <c r="A29" s="6">
        <v>27</v>
      </c>
      <c r="B29" s="7" t="s">
        <v>49</v>
      </c>
      <c r="C29" s="7" t="s">
        <v>12</v>
      </c>
      <c r="D29" s="7" t="s">
        <v>50</v>
      </c>
      <c r="E29" s="7" t="s">
        <v>51</v>
      </c>
      <c r="F29" s="7">
        <v>1610053</v>
      </c>
      <c r="G29" s="8">
        <v>89.62</v>
      </c>
      <c r="H29" s="9">
        <v>53.772</v>
      </c>
      <c r="I29" s="14">
        <v>60</v>
      </c>
      <c r="J29" s="9">
        <v>24</v>
      </c>
      <c r="K29" s="18">
        <v>77.772</v>
      </c>
    </row>
    <row r="30" spans="1:11" ht="14.25">
      <c r="A30" s="6">
        <v>28</v>
      </c>
      <c r="B30" s="7" t="s">
        <v>52</v>
      </c>
      <c r="C30" s="7" t="s">
        <v>12</v>
      </c>
      <c r="D30" s="7" t="s">
        <v>18</v>
      </c>
      <c r="E30" s="7" t="s">
        <v>19</v>
      </c>
      <c r="F30" s="7">
        <v>1700136</v>
      </c>
      <c r="G30" s="8">
        <v>83.74</v>
      </c>
      <c r="H30" s="9">
        <v>50.244</v>
      </c>
      <c r="I30" s="14">
        <v>68.4</v>
      </c>
      <c r="J30" s="9">
        <v>27.36</v>
      </c>
      <c r="K30" s="18">
        <v>77.604</v>
      </c>
    </row>
    <row r="31" spans="1:11" ht="14.25">
      <c r="A31" s="6">
        <v>29</v>
      </c>
      <c r="B31" s="7" t="s">
        <v>53</v>
      </c>
      <c r="C31" s="7" t="s">
        <v>17</v>
      </c>
      <c r="D31" s="7" t="s">
        <v>48</v>
      </c>
      <c r="E31" s="7" t="s">
        <v>31</v>
      </c>
      <c r="F31" s="7">
        <v>2220112</v>
      </c>
      <c r="G31" s="8">
        <v>79.69</v>
      </c>
      <c r="H31" s="9">
        <v>47.814</v>
      </c>
      <c r="I31" s="14">
        <v>74.4</v>
      </c>
      <c r="J31" s="9">
        <v>29.76</v>
      </c>
      <c r="K31" s="18">
        <v>77.574</v>
      </c>
    </row>
    <row r="32" spans="1:11" ht="14.25">
      <c r="A32" s="6">
        <v>30</v>
      </c>
      <c r="B32" s="7" t="s">
        <v>54</v>
      </c>
      <c r="C32" s="7" t="s">
        <v>12</v>
      </c>
      <c r="D32" s="7" t="s">
        <v>13</v>
      </c>
      <c r="E32" s="7" t="s">
        <v>24</v>
      </c>
      <c r="F32" s="7">
        <v>1510037</v>
      </c>
      <c r="G32" s="8">
        <v>84.83</v>
      </c>
      <c r="H32" s="9">
        <v>50.898</v>
      </c>
      <c r="I32" s="14">
        <v>66.6</v>
      </c>
      <c r="J32" s="9">
        <v>26.64</v>
      </c>
      <c r="K32" s="18">
        <v>77.538</v>
      </c>
    </row>
    <row r="33" spans="1:11" ht="14.25">
      <c r="A33" s="6">
        <v>31</v>
      </c>
      <c r="B33" s="12" t="s">
        <v>55</v>
      </c>
      <c r="C33" s="12" t="s">
        <v>12</v>
      </c>
      <c r="D33" s="12" t="s">
        <v>34</v>
      </c>
      <c r="E33" s="12" t="s">
        <v>35</v>
      </c>
      <c r="F33" s="12">
        <v>2710165</v>
      </c>
      <c r="G33" s="13">
        <v>80.54</v>
      </c>
      <c r="H33" s="9">
        <f aca="true" t="shared" si="6" ref="H33:H40">G33*0.6</f>
        <v>48.324000000000005</v>
      </c>
      <c r="I33" s="14">
        <v>72.4</v>
      </c>
      <c r="J33" s="9">
        <f aca="true" t="shared" si="7" ref="J33:J40">I33*40%</f>
        <v>28.960000000000004</v>
      </c>
      <c r="K33" s="18">
        <f aca="true" t="shared" si="8" ref="K33:K40">H33+J33</f>
        <v>77.284</v>
      </c>
    </row>
    <row r="34" spans="1:11" ht="14.25">
      <c r="A34" s="6">
        <v>32</v>
      </c>
      <c r="B34" s="12" t="s">
        <v>56</v>
      </c>
      <c r="C34" s="12" t="s">
        <v>12</v>
      </c>
      <c r="D34" s="12" t="s">
        <v>34</v>
      </c>
      <c r="E34" s="12" t="s">
        <v>35</v>
      </c>
      <c r="F34" s="12">
        <v>2710094</v>
      </c>
      <c r="G34" s="13">
        <v>82.28</v>
      </c>
      <c r="H34" s="9">
        <f t="shared" si="6"/>
        <v>49.368</v>
      </c>
      <c r="I34" s="14">
        <v>69.2</v>
      </c>
      <c r="J34" s="9">
        <f t="shared" si="7"/>
        <v>27.680000000000003</v>
      </c>
      <c r="K34" s="18">
        <f t="shared" si="8"/>
        <v>77.048</v>
      </c>
    </row>
    <row r="35" spans="1:11" ht="14.25">
      <c r="A35" s="6">
        <v>33</v>
      </c>
      <c r="B35" s="7" t="s">
        <v>57</v>
      </c>
      <c r="C35" s="7" t="s">
        <v>17</v>
      </c>
      <c r="D35" s="7" t="s">
        <v>50</v>
      </c>
      <c r="E35" s="7" t="s">
        <v>31</v>
      </c>
      <c r="F35" s="7">
        <v>1620174</v>
      </c>
      <c r="G35" s="8">
        <v>83.41</v>
      </c>
      <c r="H35" s="9">
        <v>50.046</v>
      </c>
      <c r="I35" s="14">
        <v>67.4</v>
      </c>
      <c r="J35" s="9">
        <v>26.96</v>
      </c>
      <c r="K35" s="18">
        <v>77.006</v>
      </c>
    </row>
    <row r="36" spans="1:11" ht="14.25">
      <c r="A36" s="6">
        <v>34</v>
      </c>
      <c r="B36" s="7" t="s">
        <v>58</v>
      </c>
      <c r="C36" s="7" t="s">
        <v>17</v>
      </c>
      <c r="D36" s="7" t="s">
        <v>13</v>
      </c>
      <c r="E36" s="7" t="s">
        <v>14</v>
      </c>
      <c r="F36" s="7">
        <v>1520031</v>
      </c>
      <c r="G36" s="8">
        <v>81.25</v>
      </c>
      <c r="H36" s="9">
        <v>48.75</v>
      </c>
      <c r="I36" s="14">
        <v>70.6</v>
      </c>
      <c r="J36" s="9">
        <v>28.24</v>
      </c>
      <c r="K36" s="18">
        <v>76.99</v>
      </c>
    </row>
    <row r="37" spans="1:11" ht="14.25">
      <c r="A37" s="6">
        <v>35</v>
      </c>
      <c r="B37" s="7" t="s">
        <v>59</v>
      </c>
      <c r="C37" s="7" t="s">
        <v>12</v>
      </c>
      <c r="D37" s="7" t="s">
        <v>18</v>
      </c>
      <c r="E37" s="7" t="s">
        <v>19</v>
      </c>
      <c r="F37" s="7">
        <v>1700104</v>
      </c>
      <c r="G37" s="8">
        <v>84.79</v>
      </c>
      <c r="H37" s="9">
        <v>50.874</v>
      </c>
      <c r="I37" s="14">
        <v>65</v>
      </c>
      <c r="J37" s="9">
        <v>26</v>
      </c>
      <c r="K37" s="18">
        <v>76.874</v>
      </c>
    </row>
    <row r="38" spans="1:11" ht="14.25">
      <c r="A38" s="6">
        <v>36</v>
      </c>
      <c r="B38" s="10" t="s">
        <v>60</v>
      </c>
      <c r="C38" s="10" t="s">
        <v>12</v>
      </c>
      <c r="D38" s="10" t="s">
        <v>30</v>
      </c>
      <c r="E38" s="10" t="s">
        <v>61</v>
      </c>
      <c r="F38" s="11">
        <v>2630278</v>
      </c>
      <c r="G38" s="9">
        <v>77.42</v>
      </c>
      <c r="H38" s="9">
        <f t="shared" si="6"/>
        <v>46.452</v>
      </c>
      <c r="I38" s="14">
        <v>76</v>
      </c>
      <c r="J38" s="9">
        <f t="shared" si="7"/>
        <v>30.400000000000002</v>
      </c>
      <c r="K38" s="18">
        <f t="shared" si="8"/>
        <v>76.852</v>
      </c>
    </row>
    <row r="39" spans="1:11" ht="14.25">
      <c r="A39" s="6">
        <v>37</v>
      </c>
      <c r="B39" s="10" t="s">
        <v>62</v>
      </c>
      <c r="C39" s="10" t="s">
        <v>17</v>
      </c>
      <c r="D39" s="10" t="s">
        <v>30</v>
      </c>
      <c r="E39" s="10" t="s">
        <v>63</v>
      </c>
      <c r="F39" s="11">
        <v>2640013</v>
      </c>
      <c r="G39" s="9">
        <v>80.86</v>
      </c>
      <c r="H39" s="9">
        <f t="shared" si="6"/>
        <v>48.516</v>
      </c>
      <c r="I39" s="14">
        <v>70.8</v>
      </c>
      <c r="J39" s="9">
        <f t="shared" si="7"/>
        <v>28.32</v>
      </c>
      <c r="K39" s="18">
        <f t="shared" si="8"/>
        <v>76.836</v>
      </c>
    </row>
    <row r="40" spans="1:11" ht="14.25">
      <c r="A40" s="6">
        <v>38</v>
      </c>
      <c r="B40" s="12" t="s">
        <v>64</v>
      </c>
      <c r="C40" s="12" t="s">
        <v>12</v>
      </c>
      <c r="D40" s="12" t="s">
        <v>34</v>
      </c>
      <c r="E40" s="12" t="s">
        <v>35</v>
      </c>
      <c r="F40" s="12">
        <v>2710061</v>
      </c>
      <c r="G40" s="13">
        <v>81.12</v>
      </c>
      <c r="H40" s="9">
        <f t="shared" si="6"/>
        <v>48.672000000000004</v>
      </c>
      <c r="I40" s="14">
        <v>70.4</v>
      </c>
      <c r="J40" s="9">
        <f t="shared" si="7"/>
        <v>28.160000000000004</v>
      </c>
      <c r="K40" s="18">
        <f t="shared" si="8"/>
        <v>76.83200000000001</v>
      </c>
    </row>
    <row r="41" spans="1:11" ht="14.25">
      <c r="A41" s="6">
        <v>39</v>
      </c>
      <c r="B41" s="7" t="s">
        <v>65</v>
      </c>
      <c r="C41" s="7" t="s">
        <v>12</v>
      </c>
      <c r="D41" s="7" t="s">
        <v>48</v>
      </c>
      <c r="E41" s="7" t="s">
        <v>31</v>
      </c>
      <c r="F41" s="7">
        <v>2220003</v>
      </c>
      <c r="G41" s="8">
        <v>86.29</v>
      </c>
      <c r="H41" s="9">
        <v>51.774</v>
      </c>
      <c r="I41" s="14">
        <v>62.6</v>
      </c>
      <c r="J41" s="9">
        <v>25.04</v>
      </c>
      <c r="K41" s="18">
        <v>76.814</v>
      </c>
    </row>
    <row r="42" spans="1:11" ht="14.25">
      <c r="A42" s="6">
        <v>40</v>
      </c>
      <c r="B42" s="7" t="s">
        <v>66</v>
      </c>
      <c r="C42" s="7" t="s">
        <v>17</v>
      </c>
      <c r="D42" s="7" t="s">
        <v>48</v>
      </c>
      <c r="E42" s="7" t="s">
        <v>31</v>
      </c>
      <c r="F42" s="7">
        <v>2220031</v>
      </c>
      <c r="G42" s="8">
        <v>81.99</v>
      </c>
      <c r="H42" s="9">
        <v>49.194</v>
      </c>
      <c r="I42" s="14">
        <v>68.6</v>
      </c>
      <c r="J42" s="9">
        <v>27.44</v>
      </c>
      <c r="K42" s="18">
        <v>76.634</v>
      </c>
    </row>
    <row r="43" spans="1:11" ht="14.25">
      <c r="A43" s="6">
        <v>41</v>
      </c>
      <c r="B43" s="7" t="s">
        <v>67</v>
      </c>
      <c r="C43" s="7" t="s">
        <v>17</v>
      </c>
      <c r="D43" s="7" t="s">
        <v>48</v>
      </c>
      <c r="E43" s="7" t="s">
        <v>31</v>
      </c>
      <c r="F43" s="7">
        <v>2220047</v>
      </c>
      <c r="G43" s="8">
        <v>85.35</v>
      </c>
      <c r="H43" s="9">
        <v>51.21</v>
      </c>
      <c r="I43" s="14">
        <v>63.2</v>
      </c>
      <c r="J43" s="9">
        <v>25.28</v>
      </c>
      <c r="K43" s="18">
        <v>76.49</v>
      </c>
    </row>
    <row r="44" spans="1:11" ht="14.25">
      <c r="A44" s="6">
        <v>42</v>
      </c>
      <c r="B44" s="7" t="s">
        <v>68</v>
      </c>
      <c r="C44" s="7" t="s">
        <v>12</v>
      </c>
      <c r="D44" s="7" t="s">
        <v>50</v>
      </c>
      <c r="E44" s="7" t="s">
        <v>51</v>
      </c>
      <c r="F44" s="7">
        <v>1610201</v>
      </c>
      <c r="G44" s="8">
        <v>87.73</v>
      </c>
      <c r="H44" s="9">
        <v>52.638</v>
      </c>
      <c r="I44" s="14">
        <v>59.6</v>
      </c>
      <c r="J44" s="9">
        <v>23.84</v>
      </c>
      <c r="K44" s="18">
        <v>76.478</v>
      </c>
    </row>
    <row r="45" spans="1:11" ht="14.25">
      <c r="A45" s="6">
        <v>43</v>
      </c>
      <c r="B45" s="7" t="s">
        <v>69</v>
      </c>
      <c r="C45" s="7" t="s">
        <v>12</v>
      </c>
      <c r="D45" s="7" t="s">
        <v>18</v>
      </c>
      <c r="E45" s="7" t="s">
        <v>19</v>
      </c>
      <c r="F45" s="7">
        <v>1700186</v>
      </c>
      <c r="G45" s="8">
        <v>85.09</v>
      </c>
      <c r="H45" s="9">
        <v>51.054</v>
      </c>
      <c r="I45" s="14">
        <v>63.4</v>
      </c>
      <c r="J45" s="9">
        <v>25.36</v>
      </c>
      <c r="K45" s="18">
        <v>76.414</v>
      </c>
    </row>
    <row r="46" spans="1:11" ht="14.25">
      <c r="A46" s="6">
        <v>44</v>
      </c>
      <c r="B46" s="7" t="s">
        <v>70</v>
      </c>
      <c r="C46" s="7" t="s">
        <v>12</v>
      </c>
      <c r="D46" s="7" t="s">
        <v>13</v>
      </c>
      <c r="E46" s="7" t="s">
        <v>14</v>
      </c>
      <c r="F46" s="7">
        <v>1520040</v>
      </c>
      <c r="G46" s="8">
        <v>81.61</v>
      </c>
      <c r="H46" s="9">
        <v>48.966</v>
      </c>
      <c r="I46" s="14">
        <v>68.6</v>
      </c>
      <c r="J46" s="9">
        <v>27.44</v>
      </c>
      <c r="K46" s="18">
        <v>76.406</v>
      </c>
    </row>
    <row r="47" spans="1:11" ht="14.25">
      <c r="A47" s="6">
        <v>45</v>
      </c>
      <c r="B47" s="7" t="s">
        <v>71</v>
      </c>
      <c r="C47" s="7" t="s">
        <v>17</v>
      </c>
      <c r="D47" s="7" t="s">
        <v>48</v>
      </c>
      <c r="E47" s="7" t="s">
        <v>31</v>
      </c>
      <c r="F47" s="7">
        <v>2220037</v>
      </c>
      <c r="G47" s="8">
        <v>83.5</v>
      </c>
      <c r="H47" s="9">
        <v>50.1</v>
      </c>
      <c r="I47" s="14">
        <v>65.6</v>
      </c>
      <c r="J47" s="9">
        <v>26.24</v>
      </c>
      <c r="K47" s="18">
        <v>76.34</v>
      </c>
    </row>
    <row r="48" spans="1:11" ht="14.25">
      <c r="A48" s="6">
        <v>46</v>
      </c>
      <c r="B48" s="10" t="s">
        <v>72</v>
      </c>
      <c r="C48" s="10" t="s">
        <v>17</v>
      </c>
      <c r="D48" s="10" t="s">
        <v>30</v>
      </c>
      <c r="E48" s="10" t="s">
        <v>31</v>
      </c>
      <c r="F48" s="11">
        <v>2620312</v>
      </c>
      <c r="G48" s="9">
        <v>81.95</v>
      </c>
      <c r="H48" s="9">
        <f aca="true" t="shared" si="9" ref="H48:H56">G48*0.6</f>
        <v>49.17</v>
      </c>
      <c r="I48" s="14">
        <v>67.8</v>
      </c>
      <c r="J48" s="9">
        <f aca="true" t="shared" si="10" ref="J48:J56">I48*40%</f>
        <v>27.12</v>
      </c>
      <c r="K48" s="18">
        <f aca="true" t="shared" si="11" ref="K48:K56">H48+J48</f>
        <v>76.29</v>
      </c>
    </row>
    <row r="49" spans="1:11" ht="14.25">
      <c r="A49" s="6">
        <v>47</v>
      </c>
      <c r="B49" s="12" t="s">
        <v>73</v>
      </c>
      <c r="C49" s="12" t="s">
        <v>17</v>
      </c>
      <c r="D49" s="12" t="s">
        <v>34</v>
      </c>
      <c r="E49" s="12" t="s">
        <v>35</v>
      </c>
      <c r="F49" s="12">
        <v>2710387</v>
      </c>
      <c r="G49" s="13">
        <v>81.65</v>
      </c>
      <c r="H49" s="9">
        <f t="shared" si="9"/>
        <v>48.99</v>
      </c>
      <c r="I49" s="14">
        <v>67.8</v>
      </c>
      <c r="J49" s="9">
        <f t="shared" si="10"/>
        <v>27.12</v>
      </c>
      <c r="K49" s="18">
        <f t="shared" si="11"/>
        <v>76.11</v>
      </c>
    </row>
    <row r="50" spans="1:11" ht="14.25">
      <c r="A50" s="6">
        <v>48</v>
      </c>
      <c r="B50" s="10" t="s">
        <v>74</v>
      </c>
      <c r="C50" s="10" t="s">
        <v>12</v>
      </c>
      <c r="D50" s="10" t="s">
        <v>30</v>
      </c>
      <c r="E50" s="10" t="s">
        <v>61</v>
      </c>
      <c r="F50" s="11">
        <v>2630202</v>
      </c>
      <c r="G50" s="9">
        <v>79.64</v>
      </c>
      <c r="H50" s="9">
        <f t="shared" si="9"/>
        <v>47.784</v>
      </c>
      <c r="I50" s="14">
        <v>70.8</v>
      </c>
      <c r="J50" s="9">
        <f t="shared" si="10"/>
        <v>28.32</v>
      </c>
      <c r="K50" s="18">
        <f t="shared" si="11"/>
        <v>76.104</v>
      </c>
    </row>
    <row r="51" spans="1:11" ht="14.25">
      <c r="A51" s="6">
        <v>49</v>
      </c>
      <c r="B51" s="12" t="s">
        <v>75</v>
      </c>
      <c r="C51" s="12" t="s">
        <v>12</v>
      </c>
      <c r="D51" s="12" t="s">
        <v>34</v>
      </c>
      <c r="E51" s="12" t="s">
        <v>35</v>
      </c>
      <c r="F51" s="12">
        <v>2710426</v>
      </c>
      <c r="G51" s="13">
        <v>82.7</v>
      </c>
      <c r="H51" s="9">
        <f t="shared" si="9"/>
        <v>49.62</v>
      </c>
      <c r="I51" s="14">
        <v>66</v>
      </c>
      <c r="J51" s="9">
        <f t="shared" si="10"/>
        <v>26.400000000000002</v>
      </c>
      <c r="K51" s="18">
        <f t="shared" si="11"/>
        <v>76.02</v>
      </c>
    </row>
    <row r="52" spans="1:11" ht="14.25">
      <c r="A52" s="6">
        <v>50</v>
      </c>
      <c r="B52" s="12" t="s">
        <v>76</v>
      </c>
      <c r="C52" s="12" t="s">
        <v>12</v>
      </c>
      <c r="D52" s="12" t="s">
        <v>34</v>
      </c>
      <c r="E52" s="12" t="s">
        <v>35</v>
      </c>
      <c r="F52" s="12">
        <v>2710330</v>
      </c>
      <c r="G52" s="13">
        <v>79.9</v>
      </c>
      <c r="H52" s="9">
        <f t="shared" si="9"/>
        <v>47.940000000000005</v>
      </c>
      <c r="I52" s="14">
        <v>70</v>
      </c>
      <c r="J52" s="9">
        <f t="shared" si="10"/>
        <v>28</v>
      </c>
      <c r="K52" s="18">
        <f t="shared" si="11"/>
        <v>75.94</v>
      </c>
    </row>
    <row r="53" spans="1:11" ht="14.25">
      <c r="A53" s="6">
        <v>51</v>
      </c>
      <c r="B53" s="7" t="s">
        <v>77</v>
      </c>
      <c r="C53" s="7" t="s">
        <v>17</v>
      </c>
      <c r="D53" s="7" t="s">
        <v>78</v>
      </c>
      <c r="E53" s="7" t="s">
        <v>51</v>
      </c>
      <c r="F53" s="7">
        <v>2010092</v>
      </c>
      <c r="G53" s="14">
        <v>76.87</v>
      </c>
      <c r="H53" s="9">
        <f t="shared" si="9"/>
        <v>46.122</v>
      </c>
      <c r="I53" s="12">
        <v>74.4</v>
      </c>
      <c r="J53" s="9">
        <f t="shared" si="10"/>
        <v>29.760000000000005</v>
      </c>
      <c r="K53" s="18">
        <f t="shared" si="11"/>
        <v>75.882</v>
      </c>
    </row>
    <row r="54" spans="1:11" ht="14.25">
      <c r="A54" s="6">
        <v>52</v>
      </c>
      <c r="B54" s="12" t="s">
        <v>79</v>
      </c>
      <c r="C54" s="12" t="s">
        <v>12</v>
      </c>
      <c r="D54" s="12" t="s">
        <v>34</v>
      </c>
      <c r="E54" s="12" t="s">
        <v>35</v>
      </c>
      <c r="F54" s="12">
        <v>2710081</v>
      </c>
      <c r="G54" s="13">
        <v>79.4</v>
      </c>
      <c r="H54" s="9">
        <f t="shared" si="9"/>
        <v>47.64</v>
      </c>
      <c r="I54" s="14">
        <v>70.4</v>
      </c>
      <c r="J54" s="9">
        <f t="shared" si="10"/>
        <v>28.160000000000004</v>
      </c>
      <c r="K54" s="18">
        <f t="shared" si="11"/>
        <v>75.80000000000001</v>
      </c>
    </row>
    <row r="55" spans="1:11" ht="14.25">
      <c r="A55" s="6">
        <v>53</v>
      </c>
      <c r="B55" s="10" t="s">
        <v>80</v>
      </c>
      <c r="C55" s="10" t="s">
        <v>17</v>
      </c>
      <c r="D55" s="10" t="s">
        <v>30</v>
      </c>
      <c r="E55" s="10" t="s">
        <v>63</v>
      </c>
      <c r="F55" s="11">
        <v>2640237</v>
      </c>
      <c r="G55" s="9">
        <v>74.97</v>
      </c>
      <c r="H55" s="9">
        <f t="shared" si="9"/>
        <v>44.982</v>
      </c>
      <c r="I55" s="14">
        <v>76.6</v>
      </c>
      <c r="J55" s="9">
        <f t="shared" si="10"/>
        <v>30.64</v>
      </c>
      <c r="K55" s="18">
        <f t="shared" si="11"/>
        <v>75.622</v>
      </c>
    </row>
    <row r="56" spans="1:11" ht="14.25">
      <c r="A56" s="6">
        <v>54</v>
      </c>
      <c r="B56" s="7" t="s">
        <v>81</v>
      </c>
      <c r="C56" s="7" t="s">
        <v>17</v>
      </c>
      <c r="D56" s="7" t="s">
        <v>78</v>
      </c>
      <c r="E56" s="7" t="s">
        <v>51</v>
      </c>
      <c r="F56" s="7">
        <v>2010084</v>
      </c>
      <c r="G56" s="14">
        <v>78.51</v>
      </c>
      <c r="H56" s="9">
        <f t="shared" si="9"/>
        <v>47.106</v>
      </c>
      <c r="I56" s="12">
        <v>71.2</v>
      </c>
      <c r="J56" s="9">
        <f t="shared" si="10"/>
        <v>28.480000000000004</v>
      </c>
      <c r="K56" s="18">
        <f t="shared" si="11"/>
        <v>75.58600000000001</v>
      </c>
    </row>
    <row r="57" spans="1:11" s="1" customFormat="1" ht="14.25">
      <c r="A57" s="6">
        <v>55</v>
      </c>
      <c r="B57" s="15" t="s">
        <v>82</v>
      </c>
      <c r="C57" s="15" t="s">
        <v>17</v>
      </c>
      <c r="D57" s="15" t="s">
        <v>83</v>
      </c>
      <c r="E57" s="15" t="s">
        <v>84</v>
      </c>
      <c r="F57" s="15">
        <v>2120169</v>
      </c>
      <c r="G57" s="16">
        <v>74.21</v>
      </c>
      <c r="H57" s="9">
        <v>44.526</v>
      </c>
      <c r="I57" s="19">
        <v>77.2</v>
      </c>
      <c r="J57" s="9">
        <v>30.88</v>
      </c>
      <c r="K57" s="18">
        <v>75.406</v>
      </c>
    </row>
    <row r="58" spans="1:11" ht="14.25">
      <c r="A58" s="6">
        <v>56</v>
      </c>
      <c r="B58" s="7" t="s">
        <v>85</v>
      </c>
      <c r="C58" s="7" t="s">
        <v>12</v>
      </c>
      <c r="D58" s="7" t="s">
        <v>78</v>
      </c>
      <c r="E58" s="7" t="s">
        <v>51</v>
      </c>
      <c r="F58" s="7">
        <v>2010085</v>
      </c>
      <c r="G58" s="14">
        <v>79.07</v>
      </c>
      <c r="H58" s="9">
        <f aca="true" t="shared" si="12" ref="H58:H70">G58*0.6</f>
        <v>47.44199999999999</v>
      </c>
      <c r="I58" s="12">
        <v>69.2</v>
      </c>
      <c r="J58" s="9">
        <f aca="true" t="shared" si="13" ref="J58:J70">I58*40%</f>
        <v>27.680000000000003</v>
      </c>
      <c r="K58" s="18">
        <f aca="true" t="shared" si="14" ref="K58:K70">H58+J58</f>
        <v>75.122</v>
      </c>
    </row>
    <row r="59" spans="1:11" ht="14.25">
      <c r="A59" s="6">
        <v>57</v>
      </c>
      <c r="B59" s="12" t="s">
        <v>86</v>
      </c>
      <c r="C59" s="12" t="s">
        <v>17</v>
      </c>
      <c r="D59" s="12" t="s">
        <v>87</v>
      </c>
      <c r="E59" s="12" t="s">
        <v>88</v>
      </c>
      <c r="F59" s="12">
        <v>2320100</v>
      </c>
      <c r="G59" s="13">
        <v>80.4</v>
      </c>
      <c r="H59" s="9">
        <v>48.24</v>
      </c>
      <c r="I59" s="14">
        <v>67.2</v>
      </c>
      <c r="J59" s="9">
        <v>26.88</v>
      </c>
      <c r="K59" s="18">
        <v>75.12</v>
      </c>
    </row>
    <row r="60" spans="1:11" ht="14.25">
      <c r="A60" s="6">
        <v>58</v>
      </c>
      <c r="B60" s="7" t="s">
        <v>89</v>
      </c>
      <c r="C60" s="7" t="s">
        <v>17</v>
      </c>
      <c r="D60" s="7" t="s">
        <v>48</v>
      </c>
      <c r="E60" s="7" t="s">
        <v>31</v>
      </c>
      <c r="F60" s="7">
        <v>2220063</v>
      </c>
      <c r="G60" s="8">
        <v>79.93</v>
      </c>
      <c r="H60" s="9">
        <v>47.958</v>
      </c>
      <c r="I60" s="14">
        <v>67.8</v>
      </c>
      <c r="J60" s="9">
        <v>27.12</v>
      </c>
      <c r="K60" s="18">
        <v>75.078</v>
      </c>
    </row>
    <row r="61" spans="1:11" ht="14.25">
      <c r="A61" s="6">
        <v>59</v>
      </c>
      <c r="B61" s="7" t="s">
        <v>90</v>
      </c>
      <c r="C61" s="7" t="s">
        <v>12</v>
      </c>
      <c r="D61" s="7" t="s">
        <v>91</v>
      </c>
      <c r="E61" s="7" t="s">
        <v>92</v>
      </c>
      <c r="F61" s="7">
        <v>1910011</v>
      </c>
      <c r="G61" s="8">
        <v>74.44</v>
      </c>
      <c r="H61" s="9">
        <v>44.664</v>
      </c>
      <c r="I61" s="14">
        <v>75</v>
      </c>
      <c r="J61" s="9">
        <f t="shared" si="13"/>
        <v>30</v>
      </c>
      <c r="K61" s="18">
        <f t="shared" si="14"/>
        <v>74.664</v>
      </c>
    </row>
    <row r="62" spans="1:11" ht="14.25">
      <c r="A62" s="6">
        <v>60</v>
      </c>
      <c r="B62" s="12" t="s">
        <v>93</v>
      </c>
      <c r="C62" s="12" t="s">
        <v>17</v>
      </c>
      <c r="D62" s="12" t="s">
        <v>34</v>
      </c>
      <c r="E62" s="12" t="s">
        <v>35</v>
      </c>
      <c r="F62" s="12">
        <v>2710323</v>
      </c>
      <c r="G62" s="13">
        <v>79.33</v>
      </c>
      <c r="H62" s="9">
        <f t="shared" si="12"/>
        <v>47.598</v>
      </c>
      <c r="I62" s="14">
        <v>67.4</v>
      </c>
      <c r="J62" s="9">
        <f t="shared" si="13"/>
        <v>26.960000000000004</v>
      </c>
      <c r="K62" s="18">
        <f t="shared" si="14"/>
        <v>74.558</v>
      </c>
    </row>
    <row r="63" spans="1:11" ht="14.25">
      <c r="A63" s="6">
        <v>61</v>
      </c>
      <c r="B63" s="7" t="s">
        <v>94</v>
      </c>
      <c r="C63" s="7" t="s">
        <v>12</v>
      </c>
      <c r="D63" s="7" t="s">
        <v>78</v>
      </c>
      <c r="E63" s="7" t="s">
        <v>51</v>
      </c>
      <c r="F63" s="7">
        <v>2010090</v>
      </c>
      <c r="G63" s="14">
        <v>77.5</v>
      </c>
      <c r="H63" s="9">
        <f t="shared" si="12"/>
        <v>46.5</v>
      </c>
      <c r="I63" s="12">
        <v>70</v>
      </c>
      <c r="J63" s="9">
        <f t="shared" si="13"/>
        <v>28</v>
      </c>
      <c r="K63" s="18">
        <f t="shared" si="14"/>
        <v>74.5</v>
      </c>
    </row>
    <row r="64" spans="1:11" ht="14.25">
      <c r="A64" s="6">
        <v>62</v>
      </c>
      <c r="B64" s="10" t="s">
        <v>95</v>
      </c>
      <c r="C64" s="10" t="s">
        <v>17</v>
      </c>
      <c r="D64" s="10" t="s">
        <v>30</v>
      </c>
      <c r="E64" s="10" t="s">
        <v>63</v>
      </c>
      <c r="F64" s="11">
        <v>2640284</v>
      </c>
      <c r="G64" s="9">
        <v>74.42</v>
      </c>
      <c r="H64" s="9">
        <f t="shared" si="12"/>
        <v>44.652</v>
      </c>
      <c r="I64" s="14">
        <v>74.4</v>
      </c>
      <c r="J64" s="9">
        <f t="shared" si="13"/>
        <v>29.760000000000005</v>
      </c>
      <c r="K64" s="18">
        <f t="shared" si="14"/>
        <v>74.412</v>
      </c>
    </row>
    <row r="65" spans="1:11" ht="14.25">
      <c r="A65" s="6">
        <v>63</v>
      </c>
      <c r="B65" s="10" t="s">
        <v>96</v>
      </c>
      <c r="C65" s="10" t="s">
        <v>12</v>
      </c>
      <c r="D65" s="10" t="s">
        <v>30</v>
      </c>
      <c r="E65" s="10" t="s">
        <v>61</v>
      </c>
      <c r="F65" s="11">
        <v>2630218</v>
      </c>
      <c r="G65" s="9">
        <v>79.42</v>
      </c>
      <c r="H65" s="9">
        <f t="shared" si="12"/>
        <v>47.652</v>
      </c>
      <c r="I65" s="14">
        <v>66.4</v>
      </c>
      <c r="J65" s="9">
        <f t="shared" si="13"/>
        <v>26.560000000000002</v>
      </c>
      <c r="K65" s="18">
        <f t="shared" si="14"/>
        <v>74.212</v>
      </c>
    </row>
    <row r="66" spans="1:11" ht="14.25">
      <c r="A66" s="6">
        <v>64</v>
      </c>
      <c r="B66" s="10" t="s">
        <v>97</v>
      </c>
      <c r="C66" s="10" t="s">
        <v>17</v>
      </c>
      <c r="D66" s="10" t="s">
        <v>30</v>
      </c>
      <c r="E66" s="10" t="s">
        <v>31</v>
      </c>
      <c r="F66" s="11">
        <v>2620274</v>
      </c>
      <c r="G66" s="9">
        <v>82.04</v>
      </c>
      <c r="H66" s="9">
        <f t="shared" si="12"/>
        <v>49.224000000000004</v>
      </c>
      <c r="I66" s="14">
        <v>62</v>
      </c>
      <c r="J66" s="9">
        <f t="shared" si="13"/>
        <v>24.8</v>
      </c>
      <c r="K66" s="18">
        <f t="shared" si="14"/>
        <v>74.024</v>
      </c>
    </row>
    <row r="67" spans="1:11" ht="14.25">
      <c r="A67" s="6">
        <v>65</v>
      </c>
      <c r="B67" s="20" t="s">
        <v>98</v>
      </c>
      <c r="C67" s="20" t="s">
        <v>17</v>
      </c>
      <c r="D67" s="20" t="s">
        <v>99</v>
      </c>
      <c r="E67" s="20" t="s">
        <v>88</v>
      </c>
      <c r="F67" s="20">
        <v>2420188</v>
      </c>
      <c r="G67" s="14">
        <v>68.21</v>
      </c>
      <c r="H67" s="9">
        <f t="shared" si="12"/>
        <v>40.925999999999995</v>
      </c>
      <c r="I67" s="12">
        <v>82.4</v>
      </c>
      <c r="J67" s="9">
        <f t="shared" si="13"/>
        <v>32.96</v>
      </c>
      <c r="K67" s="18">
        <f t="shared" si="14"/>
        <v>73.886</v>
      </c>
    </row>
    <row r="68" spans="1:11" ht="14.25">
      <c r="A68" s="6">
        <v>66</v>
      </c>
      <c r="B68" s="20" t="s">
        <v>100</v>
      </c>
      <c r="C68" s="20" t="s">
        <v>17</v>
      </c>
      <c r="D68" s="20" t="s">
        <v>99</v>
      </c>
      <c r="E68" s="20" t="s">
        <v>88</v>
      </c>
      <c r="F68" s="20">
        <v>2420014</v>
      </c>
      <c r="G68" s="14">
        <v>67.67</v>
      </c>
      <c r="H68" s="9">
        <f t="shared" si="12"/>
        <v>40.602</v>
      </c>
      <c r="I68" s="12">
        <v>83.2</v>
      </c>
      <c r="J68" s="9">
        <f t="shared" si="13"/>
        <v>33.28</v>
      </c>
      <c r="K68" s="18">
        <f t="shared" si="14"/>
        <v>73.882</v>
      </c>
    </row>
    <row r="69" spans="1:11" ht="14.25">
      <c r="A69" s="6">
        <v>67</v>
      </c>
      <c r="B69" s="12" t="s">
        <v>101</v>
      </c>
      <c r="C69" s="12" t="s">
        <v>12</v>
      </c>
      <c r="D69" s="12" t="s">
        <v>34</v>
      </c>
      <c r="E69" s="12" t="s">
        <v>35</v>
      </c>
      <c r="F69" s="12">
        <v>2710417</v>
      </c>
      <c r="G69" s="13">
        <v>79.94</v>
      </c>
      <c r="H69" s="9">
        <f t="shared" si="12"/>
        <v>47.964</v>
      </c>
      <c r="I69" s="14">
        <v>64.6</v>
      </c>
      <c r="J69" s="9">
        <f t="shared" si="13"/>
        <v>25.84</v>
      </c>
      <c r="K69" s="18">
        <f t="shared" si="14"/>
        <v>73.804</v>
      </c>
    </row>
    <row r="70" spans="1:11" ht="14.25">
      <c r="A70" s="6">
        <v>68</v>
      </c>
      <c r="B70" s="20" t="s">
        <v>102</v>
      </c>
      <c r="C70" s="20" t="s">
        <v>17</v>
      </c>
      <c r="D70" s="20" t="s">
        <v>99</v>
      </c>
      <c r="E70" s="20" t="s">
        <v>88</v>
      </c>
      <c r="F70" s="20">
        <v>2420503</v>
      </c>
      <c r="G70" s="14">
        <v>70.45</v>
      </c>
      <c r="H70" s="9">
        <f t="shared" si="12"/>
        <v>42.27</v>
      </c>
      <c r="I70" s="12">
        <v>78.6</v>
      </c>
      <c r="J70" s="9">
        <f t="shared" si="13"/>
        <v>31.439999999999998</v>
      </c>
      <c r="K70" s="18">
        <f t="shared" si="14"/>
        <v>73.71000000000001</v>
      </c>
    </row>
    <row r="71" spans="1:11" ht="14.25">
      <c r="A71" s="6">
        <v>69</v>
      </c>
      <c r="B71" s="12" t="s">
        <v>103</v>
      </c>
      <c r="C71" s="12" t="s">
        <v>17</v>
      </c>
      <c r="D71" s="12" t="s">
        <v>87</v>
      </c>
      <c r="E71" s="12" t="s">
        <v>88</v>
      </c>
      <c r="F71" s="12">
        <v>2320135</v>
      </c>
      <c r="G71" s="13">
        <v>75.09</v>
      </c>
      <c r="H71" s="9">
        <v>45.054</v>
      </c>
      <c r="I71" s="14">
        <v>71.6</v>
      </c>
      <c r="J71" s="9">
        <v>28.64</v>
      </c>
      <c r="K71" s="18">
        <v>73.694</v>
      </c>
    </row>
    <row r="72" spans="1:11" ht="14.25">
      <c r="A72" s="6">
        <v>70</v>
      </c>
      <c r="B72" s="7" t="s">
        <v>104</v>
      </c>
      <c r="C72" s="7" t="s">
        <v>17</v>
      </c>
      <c r="D72" s="7" t="s">
        <v>48</v>
      </c>
      <c r="E72" s="7" t="s">
        <v>31</v>
      </c>
      <c r="F72" s="7">
        <v>2220008</v>
      </c>
      <c r="G72" s="8">
        <v>80.77</v>
      </c>
      <c r="H72" s="9">
        <v>48.462</v>
      </c>
      <c r="I72" s="14">
        <v>62.4</v>
      </c>
      <c r="J72" s="9">
        <v>24.96</v>
      </c>
      <c r="K72" s="18">
        <v>73.422</v>
      </c>
    </row>
    <row r="73" spans="1:11" ht="14.25">
      <c r="A73" s="6">
        <v>71</v>
      </c>
      <c r="B73" s="10" t="s">
        <v>105</v>
      </c>
      <c r="C73" s="10" t="s">
        <v>12</v>
      </c>
      <c r="D73" s="10" t="s">
        <v>30</v>
      </c>
      <c r="E73" s="10" t="s">
        <v>51</v>
      </c>
      <c r="F73" s="11">
        <v>2610243</v>
      </c>
      <c r="G73" s="9">
        <v>79.29</v>
      </c>
      <c r="H73" s="9">
        <f aca="true" t="shared" si="15" ref="H73:H76">G73*0.6</f>
        <v>47.574000000000005</v>
      </c>
      <c r="I73" s="14">
        <v>64.4</v>
      </c>
      <c r="J73" s="9">
        <f aca="true" t="shared" si="16" ref="J73:J76">I73*40%</f>
        <v>25.760000000000005</v>
      </c>
      <c r="K73" s="18">
        <f aca="true" t="shared" si="17" ref="K73:K76">H73+J73</f>
        <v>73.334</v>
      </c>
    </row>
    <row r="74" spans="1:11" ht="14.25">
      <c r="A74" s="6">
        <v>72</v>
      </c>
      <c r="B74" s="20" t="s">
        <v>106</v>
      </c>
      <c r="C74" s="20" t="s">
        <v>17</v>
      </c>
      <c r="D74" s="20" t="s">
        <v>99</v>
      </c>
      <c r="E74" s="20" t="s">
        <v>88</v>
      </c>
      <c r="F74" s="20">
        <v>2420114</v>
      </c>
      <c r="G74" s="14">
        <v>76.51</v>
      </c>
      <c r="H74" s="9">
        <f t="shared" si="15"/>
        <v>45.906</v>
      </c>
      <c r="I74" s="12">
        <v>67.8</v>
      </c>
      <c r="J74" s="9">
        <f t="shared" si="16"/>
        <v>27.12</v>
      </c>
      <c r="K74" s="18">
        <f t="shared" si="17"/>
        <v>73.026</v>
      </c>
    </row>
    <row r="75" spans="1:11" ht="14.25">
      <c r="A75" s="6">
        <v>73</v>
      </c>
      <c r="B75" s="10" t="s">
        <v>107</v>
      </c>
      <c r="C75" s="10" t="s">
        <v>12</v>
      </c>
      <c r="D75" s="10" t="s">
        <v>30</v>
      </c>
      <c r="E75" s="10" t="s">
        <v>51</v>
      </c>
      <c r="F75" s="11">
        <v>2610184</v>
      </c>
      <c r="G75" s="9">
        <v>81.34</v>
      </c>
      <c r="H75" s="9">
        <f t="shared" si="15"/>
        <v>48.804</v>
      </c>
      <c r="I75" s="14">
        <v>60.4</v>
      </c>
      <c r="J75" s="9">
        <f t="shared" si="16"/>
        <v>24.16</v>
      </c>
      <c r="K75" s="18">
        <f t="shared" si="17"/>
        <v>72.964</v>
      </c>
    </row>
    <row r="76" spans="1:11" ht="14.25">
      <c r="A76" s="6">
        <v>74</v>
      </c>
      <c r="B76" s="10" t="s">
        <v>108</v>
      </c>
      <c r="C76" s="10" t="s">
        <v>12</v>
      </c>
      <c r="D76" s="10" t="s">
        <v>30</v>
      </c>
      <c r="E76" s="10" t="s">
        <v>51</v>
      </c>
      <c r="F76" s="11">
        <v>2610407</v>
      </c>
      <c r="G76" s="9">
        <v>75.04</v>
      </c>
      <c r="H76" s="9">
        <f t="shared" si="15"/>
        <v>45.024</v>
      </c>
      <c r="I76" s="14">
        <v>69.6</v>
      </c>
      <c r="J76" s="9">
        <f t="shared" si="16"/>
        <v>27.84</v>
      </c>
      <c r="K76" s="18">
        <f t="shared" si="17"/>
        <v>72.864</v>
      </c>
    </row>
    <row r="77" spans="1:11" ht="14.25">
      <c r="A77" s="6">
        <v>75</v>
      </c>
      <c r="B77" s="7" t="s">
        <v>109</v>
      </c>
      <c r="C77" s="7" t="s">
        <v>12</v>
      </c>
      <c r="D77" s="7" t="s">
        <v>83</v>
      </c>
      <c r="E77" s="7" t="s">
        <v>35</v>
      </c>
      <c r="F77" s="7">
        <v>2110072</v>
      </c>
      <c r="G77" s="8">
        <v>72.94</v>
      </c>
      <c r="H77" s="9">
        <v>43.764</v>
      </c>
      <c r="I77" s="14">
        <v>72.6</v>
      </c>
      <c r="J77" s="9">
        <v>29.04</v>
      </c>
      <c r="K77" s="18">
        <v>72.804</v>
      </c>
    </row>
    <row r="78" spans="1:11" ht="14.25">
      <c r="A78" s="6">
        <v>76</v>
      </c>
      <c r="B78" s="10" t="s">
        <v>110</v>
      </c>
      <c r="C78" s="10" t="s">
        <v>12</v>
      </c>
      <c r="D78" s="10" t="s">
        <v>30</v>
      </c>
      <c r="E78" s="10" t="s">
        <v>51</v>
      </c>
      <c r="F78" s="11">
        <v>2610160</v>
      </c>
      <c r="G78" s="9">
        <v>78.84</v>
      </c>
      <c r="H78" s="9">
        <f aca="true" t="shared" si="18" ref="H78:H85">G78*0.6</f>
        <v>47.304</v>
      </c>
      <c r="I78" s="14">
        <v>63.6</v>
      </c>
      <c r="J78" s="9">
        <f aca="true" t="shared" si="19" ref="J78:J85">I78*40%</f>
        <v>25.44</v>
      </c>
      <c r="K78" s="18">
        <f aca="true" t="shared" si="20" ref="K78:K85">H78+J78</f>
        <v>72.744</v>
      </c>
    </row>
    <row r="79" spans="1:11" ht="14.25">
      <c r="A79" s="6">
        <v>77</v>
      </c>
      <c r="B79" s="10" t="s">
        <v>111</v>
      </c>
      <c r="C79" s="10" t="s">
        <v>12</v>
      </c>
      <c r="D79" s="10" t="s">
        <v>30</v>
      </c>
      <c r="E79" s="10" t="s">
        <v>61</v>
      </c>
      <c r="F79" s="11">
        <v>2630017</v>
      </c>
      <c r="G79" s="9">
        <v>77.47</v>
      </c>
      <c r="H79" s="9">
        <f t="shared" si="18"/>
        <v>46.482</v>
      </c>
      <c r="I79" s="14">
        <v>64.9</v>
      </c>
      <c r="J79" s="9">
        <f t="shared" si="19"/>
        <v>25.960000000000004</v>
      </c>
      <c r="K79" s="18">
        <f t="shared" si="20"/>
        <v>72.44200000000001</v>
      </c>
    </row>
    <row r="80" spans="1:11" ht="14.25">
      <c r="A80" s="6">
        <v>78</v>
      </c>
      <c r="B80" s="10" t="s">
        <v>112</v>
      </c>
      <c r="C80" s="10" t="s">
        <v>12</v>
      </c>
      <c r="D80" s="10" t="s">
        <v>113</v>
      </c>
      <c r="E80" s="10" t="s">
        <v>63</v>
      </c>
      <c r="F80" s="11">
        <v>440026</v>
      </c>
      <c r="G80" s="9">
        <v>77.04</v>
      </c>
      <c r="H80" s="9">
        <f t="shared" si="18"/>
        <v>46.224000000000004</v>
      </c>
      <c r="I80" s="14">
        <v>65.4</v>
      </c>
      <c r="J80" s="9">
        <f t="shared" si="19"/>
        <v>26.160000000000004</v>
      </c>
      <c r="K80" s="18">
        <f t="shared" si="20"/>
        <v>72.38400000000001</v>
      </c>
    </row>
    <row r="81" spans="1:11" ht="14.25">
      <c r="A81" s="6">
        <v>79</v>
      </c>
      <c r="B81" s="10" t="s">
        <v>114</v>
      </c>
      <c r="C81" s="10" t="s">
        <v>12</v>
      </c>
      <c r="D81" s="10" t="s">
        <v>30</v>
      </c>
      <c r="E81" s="10" t="s">
        <v>51</v>
      </c>
      <c r="F81" s="11">
        <v>2610313</v>
      </c>
      <c r="G81" s="9">
        <v>78.98</v>
      </c>
      <c r="H81" s="9">
        <f t="shared" si="18"/>
        <v>47.388</v>
      </c>
      <c r="I81" s="14">
        <v>62.2</v>
      </c>
      <c r="J81" s="9">
        <f t="shared" si="19"/>
        <v>24.880000000000003</v>
      </c>
      <c r="K81" s="18">
        <f t="shared" si="20"/>
        <v>72.268</v>
      </c>
    </row>
    <row r="82" spans="1:11" ht="14.25">
      <c r="A82" s="6">
        <v>80</v>
      </c>
      <c r="B82" s="20" t="s">
        <v>115</v>
      </c>
      <c r="C82" s="20" t="s">
        <v>17</v>
      </c>
      <c r="D82" s="20" t="s">
        <v>99</v>
      </c>
      <c r="E82" s="20" t="s">
        <v>88</v>
      </c>
      <c r="F82" s="20">
        <v>2420195</v>
      </c>
      <c r="G82" s="14">
        <v>70.28</v>
      </c>
      <c r="H82" s="9">
        <f t="shared" si="18"/>
        <v>42.168</v>
      </c>
      <c r="I82" s="12">
        <v>74.8</v>
      </c>
      <c r="J82" s="9">
        <f t="shared" si="19"/>
        <v>29.92</v>
      </c>
      <c r="K82" s="18">
        <f t="shared" si="20"/>
        <v>72.088</v>
      </c>
    </row>
    <row r="83" spans="1:11" ht="14.25">
      <c r="A83" s="6">
        <v>81</v>
      </c>
      <c r="B83" s="10" t="s">
        <v>116</v>
      </c>
      <c r="C83" s="10" t="s">
        <v>12</v>
      </c>
      <c r="D83" s="10" t="s">
        <v>113</v>
      </c>
      <c r="E83" s="10" t="s">
        <v>117</v>
      </c>
      <c r="F83" s="11">
        <v>450006</v>
      </c>
      <c r="G83" s="9">
        <v>72.11</v>
      </c>
      <c r="H83" s="9">
        <f t="shared" si="18"/>
        <v>43.266</v>
      </c>
      <c r="I83" s="14">
        <v>72</v>
      </c>
      <c r="J83" s="9">
        <f t="shared" si="19"/>
        <v>28.8</v>
      </c>
      <c r="K83" s="18">
        <f t="shared" si="20"/>
        <v>72.066</v>
      </c>
    </row>
    <row r="84" spans="1:11" ht="14.25">
      <c r="A84" s="6">
        <v>82</v>
      </c>
      <c r="B84" s="10" t="s">
        <v>118</v>
      </c>
      <c r="C84" s="10" t="s">
        <v>17</v>
      </c>
      <c r="D84" s="10" t="s">
        <v>30</v>
      </c>
      <c r="E84" s="10" t="s">
        <v>63</v>
      </c>
      <c r="F84" s="11">
        <v>2640133</v>
      </c>
      <c r="G84" s="9">
        <v>72.8</v>
      </c>
      <c r="H84" s="9">
        <f t="shared" si="18"/>
        <v>43.68</v>
      </c>
      <c r="I84" s="14">
        <v>70.8</v>
      </c>
      <c r="J84" s="9">
        <f t="shared" si="19"/>
        <v>28.32</v>
      </c>
      <c r="K84" s="18">
        <f t="shared" si="20"/>
        <v>72</v>
      </c>
    </row>
    <row r="85" spans="1:11" ht="14.25">
      <c r="A85" s="6">
        <v>83</v>
      </c>
      <c r="B85" s="10" t="s">
        <v>119</v>
      </c>
      <c r="C85" s="10" t="s">
        <v>17</v>
      </c>
      <c r="D85" s="10" t="s">
        <v>30</v>
      </c>
      <c r="E85" s="10" t="s">
        <v>63</v>
      </c>
      <c r="F85" s="11">
        <v>2640107</v>
      </c>
      <c r="G85" s="9">
        <v>72.65</v>
      </c>
      <c r="H85" s="9">
        <f t="shared" si="18"/>
        <v>43.59</v>
      </c>
      <c r="I85" s="14">
        <v>71</v>
      </c>
      <c r="J85" s="9">
        <f t="shared" si="19"/>
        <v>28.400000000000002</v>
      </c>
      <c r="K85" s="18">
        <f t="shared" si="20"/>
        <v>71.99000000000001</v>
      </c>
    </row>
    <row r="86" spans="1:11" ht="14.25">
      <c r="A86" s="6">
        <v>84</v>
      </c>
      <c r="B86" s="12" t="s">
        <v>120</v>
      </c>
      <c r="C86" s="12" t="s">
        <v>12</v>
      </c>
      <c r="D86" s="12" t="s">
        <v>121</v>
      </c>
      <c r="E86" s="12" t="s">
        <v>35</v>
      </c>
      <c r="F86" s="12">
        <v>2510089</v>
      </c>
      <c r="G86" s="13">
        <v>67.87</v>
      </c>
      <c r="H86" s="9">
        <v>40.722</v>
      </c>
      <c r="I86" s="14">
        <v>77.4</v>
      </c>
      <c r="J86" s="9">
        <v>30.96</v>
      </c>
      <c r="K86" s="18">
        <v>71.682</v>
      </c>
    </row>
    <row r="87" spans="1:11" ht="14.25">
      <c r="A87" s="6">
        <v>85</v>
      </c>
      <c r="B87" s="20" t="s">
        <v>122</v>
      </c>
      <c r="C87" s="20" t="s">
        <v>17</v>
      </c>
      <c r="D87" s="20" t="s">
        <v>99</v>
      </c>
      <c r="E87" s="20" t="s">
        <v>88</v>
      </c>
      <c r="F87" s="20">
        <v>2420491</v>
      </c>
      <c r="G87" s="14">
        <v>69.13</v>
      </c>
      <c r="H87" s="9">
        <f>G87*0.6</f>
        <v>41.477999999999994</v>
      </c>
      <c r="I87" s="12">
        <v>75.4</v>
      </c>
      <c r="J87" s="9">
        <f>I87*40%</f>
        <v>30.160000000000004</v>
      </c>
      <c r="K87" s="18">
        <f>H87+J87</f>
        <v>71.638</v>
      </c>
    </row>
    <row r="88" spans="1:11" ht="14.25">
      <c r="A88" s="6">
        <v>86</v>
      </c>
      <c r="B88" s="7" t="s">
        <v>123</v>
      </c>
      <c r="C88" s="7" t="s">
        <v>17</v>
      </c>
      <c r="D88" s="7" t="s">
        <v>124</v>
      </c>
      <c r="E88" s="7" t="s">
        <v>19</v>
      </c>
      <c r="F88" s="22" t="s">
        <v>125</v>
      </c>
      <c r="G88" s="8">
        <v>75.18</v>
      </c>
      <c r="H88" s="9">
        <v>45.108</v>
      </c>
      <c r="I88" s="14">
        <v>66.2</v>
      </c>
      <c r="J88" s="9">
        <v>26.48</v>
      </c>
      <c r="K88" s="18">
        <v>71.588</v>
      </c>
    </row>
    <row r="89" spans="1:11" ht="14.25">
      <c r="A89" s="6">
        <v>87</v>
      </c>
      <c r="B89" s="10" t="s">
        <v>126</v>
      </c>
      <c r="C89" s="10" t="s">
        <v>17</v>
      </c>
      <c r="D89" s="10" t="s">
        <v>127</v>
      </c>
      <c r="E89" s="10" t="s">
        <v>19</v>
      </c>
      <c r="F89" s="10">
        <v>100193</v>
      </c>
      <c r="G89" s="9">
        <v>74.39</v>
      </c>
      <c r="H89" s="9">
        <f>G89*0.6</f>
        <v>44.634</v>
      </c>
      <c r="I89" s="9">
        <v>66.8</v>
      </c>
      <c r="J89" s="9">
        <f>I89*40%</f>
        <v>26.72</v>
      </c>
      <c r="K89" s="18">
        <f>H89+J89</f>
        <v>71.354</v>
      </c>
    </row>
    <row r="90" spans="1:11" ht="14.25">
      <c r="A90" s="6">
        <v>88</v>
      </c>
      <c r="B90" s="7" t="s">
        <v>128</v>
      </c>
      <c r="C90" s="7" t="s">
        <v>12</v>
      </c>
      <c r="D90" s="7" t="s">
        <v>129</v>
      </c>
      <c r="E90" s="7" t="s">
        <v>130</v>
      </c>
      <c r="F90" s="7">
        <v>1810055</v>
      </c>
      <c r="G90" s="8">
        <v>72.25</v>
      </c>
      <c r="H90" s="9">
        <v>43.35</v>
      </c>
      <c r="I90" s="12">
        <v>69.6</v>
      </c>
      <c r="J90" s="9">
        <v>27.84</v>
      </c>
      <c r="K90" s="18">
        <v>71.19</v>
      </c>
    </row>
    <row r="91" spans="1:11" ht="14.25">
      <c r="A91" s="6">
        <v>89</v>
      </c>
      <c r="B91" s="7" t="s">
        <v>131</v>
      </c>
      <c r="C91" s="7" t="s">
        <v>12</v>
      </c>
      <c r="D91" s="7" t="s">
        <v>132</v>
      </c>
      <c r="E91" s="7" t="s">
        <v>51</v>
      </c>
      <c r="F91" s="7">
        <v>1410209</v>
      </c>
      <c r="G91" s="8">
        <v>70.04</v>
      </c>
      <c r="H91" s="9">
        <v>42.024</v>
      </c>
      <c r="I91" s="14">
        <v>72.8</v>
      </c>
      <c r="J91" s="9">
        <v>29.12</v>
      </c>
      <c r="K91" s="18">
        <v>71.144</v>
      </c>
    </row>
    <row r="92" spans="1:11" ht="14.25">
      <c r="A92" s="6">
        <v>90</v>
      </c>
      <c r="B92" s="7" t="s">
        <v>133</v>
      </c>
      <c r="C92" s="7" t="s">
        <v>17</v>
      </c>
      <c r="D92" s="7" t="s">
        <v>129</v>
      </c>
      <c r="E92" s="7" t="s">
        <v>134</v>
      </c>
      <c r="F92" s="7">
        <v>1820217</v>
      </c>
      <c r="G92" s="8">
        <v>74.08</v>
      </c>
      <c r="H92" s="9">
        <v>44.448</v>
      </c>
      <c r="I92" s="14">
        <v>66.6</v>
      </c>
      <c r="J92" s="9">
        <v>26.64</v>
      </c>
      <c r="K92" s="18">
        <v>71.088</v>
      </c>
    </row>
    <row r="93" spans="1:11" ht="14.25">
      <c r="A93" s="6">
        <v>91</v>
      </c>
      <c r="B93" s="10" t="s">
        <v>135</v>
      </c>
      <c r="C93" s="10" t="s">
        <v>17</v>
      </c>
      <c r="D93" s="10" t="s">
        <v>127</v>
      </c>
      <c r="E93" s="10" t="s">
        <v>19</v>
      </c>
      <c r="F93" s="10">
        <v>100176</v>
      </c>
      <c r="G93" s="9">
        <v>66.31</v>
      </c>
      <c r="H93" s="9">
        <f aca="true" t="shared" si="21" ref="H93:H100">G93*0.6</f>
        <v>39.786</v>
      </c>
      <c r="I93" s="9">
        <v>78.2</v>
      </c>
      <c r="J93" s="9">
        <f aca="true" t="shared" si="22" ref="J93:J100">I93*40%</f>
        <v>31.28</v>
      </c>
      <c r="K93" s="18">
        <f aca="true" t="shared" si="23" ref="K93:K100">H93+J93</f>
        <v>71.066</v>
      </c>
    </row>
    <row r="94" spans="1:11" ht="14.25">
      <c r="A94" s="6">
        <v>92</v>
      </c>
      <c r="B94" s="12" t="s">
        <v>136</v>
      </c>
      <c r="C94" s="12" t="s">
        <v>12</v>
      </c>
      <c r="D94" s="12" t="s">
        <v>121</v>
      </c>
      <c r="E94" s="12" t="s">
        <v>35</v>
      </c>
      <c r="F94" s="12">
        <v>2510193</v>
      </c>
      <c r="G94" s="13">
        <v>66.84</v>
      </c>
      <c r="H94" s="9">
        <v>40.104</v>
      </c>
      <c r="I94" s="14">
        <v>77.4</v>
      </c>
      <c r="J94" s="9">
        <v>30.96</v>
      </c>
      <c r="K94" s="18">
        <v>71.064</v>
      </c>
    </row>
    <row r="95" spans="1:11" ht="14.25">
      <c r="A95" s="6">
        <v>93</v>
      </c>
      <c r="B95" s="10" t="s">
        <v>137</v>
      </c>
      <c r="C95" s="10" t="s">
        <v>17</v>
      </c>
      <c r="D95" s="10" t="s">
        <v>127</v>
      </c>
      <c r="E95" s="10" t="s">
        <v>19</v>
      </c>
      <c r="F95" s="10">
        <v>100056</v>
      </c>
      <c r="G95" s="9">
        <v>74.62</v>
      </c>
      <c r="H95" s="9">
        <f t="shared" si="21"/>
        <v>44.772</v>
      </c>
      <c r="I95" s="9">
        <v>65.4</v>
      </c>
      <c r="J95" s="9">
        <f t="shared" si="22"/>
        <v>26.160000000000004</v>
      </c>
      <c r="K95" s="18">
        <f t="shared" si="23"/>
        <v>70.932</v>
      </c>
    </row>
    <row r="96" spans="1:11" ht="14.25">
      <c r="A96" s="6">
        <v>94</v>
      </c>
      <c r="B96" s="7" t="s">
        <v>138</v>
      </c>
      <c r="C96" s="7" t="s">
        <v>17</v>
      </c>
      <c r="D96" s="7" t="s">
        <v>132</v>
      </c>
      <c r="E96" s="7" t="s">
        <v>51</v>
      </c>
      <c r="F96" s="7">
        <v>1410130</v>
      </c>
      <c r="G96" s="8">
        <v>68.88</v>
      </c>
      <c r="H96" s="9">
        <v>41.328</v>
      </c>
      <c r="I96" s="14">
        <v>74</v>
      </c>
      <c r="J96" s="9">
        <v>29.6</v>
      </c>
      <c r="K96" s="18">
        <v>70.928</v>
      </c>
    </row>
    <row r="97" spans="1:11" ht="14.25">
      <c r="A97" s="6">
        <v>95</v>
      </c>
      <c r="B97" s="7" t="s">
        <v>139</v>
      </c>
      <c r="C97" s="7" t="s">
        <v>12</v>
      </c>
      <c r="D97" s="7" t="s">
        <v>140</v>
      </c>
      <c r="E97" s="7" t="s">
        <v>19</v>
      </c>
      <c r="F97" s="7">
        <v>700008</v>
      </c>
      <c r="G97" s="8">
        <v>62.86</v>
      </c>
      <c r="H97" s="9">
        <v>37.716</v>
      </c>
      <c r="I97" s="14">
        <v>82.6</v>
      </c>
      <c r="J97" s="9">
        <v>33.04</v>
      </c>
      <c r="K97" s="18">
        <v>70.756</v>
      </c>
    </row>
    <row r="98" spans="1:11" ht="14.25">
      <c r="A98" s="6">
        <v>96</v>
      </c>
      <c r="B98" s="10" t="s">
        <v>141</v>
      </c>
      <c r="C98" s="10" t="s">
        <v>12</v>
      </c>
      <c r="D98" s="10" t="s">
        <v>127</v>
      </c>
      <c r="E98" s="10" t="s">
        <v>19</v>
      </c>
      <c r="F98" s="10">
        <v>100013</v>
      </c>
      <c r="G98" s="9">
        <v>65.61</v>
      </c>
      <c r="H98" s="9">
        <f t="shared" si="21"/>
        <v>39.366</v>
      </c>
      <c r="I98" s="9">
        <v>78.4</v>
      </c>
      <c r="J98" s="9">
        <f t="shared" si="22"/>
        <v>31.360000000000003</v>
      </c>
      <c r="K98" s="18">
        <f t="shared" si="23"/>
        <v>70.726</v>
      </c>
    </row>
    <row r="99" spans="1:11" ht="14.25">
      <c r="A99" s="6">
        <v>97</v>
      </c>
      <c r="B99" s="10" t="s">
        <v>142</v>
      </c>
      <c r="C99" s="10" t="s">
        <v>17</v>
      </c>
      <c r="D99" s="10" t="s">
        <v>113</v>
      </c>
      <c r="E99" s="10" t="s">
        <v>51</v>
      </c>
      <c r="F99" s="11">
        <v>410004</v>
      </c>
      <c r="G99" s="9">
        <v>71.08</v>
      </c>
      <c r="H99" s="9">
        <f t="shared" si="21"/>
        <v>42.647999999999996</v>
      </c>
      <c r="I99" s="14">
        <v>70</v>
      </c>
      <c r="J99" s="9">
        <f t="shared" si="22"/>
        <v>28</v>
      </c>
      <c r="K99" s="18">
        <f t="shared" si="23"/>
        <v>70.648</v>
      </c>
    </row>
    <row r="100" spans="1:11" ht="14.25">
      <c r="A100" s="6">
        <v>98</v>
      </c>
      <c r="B100" s="20" t="s">
        <v>143</v>
      </c>
      <c r="C100" s="20" t="s">
        <v>17</v>
      </c>
      <c r="D100" s="20" t="s">
        <v>99</v>
      </c>
      <c r="E100" s="20" t="s">
        <v>88</v>
      </c>
      <c r="F100" s="20">
        <v>2420344</v>
      </c>
      <c r="G100" s="14">
        <v>68.41</v>
      </c>
      <c r="H100" s="9">
        <f t="shared" si="21"/>
        <v>41.046</v>
      </c>
      <c r="I100" s="12">
        <v>73.8</v>
      </c>
      <c r="J100" s="9">
        <f t="shared" si="22"/>
        <v>29.52</v>
      </c>
      <c r="K100" s="18">
        <f t="shared" si="23"/>
        <v>70.566</v>
      </c>
    </row>
    <row r="101" spans="1:11" ht="14.25">
      <c r="A101" s="6">
        <v>99</v>
      </c>
      <c r="B101" s="7" t="s">
        <v>144</v>
      </c>
      <c r="C101" s="7" t="s">
        <v>17</v>
      </c>
      <c r="D101" s="7" t="s">
        <v>132</v>
      </c>
      <c r="E101" s="7" t="s">
        <v>51</v>
      </c>
      <c r="F101" s="7">
        <v>1410047</v>
      </c>
      <c r="G101" s="8">
        <v>65.86</v>
      </c>
      <c r="H101" s="9">
        <v>39.516</v>
      </c>
      <c r="I101" s="14">
        <v>77.6</v>
      </c>
      <c r="J101" s="9">
        <v>31.04</v>
      </c>
      <c r="K101" s="18">
        <v>70.556</v>
      </c>
    </row>
    <row r="102" spans="1:11" ht="14.25">
      <c r="A102" s="6">
        <v>100</v>
      </c>
      <c r="B102" s="10" t="s">
        <v>145</v>
      </c>
      <c r="C102" s="10" t="s">
        <v>12</v>
      </c>
      <c r="D102" s="10" t="s">
        <v>127</v>
      </c>
      <c r="E102" s="10" t="s">
        <v>19</v>
      </c>
      <c r="F102" s="10">
        <v>100052</v>
      </c>
      <c r="G102" s="9">
        <v>67.45</v>
      </c>
      <c r="H102" s="9">
        <f>G102*0.6</f>
        <v>40.47</v>
      </c>
      <c r="I102" s="9">
        <v>75.2</v>
      </c>
      <c r="J102" s="9">
        <f aca="true" t="shared" si="24" ref="J102:J112">I102*40%</f>
        <v>30.080000000000002</v>
      </c>
      <c r="K102" s="18">
        <f aca="true" t="shared" si="25" ref="K102:K112">H102+J102</f>
        <v>70.55</v>
      </c>
    </row>
    <row r="103" spans="1:11" ht="14.25">
      <c r="A103" s="6">
        <v>101</v>
      </c>
      <c r="B103" s="7" t="s">
        <v>146</v>
      </c>
      <c r="C103" s="7" t="s">
        <v>12</v>
      </c>
      <c r="D103" s="7" t="s">
        <v>132</v>
      </c>
      <c r="E103" s="7" t="s">
        <v>31</v>
      </c>
      <c r="F103" s="7">
        <v>1420014</v>
      </c>
      <c r="G103" s="8">
        <v>72.68</v>
      </c>
      <c r="H103" s="9">
        <v>43.608</v>
      </c>
      <c r="I103" s="14">
        <v>67.2</v>
      </c>
      <c r="J103" s="9">
        <v>26.88</v>
      </c>
      <c r="K103" s="18">
        <v>70.488</v>
      </c>
    </row>
    <row r="104" spans="1:11" ht="14.25">
      <c r="A104" s="6">
        <v>102</v>
      </c>
      <c r="B104" s="7" t="s">
        <v>147</v>
      </c>
      <c r="C104" s="7" t="s">
        <v>17</v>
      </c>
      <c r="D104" s="7" t="s">
        <v>132</v>
      </c>
      <c r="E104" s="7" t="s">
        <v>31</v>
      </c>
      <c r="F104" s="7">
        <v>1420140</v>
      </c>
      <c r="G104" s="8">
        <v>71.08</v>
      </c>
      <c r="H104" s="9">
        <v>42.648</v>
      </c>
      <c r="I104" s="14">
        <v>69.6</v>
      </c>
      <c r="J104" s="9">
        <v>27.84</v>
      </c>
      <c r="K104" s="18">
        <v>70.488</v>
      </c>
    </row>
    <row r="105" spans="1:11" ht="14.25">
      <c r="A105" s="6">
        <v>103</v>
      </c>
      <c r="B105" s="7" t="s">
        <v>148</v>
      </c>
      <c r="C105" s="7" t="s">
        <v>17</v>
      </c>
      <c r="D105" s="7" t="s">
        <v>124</v>
      </c>
      <c r="E105" s="7" t="s">
        <v>19</v>
      </c>
      <c r="F105" s="22" t="s">
        <v>149</v>
      </c>
      <c r="G105" s="8">
        <v>73.33</v>
      </c>
      <c r="H105" s="9">
        <v>43.998</v>
      </c>
      <c r="I105" s="14">
        <v>66.2</v>
      </c>
      <c r="J105" s="9">
        <v>26.48</v>
      </c>
      <c r="K105" s="18">
        <v>70.478</v>
      </c>
    </row>
    <row r="106" spans="1:11" ht="14.25">
      <c r="A106" s="6">
        <v>104</v>
      </c>
      <c r="B106" s="7" t="s">
        <v>150</v>
      </c>
      <c r="C106" s="7" t="s">
        <v>12</v>
      </c>
      <c r="D106" s="7" t="s">
        <v>91</v>
      </c>
      <c r="E106" s="7" t="s">
        <v>92</v>
      </c>
      <c r="F106" s="7">
        <v>1910020</v>
      </c>
      <c r="G106" s="8">
        <v>73.03</v>
      </c>
      <c r="H106" s="9">
        <v>43.818</v>
      </c>
      <c r="I106" s="14">
        <v>66.6</v>
      </c>
      <c r="J106" s="9">
        <f t="shared" si="24"/>
        <v>26.64</v>
      </c>
      <c r="K106" s="18">
        <f t="shared" si="25"/>
        <v>70.458</v>
      </c>
    </row>
    <row r="107" spans="1:11" ht="14.25">
      <c r="A107" s="6">
        <v>105</v>
      </c>
      <c r="B107" s="10" t="s">
        <v>151</v>
      </c>
      <c r="C107" s="10" t="s">
        <v>17</v>
      </c>
      <c r="D107" s="10" t="s">
        <v>127</v>
      </c>
      <c r="E107" s="10" t="s">
        <v>19</v>
      </c>
      <c r="F107" s="10">
        <v>100055</v>
      </c>
      <c r="G107" s="9">
        <v>70.93</v>
      </c>
      <c r="H107" s="9">
        <f aca="true" t="shared" si="26" ref="H107:H112">G107*0.6</f>
        <v>42.558</v>
      </c>
      <c r="I107" s="9">
        <v>69.6</v>
      </c>
      <c r="J107" s="9">
        <f t="shared" si="24"/>
        <v>27.84</v>
      </c>
      <c r="K107" s="18">
        <f t="shared" si="25"/>
        <v>70.398</v>
      </c>
    </row>
    <row r="108" spans="1:11" ht="14.25">
      <c r="A108" s="6">
        <v>106</v>
      </c>
      <c r="B108" s="7" t="s">
        <v>152</v>
      </c>
      <c r="C108" s="7" t="s">
        <v>17</v>
      </c>
      <c r="D108" s="7" t="s">
        <v>91</v>
      </c>
      <c r="E108" s="7" t="s">
        <v>92</v>
      </c>
      <c r="F108" s="7">
        <v>1910005</v>
      </c>
      <c r="G108" s="8">
        <v>70.43</v>
      </c>
      <c r="H108" s="9">
        <v>42.258</v>
      </c>
      <c r="I108" s="14">
        <v>70.2</v>
      </c>
      <c r="J108" s="9">
        <f t="shared" si="24"/>
        <v>28.080000000000002</v>
      </c>
      <c r="K108" s="18">
        <f t="shared" si="25"/>
        <v>70.33800000000001</v>
      </c>
    </row>
    <row r="109" spans="1:11" ht="14.25">
      <c r="A109" s="6">
        <v>107</v>
      </c>
      <c r="B109" s="20" t="s">
        <v>153</v>
      </c>
      <c r="C109" s="20" t="s">
        <v>17</v>
      </c>
      <c r="D109" s="20" t="s">
        <v>99</v>
      </c>
      <c r="E109" s="20" t="s">
        <v>88</v>
      </c>
      <c r="F109" s="20">
        <v>2420435</v>
      </c>
      <c r="G109" s="14">
        <v>68.91</v>
      </c>
      <c r="H109" s="9">
        <f t="shared" si="26"/>
        <v>41.346</v>
      </c>
      <c r="I109" s="12">
        <v>72.2</v>
      </c>
      <c r="J109" s="9">
        <f t="shared" si="24"/>
        <v>28.880000000000003</v>
      </c>
      <c r="K109" s="18">
        <f t="shared" si="25"/>
        <v>70.226</v>
      </c>
    </row>
    <row r="110" spans="1:11" ht="14.25">
      <c r="A110" s="6">
        <v>108</v>
      </c>
      <c r="B110" s="12" t="s">
        <v>154</v>
      </c>
      <c r="C110" s="12" t="s">
        <v>17</v>
      </c>
      <c r="D110" s="12" t="s">
        <v>34</v>
      </c>
      <c r="E110" s="12" t="s">
        <v>84</v>
      </c>
      <c r="F110" s="12">
        <v>2720013</v>
      </c>
      <c r="G110" s="13">
        <v>70.51</v>
      </c>
      <c r="H110" s="9">
        <f t="shared" si="26"/>
        <v>42.306000000000004</v>
      </c>
      <c r="I110" s="14">
        <v>69.6</v>
      </c>
      <c r="J110" s="9">
        <f t="shared" si="24"/>
        <v>27.84</v>
      </c>
      <c r="K110" s="18">
        <f t="shared" si="25"/>
        <v>70.146</v>
      </c>
    </row>
    <row r="111" spans="1:11" ht="14.25">
      <c r="A111" s="6">
        <v>109</v>
      </c>
      <c r="B111" s="10" t="s">
        <v>155</v>
      </c>
      <c r="C111" s="10" t="s">
        <v>12</v>
      </c>
      <c r="D111" s="10" t="s">
        <v>127</v>
      </c>
      <c r="E111" s="10" t="s">
        <v>19</v>
      </c>
      <c r="F111" s="10">
        <v>100010</v>
      </c>
      <c r="G111" s="9">
        <v>72.31</v>
      </c>
      <c r="H111" s="9">
        <f t="shared" si="26"/>
        <v>43.386</v>
      </c>
      <c r="I111" s="9">
        <v>66.8</v>
      </c>
      <c r="J111" s="9">
        <f t="shared" si="24"/>
        <v>26.72</v>
      </c>
      <c r="K111" s="18">
        <f t="shared" si="25"/>
        <v>70.106</v>
      </c>
    </row>
    <row r="112" spans="1:11" ht="14.25">
      <c r="A112" s="6">
        <v>110</v>
      </c>
      <c r="B112" s="10" t="s">
        <v>156</v>
      </c>
      <c r="C112" s="10" t="s">
        <v>17</v>
      </c>
      <c r="D112" s="10" t="s">
        <v>127</v>
      </c>
      <c r="E112" s="10" t="s">
        <v>19</v>
      </c>
      <c r="F112" s="10">
        <v>100046</v>
      </c>
      <c r="G112" s="9">
        <v>76.16</v>
      </c>
      <c r="H112" s="9">
        <f t="shared" si="26"/>
        <v>45.696</v>
      </c>
      <c r="I112" s="9">
        <v>61</v>
      </c>
      <c r="J112" s="9">
        <f t="shared" si="24"/>
        <v>24.400000000000002</v>
      </c>
      <c r="K112" s="18">
        <f t="shared" si="25"/>
        <v>70.096</v>
      </c>
    </row>
    <row r="113" spans="1:11" ht="14.25">
      <c r="A113" s="6">
        <v>111</v>
      </c>
      <c r="B113" s="12" t="s">
        <v>157</v>
      </c>
      <c r="C113" s="12" t="s">
        <v>17</v>
      </c>
      <c r="D113" s="12" t="s">
        <v>87</v>
      </c>
      <c r="E113" s="12" t="s">
        <v>88</v>
      </c>
      <c r="F113" s="12">
        <v>2320133</v>
      </c>
      <c r="G113" s="13">
        <v>73.61</v>
      </c>
      <c r="H113" s="9">
        <v>44.166</v>
      </c>
      <c r="I113" s="14">
        <v>64.8</v>
      </c>
      <c r="J113" s="9">
        <v>25.92</v>
      </c>
      <c r="K113" s="18">
        <v>70.086</v>
      </c>
    </row>
    <row r="114" spans="1:11" ht="14.25">
      <c r="A114" s="6">
        <v>112</v>
      </c>
      <c r="B114" s="10" t="s">
        <v>158</v>
      </c>
      <c r="C114" s="10" t="s">
        <v>17</v>
      </c>
      <c r="D114" s="10" t="s">
        <v>127</v>
      </c>
      <c r="E114" s="10" t="s">
        <v>19</v>
      </c>
      <c r="F114" s="10">
        <v>100028</v>
      </c>
      <c r="G114" s="9">
        <v>65.11</v>
      </c>
      <c r="H114" s="9">
        <f aca="true" t="shared" si="27" ref="H114:H121">G114*0.6</f>
        <v>39.065999999999995</v>
      </c>
      <c r="I114" s="9">
        <v>77.2</v>
      </c>
      <c r="J114" s="9">
        <f aca="true" t="shared" si="28" ref="J114:J117">I114*40%</f>
        <v>30.880000000000003</v>
      </c>
      <c r="K114" s="18">
        <f aca="true" t="shared" si="29" ref="K114:K117">H114+J114</f>
        <v>69.946</v>
      </c>
    </row>
    <row r="115" spans="1:11" ht="14.25">
      <c r="A115" s="6">
        <v>113</v>
      </c>
      <c r="B115" s="10" t="s">
        <v>159</v>
      </c>
      <c r="C115" s="10" t="s">
        <v>17</v>
      </c>
      <c r="D115" s="10" t="s">
        <v>127</v>
      </c>
      <c r="E115" s="10" t="s">
        <v>19</v>
      </c>
      <c r="F115" s="10">
        <v>100217</v>
      </c>
      <c r="G115" s="9">
        <v>66.03</v>
      </c>
      <c r="H115" s="9">
        <f t="shared" si="27"/>
        <v>39.618</v>
      </c>
      <c r="I115" s="9">
        <v>75.8</v>
      </c>
      <c r="J115" s="9">
        <f t="shared" si="28"/>
        <v>30.32</v>
      </c>
      <c r="K115" s="18">
        <f t="shared" si="29"/>
        <v>69.938</v>
      </c>
    </row>
    <row r="116" spans="1:11" ht="14.25">
      <c r="A116" s="6">
        <v>114</v>
      </c>
      <c r="B116" s="7" t="s">
        <v>160</v>
      </c>
      <c r="C116" s="7" t="s">
        <v>17</v>
      </c>
      <c r="D116" s="7" t="s">
        <v>132</v>
      </c>
      <c r="E116" s="7" t="s">
        <v>31</v>
      </c>
      <c r="F116" s="7">
        <v>1420046</v>
      </c>
      <c r="G116" s="8">
        <v>69.2</v>
      </c>
      <c r="H116" s="9">
        <v>41.52</v>
      </c>
      <c r="I116" s="14">
        <v>71</v>
      </c>
      <c r="J116" s="9">
        <v>28.4</v>
      </c>
      <c r="K116" s="18">
        <v>69.92</v>
      </c>
    </row>
    <row r="117" spans="1:11" ht="14.25">
      <c r="A117" s="6">
        <v>115</v>
      </c>
      <c r="B117" s="7" t="s">
        <v>161</v>
      </c>
      <c r="C117" s="7" t="s">
        <v>17</v>
      </c>
      <c r="D117" s="7" t="s">
        <v>91</v>
      </c>
      <c r="E117" s="7" t="s">
        <v>92</v>
      </c>
      <c r="F117" s="7">
        <v>1910021</v>
      </c>
      <c r="G117" s="8">
        <v>70.37</v>
      </c>
      <c r="H117" s="9">
        <v>42.222</v>
      </c>
      <c r="I117" s="14">
        <v>69.2</v>
      </c>
      <c r="J117" s="9">
        <f t="shared" si="28"/>
        <v>27.680000000000003</v>
      </c>
      <c r="K117" s="18">
        <f t="shared" si="29"/>
        <v>69.902</v>
      </c>
    </row>
    <row r="118" spans="1:11" ht="14.25">
      <c r="A118" s="6">
        <v>116</v>
      </c>
      <c r="B118" s="7" t="s">
        <v>162</v>
      </c>
      <c r="C118" s="7" t="s">
        <v>17</v>
      </c>
      <c r="D118" s="7" t="s">
        <v>132</v>
      </c>
      <c r="E118" s="7" t="s">
        <v>31</v>
      </c>
      <c r="F118" s="7">
        <v>1420173</v>
      </c>
      <c r="G118" s="8">
        <v>71.28</v>
      </c>
      <c r="H118" s="9">
        <v>42.768</v>
      </c>
      <c r="I118" s="14">
        <v>67.6</v>
      </c>
      <c r="J118" s="9">
        <v>27.04</v>
      </c>
      <c r="K118" s="18">
        <v>69.808</v>
      </c>
    </row>
    <row r="119" spans="1:11" ht="14.25">
      <c r="A119" s="6">
        <v>117</v>
      </c>
      <c r="B119" s="10" t="s">
        <v>163</v>
      </c>
      <c r="C119" s="10" t="s">
        <v>12</v>
      </c>
      <c r="D119" s="10" t="s">
        <v>30</v>
      </c>
      <c r="E119" s="10" t="s">
        <v>61</v>
      </c>
      <c r="F119" s="11">
        <v>2630047</v>
      </c>
      <c r="G119" s="9">
        <v>76.31</v>
      </c>
      <c r="H119" s="9">
        <f t="shared" si="27"/>
        <v>45.786</v>
      </c>
      <c r="I119" s="14">
        <v>60</v>
      </c>
      <c r="J119" s="9">
        <f aca="true" t="shared" si="30" ref="J119:J121">I119*40%</f>
        <v>24</v>
      </c>
      <c r="K119" s="18">
        <f aca="true" t="shared" si="31" ref="K119:K121">H119+J119</f>
        <v>69.786</v>
      </c>
    </row>
    <row r="120" spans="1:11" ht="14.25">
      <c r="A120" s="6">
        <v>118</v>
      </c>
      <c r="B120" s="10" t="s">
        <v>164</v>
      </c>
      <c r="C120" s="10" t="s">
        <v>17</v>
      </c>
      <c r="D120" s="10" t="s">
        <v>127</v>
      </c>
      <c r="E120" s="10" t="s">
        <v>19</v>
      </c>
      <c r="F120" s="10">
        <v>100078</v>
      </c>
      <c r="G120" s="9">
        <v>67.18</v>
      </c>
      <c r="H120" s="9">
        <f t="shared" si="27"/>
        <v>40.308</v>
      </c>
      <c r="I120" s="9">
        <v>73.4</v>
      </c>
      <c r="J120" s="9">
        <f t="shared" si="30"/>
        <v>29.360000000000003</v>
      </c>
      <c r="K120" s="18">
        <f t="shared" si="31"/>
        <v>69.668</v>
      </c>
    </row>
    <row r="121" spans="1:11" ht="14.25">
      <c r="A121" s="6">
        <v>119</v>
      </c>
      <c r="B121" s="10" t="s">
        <v>165</v>
      </c>
      <c r="C121" s="10" t="s">
        <v>17</v>
      </c>
      <c r="D121" s="10" t="s">
        <v>113</v>
      </c>
      <c r="E121" s="10" t="s">
        <v>51</v>
      </c>
      <c r="F121" s="11">
        <v>410018</v>
      </c>
      <c r="G121" s="9">
        <v>67.81</v>
      </c>
      <c r="H121" s="9">
        <f t="shared" si="27"/>
        <v>40.686</v>
      </c>
      <c r="I121" s="14">
        <v>72.4</v>
      </c>
      <c r="J121" s="9">
        <f t="shared" si="30"/>
        <v>28.960000000000004</v>
      </c>
      <c r="K121" s="18">
        <f t="shared" si="31"/>
        <v>69.646</v>
      </c>
    </row>
    <row r="122" spans="1:11" ht="14.25">
      <c r="A122" s="6">
        <v>120</v>
      </c>
      <c r="B122" s="12" t="s">
        <v>166</v>
      </c>
      <c r="C122" s="12" t="s">
        <v>12</v>
      </c>
      <c r="D122" s="12" t="s">
        <v>87</v>
      </c>
      <c r="E122" s="12" t="s">
        <v>167</v>
      </c>
      <c r="F122" s="12">
        <v>2310069</v>
      </c>
      <c r="G122" s="13">
        <v>68.52</v>
      </c>
      <c r="H122" s="9">
        <v>41.112</v>
      </c>
      <c r="I122" s="14">
        <v>71.2</v>
      </c>
      <c r="J122" s="9">
        <v>28.48</v>
      </c>
      <c r="K122" s="18">
        <v>69.592</v>
      </c>
    </row>
    <row r="123" spans="1:11" ht="14.25">
      <c r="A123" s="6">
        <v>121</v>
      </c>
      <c r="B123" s="7" t="s">
        <v>168</v>
      </c>
      <c r="C123" s="7" t="s">
        <v>17</v>
      </c>
      <c r="D123" s="7" t="s">
        <v>132</v>
      </c>
      <c r="E123" s="7" t="s">
        <v>31</v>
      </c>
      <c r="F123" s="7">
        <v>1420118</v>
      </c>
      <c r="G123" s="8">
        <v>68.21</v>
      </c>
      <c r="H123" s="9">
        <v>40.926</v>
      </c>
      <c r="I123" s="14">
        <v>71.4</v>
      </c>
      <c r="J123" s="9">
        <v>28.56</v>
      </c>
      <c r="K123" s="18">
        <v>69.486</v>
      </c>
    </row>
    <row r="124" spans="1:11" ht="14.25">
      <c r="A124" s="6">
        <v>122</v>
      </c>
      <c r="B124" s="10" t="s">
        <v>169</v>
      </c>
      <c r="C124" s="10" t="s">
        <v>17</v>
      </c>
      <c r="D124" s="10" t="s">
        <v>127</v>
      </c>
      <c r="E124" s="10" t="s">
        <v>19</v>
      </c>
      <c r="F124" s="10">
        <v>100159</v>
      </c>
      <c r="G124" s="9">
        <v>69.79</v>
      </c>
      <c r="H124" s="9">
        <f>G124*0.6</f>
        <v>41.874</v>
      </c>
      <c r="I124" s="9">
        <v>68.6</v>
      </c>
      <c r="J124" s="9">
        <f>I124*40%</f>
        <v>27.439999999999998</v>
      </c>
      <c r="K124" s="18">
        <f>H124+J124</f>
        <v>69.314</v>
      </c>
    </row>
    <row r="125" spans="1:11" ht="14.25">
      <c r="A125" s="6">
        <v>123</v>
      </c>
      <c r="B125" s="7" t="s">
        <v>170</v>
      </c>
      <c r="C125" s="7" t="s">
        <v>12</v>
      </c>
      <c r="D125" s="7" t="s">
        <v>132</v>
      </c>
      <c r="E125" s="7" t="s">
        <v>31</v>
      </c>
      <c r="F125" s="7">
        <v>1420120</v>
      </c>
      <c r="G125" s="8">
        <v>67.5</v>
      </c>
      <c r="H125" s="9">
        <v>40.5</v>
      </c>
      <c r="I125" s="14">
        <v>72</v>
      </c>
      <c r="J125" s="9">
        <v>28.8</v>
      </c>
      <c r="K125" s="18">
        <v>69.3</v>
      </c>
    </row>
    <row r="126" spans="1:11" ht="14.25">
      <c r="A126" s="6">
        <v>124</v>
      </c>
      <c r="B126" s="12" t="s">
        <v>171</v>
      </c>
      <c r="C126" s="12" t="s">
        <v>17</v>
      </c>
      <c r="D126" s="12" t="s">
        <v>121</v>
      </c>
      <c r="E126" s="12" t="s">
        <v>84</v>
      </c>
      <c r="F126" s="12">
        <v>2520148</v>
      </c>
      <c r="G126" s="13">
        <v>68.49</v>
      </c>
      <c r="H126" s="9">
        <v>41.094</v>
      </c>
      <c r="I126" s="14">
        <v>70.2</v>
      </c>
      <c r="J126" s="9">
        <v>28.08</v>
      </c>
      <c r="K126" s="18">
        <v>69.174</v>
      </c>
    </row>
    <row r="127" spans="1:11" ht="14.25">
      <c r="A127" s="6">
        <v>125</v>
      </c>
      <c r="B127" s="12" t="s">
        <v>172</v>
      </c>
      <c r="C127" s="12" t="s">
        <v>12</v>
      </c>
      <c r="D127" s="12" t="s">
        <v>87</v>
      </c>
      <c r="E127" s="12" t="s">
        <v>167</v>
      </c>
      <c r="F127" s="12">
        <v>2310064</v>
      </c>
      <c r="G127" s="13">
        <v>70.47</v>
      </c>
      <c r="H127" s="9">
        <v>42.282</v>
      </c>
      <c r="I127" s="14">
        <v>67.2</v>
      </c>
      <c r="J127" s="9">
        <v>26.88</v>
      </c>
      <c r="K127" s="18">
        <v>69.162</v>
      </c>
    </row>
    <row r="128" spans="1:11" ht="14.25">
      <c r="A128" s="6">
        <v>126</v>
      </c>
      <c r="B128" s="12" t="s">
        <v>173</v>
      </c>
      <c r="C128" s="12" t="s">
        <v>12</v>
      </c>
      <c r="D128" s="12" t="s">
        <v>121</v>
      </c>
      <c r="E128" s="12" t="s">
        <v>35</v>
      </c>
      <c r="F128" s="12">
        <v>2510070</v>
      </c>
      <c r="G128" s="13">
        <v>70.04</v>
      </c>
      <c r="H128" s="9">
        <v>42.024</v>
      </c>
      <c r="I128" s="14">
        <v>67.8</v>
      </c>
      <c r="J128" s="9">
        <v>27.12</v>
      </c>
      <c r="K128" s="18">
        <v>69.144</v>
      </c>
    </row>
    <row r="129" spans="1:11" ht="14.25">
      <c r="A129" s="6">
        <v>127</v>
      </c>
      <c r="B129" s="10" t="s">
        <v>174</v>
      </c>
      <c r="C129" s="10" t="s">
        <v>17</v>
      </c>
      <c r="D129" s="10" t="s">
        <v>127</v>
      </c>
      <c r="E129" s="10" t="s">
        <v>19</v>
      </c>
      <c r="F129" s="10">
        <v>100008</v>
      </c>
      <c r="G129" s="9">
        <v>66.47</v>
      </c>
      <c r="H129" s="9">
        <f aca="true" t="shared" si="32" ref="H129:H132">G129*0.6</f>
        <v>39.882</v>
      </c>
      <c r="I129" s="9">
        <v>73</v>
      </c>
      <c r="J129" s="9">
        <f aca="true" t="shared" si="33" ref="J129:J132">I129*40%</f>
        <v>29.200000000000003</v>
      </c>
      <c r="K129" s="18">
        <f aca="true" t="shared" si="34" ref="K129:K132">H129+J129</f>
        <v>69.082</v>
      </c>
    </row>
    <row r="130" spans="1:11" ht="14.25">
      <c r="A130" s="6">
        <v>128</v>
      </c>
      <c r="B130" s="12" t="s">
        <v>175</v>
      </c>
      <c r="C130" s="12" t="s">
        <v>17</v>
      </c>
      <c r="D130" s="12" t="s">
        <v>121</v>
      </c>
      <c r="E130" s="12" t="s">
        <v>84</v>
      </c>
      <c r="F130" s="12">
        <v>2520055</v>
      </c>
      <c r="G130" s="13">
        <v>63.87</v>
      </c>
      <c r="H130" s="9">
        <v>38.322</v>
      </c>
      <c r="I130" s="14">
        <v>76.8</v>
      </c>
      <c r="J130" s="9">
        <v>30.72</v>
      </c>
      <c r="K130" s="18">
        <v>69.042</v>
      </c>
    </row>
    <row r="131" spans="1:11" ht="14.25">
      <c r="A131" s="6">
        <v>129</v>
      </c>
      <c r="B131" s="10" t="s">
        <v>176</v>
      </c>
      <c r="C131" s="10" t="s">
        <v>17</v>
      </c>
      <c r="D131" s="10" t="s">
        <v>127</v>
      </c>
      <c r="E131" s="10" t="s">
        <v>19</v>
      </c>
      <c r="F131" s="10">
        <v>100097</v>
      </c>
      <c r="G131" s="9">
        <v>67.7</v>
      </c>
      <c r="H131" s="9">
        <f t="shared" si="32"/>
        <v>40.62</v>
      </c>
      <c r="I131" s="9">
        <v>71</v>
      </c>
      <c r="J131" s="9">
        <f t="shared" si="33"/>
        <v>28.400000000000002</v>
      </c>
      <c r="K131" s="18">
        <f t="shared" si="34"/>
        <v>69.02</v>
      </c>
    </row>
    <row r="132" spans="1:11" ht="14.25">
      <c r="A132" s="6">
        <v>130</v>
      </c>
      <c r="B132" s="10" t="s">
        <v>177</v>
      </c>
      <c r="C132" s="10" t="s">
        <v>17</v>
      </c>
      <c r="D132" s="10" t="s">
        <v>127</v>
      </c>
      <c r="E132" s="10" t="s">
        <v>19</v>
      </c>
      <c r="F132" s="10">
        <v>100086</v>
      </c>
      <c r="G132" s="9">
        <v>72.63</v>
      </c>
      <c r="H132" s="9">
        <f t="shared" si="32"/>
        <v>43.577999999999996</v>
      </c>
      <c r="I132" s="9">
        <v>63.4</v>
      </c>
      <c r="J132" s="9">
        <f t="shared" si="33"/>
        <v>25.36</v>
      </c>
      <c r="K132" s="18">
        <f t="shared" si="34"/>
        <v>68.93799999999999</v>
      </c>
    </row>
    <row r="133" spans="1:11" ht="14.25">
      <c r="A133" s="6">
        <v>131</v>
      </c>
      <c r="B133" s="7" t="s">
        <v>178</v>
      </c>
      <c r="C133" s="7" t="s">
        <v>12</v>
      </c>
      <c r="D133" s="7" t="s">
        <v>132</v>
      </c>
      <c r="E133" s="7" t="s">
        <v>31</v>
      </c>
      <c r="F133" s="7">
        <v>1420042</v>
      </c>
      <c r="G133" s="8">
        <v>67.67</v>
      </c>
      <c r="H133" s="9">
        <v>40.602</v>
      </c>
      <c r="I133" s="14">
        <v>70.8</v>
      </c>
      <c r="J133" s="9">
        <v>28.32</v>
      </c>
      <c r="K133" s="18">
        <v>68.922</v>
      </c>
    </row>
    <row r="134" spans="1:11" ht="14.25">
      <c r="A134" s="6">
        <v>132</v>
      </c>
      <c r="B134" s="12" t="s">
        <v>179</v>
      </c>
      <c r="C134" s="12" t="s">
        <v>17</v>
      </c>
      <c r="D134" s="12" t="s">
        <v>121</v>
      </c>
      <c r="E134" s="12" t="s">
        <v>180</v>
      </c>
      <c r="F134" s="12">
        <v>2520241</v>
      </c>
      <c r="G134" s="13">
        <v>66.64</v>
      </c>
      <c r="H134" s="9">
        <v>39.984</v>
      </c>
      <c r="I134" s="14">
        <v>72</v>
      </c>
      <c r="J134" s="9">
        <v>28.8</v>
      </c>
      <c r="K134" s="18">
        <v>68.784</v>
      </c>
    </row>
    <row r="135" spans="1:11" ht="14.25">
      <c r="A135" s="6">
        <v>133</v>
      </c>
      <c r="B135" s="21" t="s">
        <v>181</v>
      </c>
      <c r="C135" s="21" t="s">
        <v>17</v>
      </c>
      <c r="D135" s="21" t="s">
        <v>182</v>
      </c>
      <c r="E135" s="21" t="s">
        <v>31</v>
      </c>
      <c r="F135" s="21">
        <v>820088</v>
      </c>
      <c r="G135" s="14">
        <v>66.07</v>
      </c>
      <c r="H135" s="9">
        <f>G135*0.6</f>
        <v>39.641999999999996</v>
      </c>
      <c r="I135" s="12">
        <v>71.8</v>
      </c>
      <c r="J135" s="9">
        <f>I135*40%</f>
        <v>28.72</v>
      </c>
      <c r="K135" s="18">
        <f>H135+J135</f>
        <v>68.362</v>
      </c>
    </row>
    <row r="136" spans="1:11" ht="14.25">
      <c r="A136" s="6">
        <v>134</v>
      </c>
      <c r="B136" s="7" t="s">
        <v>183</v>
      </c>
      <c r="C136" s="7" t="s">
        <v>12</v>
      </c>
      <c r="D136" s="7" t="s">
        <v>132</v>
      </c>
      <c r="E136" s="7" t="s">
        <v>51</v>
      </c>
      <c r="F136" s="7">
        <v>1410109</v>
      </c>
      <c r="G136" s="8">
        <v>66.74</v>
      </c>
      <c r="H136" s="9">
        <v>40.044</v>
      </c>
      <c r="I136" s="14">
        <v>70.4</v>
      </c>
      <c r="J136" s="9">
        <v>28.16</v>
      </c>
      <c r="K136" s="18">
        <v>68.204</v>
      </c>
    </row>
    <row r="137" spans="1:11" ht="14.25">
      <c r="A137" s="6">
        <v>135</v>
      </c>
      <c r="B137" s="7" t="s">
        <v>184</v>
      </c>
      <c r="C137" s="7" t="s">
        <v>17</v>
      </c>
      <c r="D137" s="7" t="s">
        <v>132</v>
      </c>
      <c r="E137" s="7" t="s">
        <v>51</v>
      </c>
      <c r="F137" s="7">
        <v>1410092</v>
      </c>
      <c r="G137" s="8">
        <v>65.8</v>
      </c>
      <c r="H137" s="9">
        <v>39.48</v>
      </c>
      <c r="I137" s="14">
        <v>71.6</v>
      </c>
      <c r="J137" s="9">
        <v>28.64</v>
      </c>
      <c r="K137" s="18">
        <v>68.12</v>
      </c>
    </row>
    <row r="138" spans="1:11" ht="14.25">
      <c r="A138" s="6">
        <v>136</v>
      </c>
      <c r="B138" s="7" t="s">
        <v>185</v>
      </c>
      <c r="C138" s="7" t="s">
        <v>17</v>
      </c>
      <c r="D138" s="7" t="s">
        <v>132</v>
      </c>
      <c r="E138" s="7" t="s">
        <v>31</v>
      </c>
      <c r="F138" s="7">
        <v>1420051</v>
      </c>
      <c r="G138" s="8">
        <v>68.33</v>
      </c>
      <c r="H138" s="9">
        <v>40.998</v>
      </c>
      <c r="I138" s="14">
        <v>67.2</v>
      </c>
      <c r="J138" s="9">
        <v>26.88</v>
      </c>
      <c r="K138" s="18">
        <v>67.878</v>
      </c>
    </row>
    <row r="139" spans="1:11" ht="14.25">
      <c r="A139" s="6">
        <v>137</v>
      </c>
      <c r="B139" s="10" t="s">
        <v>186</v>
      </c>
      <c r="C139" s="10" t="s">
        <v>17</v>
      </c>
      <c r="D139" s="10" t="s">
        <v>127</v>
      </c>
      <c r="E139" s="10" t="s">
        <v>19</v>
      </c>
      <c r="F139" s="10">
        <v>100007</v>
      </c>
      <c r="G139" s="9">
        <v>69.63</v>
      </c>
      <c r="H139" s="9">
        <f aca="true" t="shared" si="35" ref="H139:H143">G139*0.6</f>
        <v>41.778</v>
      </c>
      <c r="I139" s="9">
        <v>65.2</v>
      </c>
      <c r="J139" s="9">
        <f aca="true" t="shared" si="36" ref="J139:J143">I139*40%</f>
        <v>26.080000000000002</v>
      </c>
      <c r="K139" s="18">
        <f aca="true" t="shared" si="37" ref="K139:K143">H139+J139</f>
        <v>67.858</v>
      </c>
    </row>
    <row r="140" spans="1:11" ht="14.25">
      <c r="A140" s="6">
        <v>138</v>
      </c>
      <c r="B140" s="7" t="s">
        <v>187</v>
      </c>
      <c r="C140" s="7" t="s">
        <v>12</v>
      </c>
      <c r="D140" s="7" t="s">
        <v>132</v>
      </c>
      <c r="E140" s="7" t="s">
        <v>51</v>
      </c>
      <c r="F140" s="7">
        <v>1410088</v>
      </c>
      <c r="G140" s="8">
        <v>66.2</v>
      </c>
      <c r="H140" s="9">
        <v>39.72</v>
      </c>
      <c r="I140" s="14">
        <v>69.8</v>
      </c>
      <c r="J140" s="9">
        <v>27.92</v>
      </c>
      <c r="K140" s="18">
        <v>67.64</v>
      </c>
    </row>
    <row r="141" spans="1:11" ht="14.25">
      <c r="A141" s="6">
        <v>139</v>
      </c>
      <c r="B141" s="10" t="s">
        <v>188</v>
      </c>
      <c r="C141" s="10" t="s">
        <v>12</v>
      </c>
      <c r="D141" s="10" t="s">
        <v>113</v>
      </c>
      <c r="E141" s="10" t="s">
        <v>31</v>
      </c>
      <c r="F141" s="11">
        <v>420012</v>
      </c>
      <c r="G141" s="9">
        <v>63.1</v>
      </c>
      <c r="H141" s="9">
        <f t="shared" si="35"/>
        <v>37.86</v>
      </c>
      <c r="I141" s="14">
        <v>74.4</v>
      </c>
      <c r="J141" s="9">
        <f t="shared" si="36"/>
        <v>29.760000000000005</v>
      </c>
      <c r="K141" s="18">
        <f t="shared" si="37"/>
        <v>67.62</v>
      </c>
    </row>
    <row r="142" spans="1:11" ht="14.25">
      <c r="A142" s="6">
        <v>140</v>
      </c>
      <c r="B142" s="21" t="s">
        <v>189</v>
      </c>
      <c r="C142" s="21" t="s">
        <v>17</v>
      </c>
      <c r="D142" s="21" t="s">
        <v>182</v>
      </c>
      <c r="E142" s="21" t="s">
        <v>31</v>
      </c>
      <c r="F142" s="21">
        <v>820043</v>
      </c>
      <c r="G142" s="14">
        <v>64.56</v>
      </c>
      <c r="H142" s="9">
        <f t="shared" si="35"/>
        <v>38.736</v>
      </c>
      <c r="I142" s="12">
        <v>71.8</v>
      </c>
      <c r="J142" s="9">
        <f t="shared" si="36"/>
        <v>28.72</v>
      </c>
      <c r="K142" s="18">
        <f t="shared" si="37"/>
        <v>67.45599999999999</v>
      </c>
    </row>
    <row r="143" spans="1:11" ht="14.25">
      <c r="A143" s="6">
        <v>141</v>
      </c>
      <c r="B143" s="21" t="s">
        <v>190</v>
      </c>
      <c r="C143" s="21" t="s">
        <v>12</v>
      </c>
      <c r="D143" s="21" t="s">
        <v>182</v>
      </c>
      <c r="E143" s="21" t="s">
        <v>51</v>
      </c>
      <c r="F143" s="21">
        <v>810026</v>
      </c>
      <c r="G143" s="14">
        <v>66.17</v>
      </c>
      <c r="H143" s="9">
        <f t="shared" si="35"/>
        <v>39.702</v>
      </c>
      <c r="I143" s="12">
        <v>69.2</v>
      </c>
      <c r="J143" s="9">
        <f t="shared" si="36"/>
        <v>27.680000000000003</v>
      </c>
      <c r="K143" s="18">
        <f t="shared" si="37"/>
        <v>67.382</v>
      </c>
    </row>
    <row r="144" spans="1:11" ht="14.25">
      <c r="A144" s="6">
        <v>142</v>
      </c>
      <c r="B144" s="12" t="s">
        <v>191</v>
      </c>
      <c r="C144" s="12" t="s">
        <v>12</v>
      </c>
      <c r="D144" s="12" t="s">
        <v>121</v>
      </c>
      <c r="E144" s="12" t="s">
        <v>35</v>
      </c>
      <c r="F144" s="12">
        <v>2510108</v>
      </c>
      <c r="G144" s="13">
        <v>65.45</v>
      </c>
      <c r="H144" s="9">
        <v>39.27</v>
      </c>
      <c r="I144" s="14">
        <v>70.2</v>
      </c>
      <c r="J144" s="9">
        <v>28.08</v>
      </c>
      <c r="K144" s="18">
        <v>67.35</v>
      </c>
    </row>
    <row r="145" spans="1:11" ht="14.25">
      <c r="A145" s="6">
        <v>143</v>
      </c>
      <c r="B145" s="10" t="s">
        <v>192</v>
      </c>
      <c r="C145" s="10" t="s">
        <v>17</v>
      </c>
      <c r="D145" s="10" t="s">
        <v>127</v>
      </c>
      <c r="E145" s="10" t="s">
        <v>19</v>
      </c>
      <c r="F145" s="10">
        <v>100184</v>
      </c>
      <c r="G145" s="9">
        <v>65.65</v>
      </c>
      <c r="H145" s="9">
        <f aca="true" t="shared" si="38" ref="H145:H147">G145*0.6</f>
        <v>39.39</v>
      </c>
      <c r="I145" s="9">
        <v>69.8</v>
      </c>
      <c r="J145" s="9">
        <f aca="true" t="shared" si="39" ref="J145:J147">I145*40%</f>
        <v>27.92</v>
      </c>
      <c r="K145" s="18">
        <f aca="true" t="shared" si="40" ref="K145:K147">H145+J145</f>
        <v>67.31</v>
      </c>
    </row>
    <row r="146" spans="1:11" ht="14.25">
      <c r="A146" s="6">
        <v>144</v>
      </c>
      <c r="B146" s="21" t="s">
        <v>193</v>
      </c>
      <c r="C146" s="21" t="s">
        <v>17</v>
      </c>
      <c r="D146" s="21" t="s">
        <v>182</v>
      </c>
      <c r="E146" s="21" t="s">
        <v>31</v>
      </c>
      <c r="F146" s="21">
        <v>820098</v>
      </c>
      <c r="G146" s="14">
        <v>61.88</v>
      </c>
      <c r="H146" s="9">
        <f t="shared" si="38"/>
        <v>37.128</v>
      </c>
      <c r="I146" s="12">
        <v>75.2</v>
      </c>
      <c r="J146" s="9">
        <f t="shared" si="39"/>
        <v>30.080000000000002</v>
      </c>
      <c r="K146" s="18">
        <f t="shared" si="40"/>
        <v>67.208</v>
      </c>
    </row>
    <row r="147" spans="1:11" ht="14.25">
      <c r="A147" s="6">
        <v>145</v>
      </c>
      <c r="B147" s="10" t="s">
        <v>194</v>
      </c>
      <c r="C147" s="10" t="s">
        <v>17</v>
      </c>
      <c r="D147" s="10" t="s">
        <v>127</v>
      </c>
      <c r="E147" s="10" t="s">
        <v>19</v>
      </c>
      <c r="F147" s="10">
        <v>100163</v>
      </c>
      <c r="G147" s="9">
        <v>70.33</v>
      </c>
      <c r="H147" s="9">
        <f t="shared" si="38"/>
        <v>42.198</v>
      </c>
      <c r="I147" s="9">
        <v>62.4</v>
      </c>
      <c r="J147" s="9">
        <f t="shared" si="39"/>
        <v>24.96</v>
      </c>
      <c r="K147" s="18">
        <f t="shared" si="40"/>
        <v>67.158</v>
      </c>
    </row>
    <row r="148" spans="1:11" ht="14.25">
      <c r="A148" s="6">
        <v>146</v>
      </c>
      <c r="B148" s="7" t="s">
        <v>195</v>
      </c>
      <c r="C148" s="7" t="s">
        <v>17</v>
      </c>
      <c r="D148" s="7" t="s">
        <v>132</v>
      </c>
      <c r="E148" s="7" t="s">
        <v>51</v>
      </c>
      <c r="F148" s="7">
        <v>1410134</v>
      </c>
      <c r="G148" s="8">
        <v>68.14</v>
      </c>
      <c r="H148" s="9">
        <v>40.884</v>
      </c>
      <c r="I148" s="14">
        <v>65.6</v>
      </c>
      <c r="J148" s="9">
        <v>26.24</v>
      </c>
      <c r="K148" s="18">
        <v>67.124</v>
      </c>
    </row>
    <row r="149" spans="1:11" ht="14.25">
      <c r="A149" s="6">
        <v>147</v>
      </c>
      <c r="B149" s="12" t="s">
        <v>196</v>
      </c>
      <c r="C149" s="12" t="s">
        <v>12</v>
      </c>
      <c r="D149" s="12" t="s">
        <v>121</v>
      </c>
      <c r="E149" s="12" t="s">
        <v>35</v>
      </c>
      <c r="F149" s="12">
        <v>2510015</v>
      </c>
      <c r="G149" s="13">
        <v>65</v>
      </c>
      <c r="H149" s="9">
        <v>39</v>
      </c>
      <c r="I149" s="14">
        <v>69.6</v>
      </c>
      <c r="J149" s="9">
        <v>27.84</v>
      </c>
      <c r="K149" s="18">
        <v>66.84</v>
      </c>
    </row>
    <row r="150" spans="1:11" ht="14.25">
      <c r="A150" s="6">
        <v>148</v>
      </c>
      <c r="B150" s="21" t="s">
        <v>197</v>
      </c>
      <c r="C150" s="21" t="s">
        <v>17</v>
      </c>
      <c r="D150" s="21" t="s">
        <v>182</v>
      </c>
      <c r="E150" s="21" t="s">
        <v>31</v>
      </c>
      <c r="F150" s="21">
        <v>820081</v>
      </c>
      <c r="G150" s="14">
        <v>60.95</v>
      </c>
      <c r="H150" s="9">
        <f aca="true" t="shared" si="41" ref="H150:H159">G150*0.6</f>
        <v>36.57</v>
      </c>
      <c r="I150" s="12">
        <v>75.6</v>
      </c>
      <c r="J150" s="9">
        <f aca="true" t="shared" si="42" ref="J150:J159">I150*40%</f>
        <v>30.24</v>
      </c>
      <c r="K150" s="18">
        <f aca="true" t="shared" si="43" ref="K150:K159">H150+J150</f>
        <v>66.81</v>
      </c>
    </row>
    <row r="151" spans="1:11" ht="14.25">
      <c r="A151" s="6">
        <v>149</v>
      </c>
      <c r="B151" s="7" t="s">
        <v>198</v>
      </c>
      <c r="C151" s="7" t="s">
        <v>12</v>
      </c>
      <c r="D151" s="7" t="s">
        <v>132</v>
      </c>
      <c r="E151" s="7" t="s">
        <v>51</v>
      </c>
      <c r="F151" s="7">
        <v>1410146</v>
      </c>
      <c r="G151" s="8">
        <v>65.82</v>
      </c>
      <c r="H151" s="9">
        <v>39.492</v>
      </c>
      <c r="I151" s="14">
        <v>68.2</v>
      </c>
      <c r="J151" s="9">
        <v>27.28</v>
      </c>
      <c r="K151" s="18">
        <v>66.772</v>
      </c>
    </row>
    <row r="152" spans="1:11" ht="14.25">
      <c r="A152" s="6">
        <v>150</v>
      </c>
      <c r="B152" s="20" t="s">
        <v>199</v>
      </c>
      <c r="C152" s="20" t="s">
        <v>12</v>
      </c>
      <c r="D152" s="20" t="s">
        <v>99</v>
      </c>
      <c r="E152" s="20" t="s">
        <v>167</v>
      </c>
      <c r="F152" s="20">
        <v>2410442</v>
      </c>
      <c r="G152" s="14">
        <v>64.89</v>
      </c>
      <c r="H152" s="9">
        <f t="shared" si="41"/>
        <v>38.934</v>
      </c>
      <c r="I152" s="14">
        <v>69.4</v>
      </c>
      <c r="J152" s="9">
        <f t="shared" si="42"/>
        <v>27.760000000000005</v>
      </c>
      <c r="K152" s="18">
        <f t="shared" si="43"/>
        <v>66.694</v>
      </c>
    </row>
    <row r="153" spans="1:11" ht="14.25">
      <c r="A153" s="6">
        <v>151</v>
      </c>
      <c r="B153" s="12" t="s">
        <v>200</v>
      </c>
      <c r="C153" s="12" t="s">
        <v>17</v>
      </c>
      <c r="D153" s="12" t="s">
        <v>121</v>
      </c>
      <c r="E153" s="12" t="s">
        <v>84</v>
      </c>
      <c r="F153" s="12">
        <v>2520161</v>
      </c>
      <c r="G153" s="13">
        <v>61.61</v>
      </c>
      <c r="H153" s="9">
        <v>36.966</v>
      </c>
      <c r="I153" s="14">
        <v>74</v>
      </c>
      <c r="J153" s="9">
        <v>29.6</v>
      </c>
      <c r="K153" s="18">
        <v>66.566</v>
      </c>
    </row>
    <row r="154" spans="1:11" ht="14.25">
      <c r="A154" s="6">
        <v>152</v>
      </c>
      <c r="B154" s="12" t="s">
        <v>201</v>
      </c>
      <c r="C154" s="12" t="s">
        <v>17</v>
      </c>
      <c r="D154" s="12" t="s">
        <v>121</v>
      </c>
      <c r="E154" s="12" t="s">
        <v>180</v>
      </c>
      <c r="F154" s="12">
        <v>2520257</v>
      </c>
      <c r="G154" s="13">
        <v>62.6</v>
      </c>
      <c r="H154" s="9">
        <v>37.56</v>
      </c>
      <c r="I154" s="14">
        <v>72.4</v>
      </c>
      <c r="J154" s="9">
        <v>28.96</v>
      </c>
      <c r="K154" s="18">
        <v>66.52</v>
      </c>
    </row>
    <row r="155" spans="1:11" ht="14.25">
      <c r="A155" s="6">
        <v>153</v>
      </c>
      <c r="B155" s="10" t="s">
        <v>202</v>
      </c>
      <c r="C155" s="10" t="s">
        <v>17</v>
      </c>
      <c r="D155" s="10" t="s">
        <v>113</v>
      </c>
      <c r="E155" s="10" t="s">
        <v>51</v>
      </c>
      <c r="F155" s="11">
        <v>410017</v>
      </c>
      <c r="G155" s="9">
        <v>68.99</v>
      </c>
      <c r="H155" s="9">
        <f t="shared" si="41"/>
        <v>41.394</v>
      </c>
      <c r="I155" s="14">
        <v>62.8</v>
      </c>
      <c r="J155" s="9">
        <f t="shared" si="42"/>
        <v>25.12</v>
      </c>
      <c r="K155" s="18">
        <f t="shared" si="43"/>
        <v>66.514</v>
      </c>
    </row>
    <row r="156" spans="1:11" ht="14.25">
      <c r="A156" s="6">
        <v>154</v>
      </c>
      <c r="B156" s="20" t="s">
        <v>203</v>
      </c>
      <c r="C156" s="20" t="s">
        <v>12</v>
      </c>
      <c r="D156" s="20" t="s">
        <v>99</v>
      </c>
      <c r="E156" s="20" t="s">
        <v>167</v>
      </c>
      <c r="F156" s="20">
        <v>2410484</v>
      </c>
      <c r="G156" s="14">
        <v>64.78</v>
      </c>
      <c r="H156" s="9">
        <f t="shared" si="41"/>
        <v>38.868</v>
      </c>
      <c r="I156" s="14">
        <v>68.6</v>
      </c>
      <c r="J156" s="9">
        <f t="shared" si="42"/>
        <v>27.439999999999998</v>
      </c>
      <c r="K156" s="18">
        <f t="shared" si="43"/>
        <v>66.30799999999999</v>
      </c>
    </row>
    <row r="157" spans="1:11" ht="14.25">
      <c r="A157" s="6">
        <v>155</v>
      </c>
      <c r="B157" s="21" t="s">
        <v>204</v>
      </c>
      <c r="C157" s="21" t="s">
        <v>12</v>
      </c>
      <c r="D157" s="21" t="s">
        <v>182</v>
      </c>
      <c r="E157" s="21" t="s">
        <v>51</v>
      </c>
      <c r="F157" s="21">
        <v>810073</v>
      </c>
      <c r="G157" s="14">
        <v>68.59</v>
      </c>
      <c r="H157" s="9">
        <f t="shared" si="41"/>
        <v>41.154</v>
      </c>
      <c r="I157" s="12">
        <v>62.6</v>
      </c>
      <c r="J157" s="9">
        <f t="shared" si="42"/>
        <v>25.040000000000003</v>
      </c>
      <c r="K157" s="18">
        <f t="shared" si="43"/>
        <v>66.194</v>
      </c>
    </row>
    <row r="158" spans="1:11" ht="14.25">
      <c r="A158" s="6">
        <v>156</v>
      </c>
      <c r="B158" s="12" t="s">
        <v>205</v>
      </c>
      <c r="C158" s="12" t="s">
        <v>17</v>
      </c>
      <c r="D158" s="12" t="s">
        <v>34</v>
      </c>
      <c r="E158" s="12" t="s">
        <v>84</v>
      </c>
      <c r="F158" s="12">
        <v>2720003</v>
      </c>
      <c r="G158" s="13">
        <v>61.47</v>
      </c>
      <c r="H158" s="9">
        <f t="shared" si="41"/>
        <v>36.882</v>
      </c>
      <c r="I158" s="14">
        <v>73.2</v>
      </c>
      <c r="J158" s="9">
        <f t="shared" si="42"/>
        <v>29.28</v>
      </c>
      <c r="K158" s="18">
        <f t="shared" si="43"/>
        <v>66.162</v>
      </c>
    </row>
    <row r="159" spans="1:11" ht="14.25">
      <c r="A159" s="6">
        <v>157</v>
      </c>
      <c r="B159" s="20" t="s">
        <v>206</v>
      </c>
      <c r="C159" s="20" t="s">
        <v>17</v>
      </c>
      <c r="D159" s="20" t="s">
        <v>99</v>
      </c>
      <c r="E159" s="20" t="s">
        <v>207</v>
      </c>
      <c r="F159" s="20">
        <v>2430016</v>
      </c>
      <c r="G159" s="14">
        <v>65.93</v>
      </c>
      <c r="H159" s="9">
        <f t="shared" si="41"/>
        <v>39.558</v>
      </c>
      <c r="I159" s="14">
        <v>66.2</v>
      </c>
      <c r="J159" s="9">
        <f t="shared" si="42"/>
        <v>26.480000000000004</v>
      </c>
      <c r="K159" s="18">
        <f t="shared" si="43"/>
        <v>66.03800000000001</v>
      </c>
    </row>
    <row r="160" spans="1:11" ht="14.25">
      <c r="A160" s="6">
        <v>158</v>
      </c>
      <c r="B160" s="12" t="s">
        <v>208</v>
      </c>
      <c r="C160" s="12" t="s">
        <v>17</v>
      </c>
      <c r="D160" s="12" t="s">
        <v>121</v>
      </c>
      <c r="E160" s="12" t="s">
        <v>84</v>
      </c>
      <c r="F160" s="12">
        <v>2520060</v>
      </c>
      <c r="G160" s="13">
        <v>63.97</v>
      </c>
      <c r="H160" s="9">
        <v>38.382</v>
      </c>
      <c r="I160" s="14">
        <v>68.8</v>
      </c>
      <c r="J160" s="9">
        <v>27.52</v>
      </c>
      <c r="K160" s="18">
        <v>65.902</v>
      </c>
    </row>
    <row r="161" spans="1:11" ht="14.25">
      <c r="A161" s="6">
        <v>159</v>
      </c>
      <c r="B161" s="21" t="s">
        <v>209</v>
      </c>
      <c r="C161" s="21" t="s">
        <v>12</v>
      </c>
      <c r="D161" s="21" t="s">
        <v>182</v>
      </c>
      <c r="E161" s="21" t="s">
        <v>51</v>
      </c>
      <c r="F161" s="21">
        <v>810023</v>
      </c>
      <c r="G161" s="14">
        <v>62.65</v>
      </c>
      <c r="H161" s="9">
        <f aca="true" t="shared" si="44" ref="H161:H165">G161*0.6</f>
        <v>37.589999999999996</v>
      </c>
      <c r="I161" s="12">
        <v>70.6</v>
      </c>
      <c r="J161" s="9">
        <f aca="true" t="shared" si="45" ref="J161:J165">I161*40%</f>
        <v>28.24</v>
      </c>
      <c r="K161" s="18">
        <f aca="true" t="shared" si="46" ref="K161:K165">H161+J161</f>
        <v>65.83</v>
      </c>
    </row>
    <row r="162" spans="1:11" ht="14.25">
      <c r="A162" s="6">
        <v>160</v>
      </c>
      <c r="B162" s="20" t="s">
        <v>210</v>
      </c>
      <c r="C162" s="20" t="s">
        <v>12</v>
      </c>
      <c r="D162" s="20" t="s">
        <v>99</v>
      </c>
      <c r="E162" s="20" t="s">
        <v>207</v>
      </c>
      <c r="F162" s="20">
        <v>2430217</v>
      </c>
      <c r="G162" s="14">
        <v>64.3</v>
      </c>
      <c r="H162" s="9">
        <f t="shared" si="44"/>
        <v>38.58</v>
      </c>
      <c r="I162" s="14">
        <v>67.8</v>
      </c>
      <c r="J162" s="9">
        <f t="shared" si="45"/>
        <v>27.12</v>
      </c>
      <c r="K162" s="18">
        <f t="shared" si="46"/>
        <v>65.7</v>
      </c>
    </row>
    <row r="163" spans="1:11" ht="14.25">
      <c r="A163" s="6">
        <v>161</v>
      </c>
      <c r="B163" s="21" t="s">
        <v>211</v>
      </c>
      <c r="C163" s="21" t="s">
        <v>17</v>
      </c>
      <c r="D163" s="21" t="s">
        <v>182</v>
      </c>
      <c r="E163" s="21" t="s">
        <v>31</v>
      </c>
      <c r="F163" s="21">
        <v>820108</v>
      </c>
      <c r="G163" s="14">
        <v>60.59</v>
      </c>
      <c r="H163" s="9">
        <f t="shared" si="44"/>
        <v>36.354</v>
      </c>
      <c r="I163" s="12">
        <v>72.8</v>
      </c>
      <c r="J163" s="9">
        <f t="shared" si="45"/>
        <v>29.12</v>
      </c>
      <c r="K163" s="18">
        <f t="shared" si="46"/>
        <v>65.474</v>
      </c>
    </row>
    <row r="164" spans="1:11" ht="14.25">
      <c r="A164" s="6">
        <v>162</v>
      </c>
      <c r="B164" s="20" t="s">
        <v>212</v>
      </c>
      <c r="C164" s="20" t="s">
        <v>12</v>
      </c>
      <c r="D164" s="20" t="s">
        <v>99</v>
      </c>
      <c r="E164" s="20" t="s">
        <v>207</v>
      </c>
      <c r="F164" s="20">
        <v>2430048</v>
      </c>
      <c r="G164" s="14">
        <v>64.13</v>
      </c>
      <c r="H164" s="9">
        <f t="shared" si="44"/>
        <v>38.477999999999994</v>
      </c>
      <c r="I164" s="14">
        <v>66.6</v>
      </c>
      <c r="J164" s="9">
        <f t="shared" si="45"/>
        <v>26.64</v>
      </c>
      <c r="K164" s="18">
        <f t="shared" si="46"/>
        <v>65.118</v>
      </c>
    </row>
    <row r="165" spans="1:11" ht="14.25">
      <c r="A165" s="6">
        <v>163</v>
      </c>
      <c r="B165" s="20" t="s">
        <v>213</v>
      </c>
      <c r="C165" s="20" t="s">
        <v>12</v>
      </c>
      <c r="D165" s="20" t="s">
        <v>99</v>
      </c>
      <c r="E165" s="20" t="s">
        <v>167</v>
      </c>
      <c r="F165" s="20">
        <v>2410403</v>
      </c>
      <c r="G165" s="14">
        <v>62.94</v>
      </c>
      <c r="H165" s="9">
        <f t="shared" si="44"/>
        <v>37.763999999999996</v>
      </c>
      <c r="I165" s="14">
        <v>68.2</v>
      </c>
      <c r="J165" s="9">
        <f t="shared" si="45"/>
        <v>27.28</v>
      </c>
      <c r="K165" s="18">
        <f t="shared" si="46"/>
        <v>65.044</v>
      </c>
    </row>
    <row r="166" spans="1:11" ht="14.25">
      <c r="A166" s="6">
        <v>164</v>
      </c>
      <c r="B166" s="7" t="s">
        <v>214</v>
      </c>
      <c r="C166" s="7" t="s">
        <v>17</v>
      </c>
      <c r="D166" s="7" t="s">
        <v>132</v>
      </c>
      <c r="E166" s="7" t="s">
        <v>51</v>
      </c>
      <c r="F166" s="7">
        <v>1410058</v>
      </c>
      <c r="G166" s="8">
        <v>67.55</v>
      </c>
      <c r="H166" s="9">
        <v>40.53</v>
      </c>
      <c r="I166" s="14">
        <v>61.2</v>
      </c>
      <c r="J166" s="9">
        <v>24.48</v>
      </c>
      <c r="K166" s="18">
        <v>65.01</v>
      </c>
    </row>
    <row r="167" spans="1:11" ht="14.25">
      <c r="A167" s="6">
        <v>165</v>
      </c>
      <c r="B167" s="20" t="s">
        <v>215</v>
      </c>
      <c r="C167" s="20" t="s">
        <v>17</v>
      </c>
      <c r="D167" s="20" t="s">
        <v>99</v>
      </c>
      <c r="E167" s="20" t="s">
        <v>207</v>
      </c>
      <c r="F167" s="20">
        <v>2430045</v>
      </c>
      <c r="G167" s="14">
        <v>67.09</v>
      </c>
      <c r="H167" s="9">
        <f aca="true" t="shared" si="47" ref="H167:H177">G167*0.6</f>
        <v>40.254</v>
      </c>
      <c r="I167" s="14">
        <v>61.8</v>
      </c>
      <c r="J167" s="9">
        <f aca="true" t="shared" si="48" ref="J167:J177">I167*40%</f>
        <v>24.72</v>
      </c>
      <c r="K167" s="18">
        <f aca="true" t="shared" si="49" ref="K167:K177">H167+J167</f>
        <v>64.97399999999999</v>
      </c>
    </row>
    <row r="168" spans="1:11" ht="14.25">
      <c r="A168" s="6">
        <v>166</v>
      </c>
      <c r="B168" s="7" t="s">
        <v>216</v>
      </c>
      <c r="C168" s="7" t="s">
        <v>17</v>
      </c>
      <c r="D168" s="7" t="s">
        <v>48</v>
      </c>
      <c r="E168" s="7" t="s">
        <v>51</v>
      </c>
      <c r="F168" s="7">
        <v>2210122</v>
      </c>
      <c r="G168" s="8">
        <v>62.36</v>
      </c>
      <c r="H168" s="9">
        <v>37.416</v>
      </c>
      <c r="I168" s="14">
        <v>68.6</v>
      </c>
      <c r="J168" s="9">
        <v>27.44</v>
      </c>
      <c r="K168" s="18">
        <v>64.856</v>
      </c>
    </row>
    <row r="169" spans="1:11" ht="14.25">
      <c r="A169" s="6">
        <v>167</v>
      </c>
      <c r="B169" s="20" t="s">
        <v>217</v>
      </c>
      <c r="C169" s="20" t="s">
        <v>12</v>
      </c>
      <c r="D169" s="20" t="s">
        <v>99</v>
      </c>
      <c r="E169" s="20" t="s">
        <v>167</v>
      </c>
      <c r="F169" s="20">
        <v>2410438</v>
      </c>
      <c r="G169" s="14">
        <v>62.33</v>
      </c>
      <c r="H169" s="9">
        <f t="shared" si="47"/>
        <v>37.397999999999996</v>
      </c>
      <c r="I169" s="14">
        <v>68.2</v>
      </c>
      <c r="J169" s="9">
        <f t="shared" si="48"/>
        <v>27.28</v>
      </c>
      <c r="K169" s="18">
        <f t="shared" si="49"/>
        <v>64.678</v>
      </c>
    </row>
    <row r="170" spans="1:11" ht="14.25">
      <c r="A170" s="6">
        <v>168</v>
      </c>
      <c r="B170" s="7" t="s">
        <v>218</v>
      </c>
      <c r="C170" s="7" t="s">
        <v>17</v>
      </c>
      <c r="D170" s="7" t="s">
        <v>132</v>
      </c>
      <c r="E170" s="7" t="s">
        <v>51</v>
      </c>
      <c r="F170" s="7">
        <v>1410099</v>
      </c>
      <c r="G170" s="8">
        <v>66.08</v>
      </c>
      <c r="H170" s="9">
        <v>39.648</v>
      </c>
      <c r="I170" s="14">
        <v>62.2</v>
      </c>
      <c r="J170" s="9">
        <v>24.88</v>
      </c>
      <c r="K170" s="18">
        <v>64.528</v>
      </c>
    </row>
    <row r="171" spans="1:11" ht="14.25">
      <c r="A171" s="6">
        <v>169</v>
      </c>
      <c r="B171" s="20" t="s">
        <v>219</v>
      </c>
      <c r="C171" s="20" t="s">
        <v>12</v>
      </c>
      <c r="D171" s="20" t="s">
        <v>99</v>
      </c>
      <c r="E171" s="20" t="s">
        <v>207</v>
      </c>
      <c r="F171" s="20">
        <v>2430117</v>
      </c>
      <c r="G171" s="14">
        <v>68.08</v>
      </c>
      <c r="H171" s="9">
        <f t="shared" si="47"/>
        <v>40.848</v>
      </c>
      <c r="I171" s="14">
        <v>58.8</v>
      </c>
      <c r="J171" s="9">
        <f t="shared" si="48"/>
        <v>23.52</v>
      </c>
      <c r="K171" s="18">
        <f t="shared" si="49"/>
        <v>64.368</v>
      </c>
    </row>
    <row r="172" spans="1:11" ht="14.25">
      <c r="A172" s="6">
        <v>170</v>
      </c>
      <c r="B172" s="20" t="s">
        <v>220</v>
      </c>
      <c r="C172" s="20" t="s">
        <v>17</v>
      </c>
      <c r="D172" s="20" t="s">
        <v>99</v>
      </c>
      <c r="E172" s="20" t="s">
        <v>207</v>
      </c>
      <c r="F172" s="20">
        <v>2430079</v>
      </c>
      <c r="G172" s="14">
        <v>68.76</v>
      </c>
      <c r="H172" s="9">
        <f t="shared" si="47"/>
        <v>41.256</v>
      </c>
      <c r="I172" s="14">
        <v>57.6</v>
      </c>
      <c r="J172" s="9">
        <f t="shared" si="48"/>
        <v>23.040000000000003</v>
      </c>
      <c r="K172" s="18">
        <f t="shared" si="49"/>
        <v>64.296</v>
      </c>
    </row>
    <row r="173" spans="1:11" ht="14.25">
      <c r="A173" s="6">
        <v>171</v>
      </c>
      <c r="B173" s="10" t="s">
        <v>221</v>
      </c>
      <c r="C173" s="10" t="s">
        <v>17</v>
      </c>
      <c r="D173" s="10" t="s">
        <v>127</v>
      </c>
      <c r="E173" s="10" t="s">
        <v>19</v>
      </c>
      <c r="F173" s="10">
        <v>100107</v>
      </c>
      <c r="G173" s="9">
        <v>66.12</v>
      </c>
      <c r="H173" s="9">
        <f t="shared" si="47"/>
        <v>39.672000000000004</v>
      </c>
      <c r="I173" s="9">
        <v>60.8</v>
      </c>
      <c r="J173" s="9">
        <f t="shared" si="48"/>
        <v>24.32</v>
      </c>
      <c r="K173" s="18">
        <f t="shared" si="49"/>
        <v>63.992000000000004</v>
      </c>
    </row>
    <row r="174" spans="1:11" ht="14.25">
      <c r="A174" s="6">
        <v>172</v>
      </c>
      <c r="B174" s="21" t="s">
        <v>222</v>
      </c>
      <c r="C174" s="21" t="s">
        <v>17</v>
      </c>
      <c r="D174" s="21" t="s">
        <v>182</v>
      </c>
      <c r="E174" s="21" t="s">
        <v>31</v>
      </c>
      <c r="F174" s="21">
        <v>820133</v>
      </c>
      <c r="G174" s="14">
        <v>60.61</v>
      </c>
      <c r="H174" s="9">
        <f t="shared" si="47"/>
        <v>36.366</v>
      </c>
      <c r="I174" s="12">
        <v>69</v>
      </c>
      <c r="J174" s="9">
        <f t="shared" si="48"/>
        <v>27.6</v>
      </c>
      <c r="K174" s="18">
        <f t="shared" si="49"/>
        <v>63.966</v>
      </c>
    </row>
    <row r="175" spans="1:11" ht="14.25">
      <c r="A175" s="6">
        <v>173</v>
      </c>
      <c r="B175" s="20" t="s">
        <v>223</v>
      </c>
      <c r="C175" s="20" t="s">
        <v>12</v>
      </c>
      <c r="D175" s="20" t="s">
        <v>99</v>
      </c>
      <c r="E175" s="20" t="s">
        <v>167</v>
      </c>
      <c r="F175" s="20">
        <v>2410502</v>
      </c>
      <c r="G175" s="14">
        <v>63.69</v>
      </c>
      <c r="H175" s="9">
        <f t="shared" si="47"/>
        <v>38.214</v>
      </c>
      <c r="I175" s="14">
        <v>63.8</v>
      </c>
      <c r="J175" s="9">
        <f t="shared" si="48"/>
        <v>25.52</v>
      </c>
      <c r="K175" s="18">
        <f t="shared" si="49"/>
        <v>63.733999999999995</v>
      </c>
    </row>
    <row r="176" spans="1:11" ht="14.25">
      <c r="A176" s="6">
        <v>174</v>
      </c>
      <c r="B176" s="10" t="s">
        <v>224</v>
      </c>
      <c r="C176" s="10" t="s">
        <v>17</v>
      </c>
      <c r="D176" s="10" t="s">
        <v>30</v>
      </c>
      <c r="E176" s="10" t="s">
        <v>117</v>
      </c>
      <c r="F176" s="11">
        <v>2650386</v>
      </c>
      <c r="G176" s="9">
        <v>57.68</v>
      </c>
      <c r="H176" s="9">
        <f t="shared" si="47"/>
        <v>34.608</v>
      </c>
      <c r="I176" s="14">
        <v>72.2</v>
      </c>
      <c r="J176" s="9">
        <f t="shared" si="48"/>
        <v>28.880000000000003</v>
      </c>
      <c r="K176" s="18">
        <f t="shared" si="49"/>
        <v>63.488</v>
      </c>
    </row>
    <row r="177" spans="1:11" ht="14.25">
      <c r="A177" s="6">
        <v>175</v>
      </c>
      <c r="B177" s="10" t="s">
        <v>225</v>
      </c>
      <c r="C177" s="10" t="s">
        <v>12</v>
      </c>
      <c r="D177" s="10" t="s">
        <v>127</v>
      </c>
      <c r="E177" s="10" t="s">
        <v>19</v>
      </c>
      <c r="F177" s="10">
        <v>100015</v>
      </c>
      <c r="G177" s="9">
        <v>66.36</v>
      </c>
      <c r="H177" s="9">
        <f t="shared" si="47"/>
        <v>39.815999999999995</v>
      </c>
      <c r="I177" s="9">
        <v>58.6</v>
      </c>
      <c r="J177" s="9">
        <f t="shared" si="48"/>
        <v>23.44</v>
      </c>
      <c r="K177" s="18">
        <f t="shared" si="49"/>
        <v>63.256</v>
      </c>
    </row>
    <row r="178" spans="1:11" ht="14.25">
      <c r="A178" s="6">
        <v>176</v>
      </c>
      <c r="B178" s="7" t="s">
        <v>226</v>
      </c>
      <c r="C178" s="7" t="s">
        <v>12</v>
      </c>
      <c r="D178" s="7" t="s">
        <v>132</v>
      </c>
      <c r="E178" s="7" t="s">
        <v>31</v>
      </c>
      <c r="F178" s="7">
        <v>1420141</v>
      </c>
      <c r="G178" s="8">
        <v>68.17</v>
      </c>
      <c r="H178" s="9">
        <v>40.902</v>
      </c>
      <c r="I178" s="14">
        <v>55.6</v>
      </c>
      <c r="J178" s="9">
        <v>22.24</v>
      </c>
      <c r="K178" s="18">
        <v>63.142</v>
      </c>
    </row>
    <row r="179" spans="1:11" ht="14.25">
      <c r="A179" s="6">
        <v>177</v>
      </c>
      <c r="B179" s="21" t="s">
        <v>227</v>
      </c>
      <c r="C179" s="21" t="s">
        <v>17</v>
      </c>
      <c r="D179" s="21" t="s">
        <v>182</v>
      </c>
      <c r="E179" s="21" t="s">
        <v>31</v>
      </c>
      <c r="F179" s="21">
        <v>820053</v>
      </c>
      <c r="G179" s="14">
        <v>64.82</v>
      </c>
      <c r="H179" s="9">
        <f aca="true" t="shared" si="50" ref="H179:H183">G179*0.6</f>
        <v>38.891999999999996</v>
      </c>
      <c r="I179" s="12">
        <v>60.4</v>
      </c>
      <c r="J179" s="9">
        <f aca="true" t="shared" si="51" ref="J179:J183">I179*40%</f>
        <v>24.16</v>
      </c>
      <c r="K179" s="18">
        <f aca="true" t="shared" si="52" ref="K179:K183">H179+J179</f>
        <v>63.05199999999999</v>
      </c>
    </row>
    <row r="180" spans="1:11" ht="14.25">
      <c r="A180" s="6">
        <v>178</v>
      </c>
      <c r="B180" s="20" t="s">
        <v>228</v>
      </c>
      <c r="C180" s="20" t="s">
        <v>12</v>
      </c>
      <c r="D180" s="20" t="s">
        <v>99</v>
      </c>
      <c r="E180" s="20" t="s">
        <v>207</v>
      </c>
      <c r="F180" s="20">
        <v>2430314</v>
      </c>
      <c r="G180" s="14">
        <v>65.03</v>
      </c>
      <c r="H180" s="9">
        <f t="shared" si="50"/>
        <v>39.018</v>
      </c>
      <c r="I180" s="14">
        <v>59.6</v>
      </c>
      <c r="J180" s="9">
        <f t="shared" si="51"/>
        <v>23.840000000000003</v>
      </c>
      <c r="K180" s="18">
        <f t="shared" si="52"/>
        <v>62.858000000000004</v>
      </c>
    </row>
    <row r="181" spans="1:11" ht="14.25">
      <c r="A181" s="6">
        <v>179</v>
      </c>
      <c r="B181" s="12" t="s">
        <v>229</v>
      </c>
      <c r="C181" s="12" t="s">
        <v>17</v>
      </c>
      <c r="D181" s="12" t="s">
        <v>121</v>
      </c>
      <c r="E181" s="12" t="s">
        <v>230</v>
      </c>
      <c r="F181" s="12">
        <v>2530045</v>
      </c>
      <c r="G181" s="13">
        <v>58.29</v>
      </c>
      <c r="H181" s="9">
        <v>34.974</v>
      </c>
      <c r="I181" s="14">
        <v>69.6</v>
      </c>
      <c r="J181" s="9">
        <v>27.84</v>
      </c>
      <c r="K181" s="18">
        <v>62.814</v>
      </c>
    </row>
    <row r="182" spans="1:11" ht="14.25">
      <c r="A182" s="6">
        <v>180</v>
      </c>
      <c r="B182" s="21" t="s">
        <v>231</v>
      </c>
      <c r="C182" s="21" t="s">
        <v>17</v>
      </c>
      <c r="D182" s="21" t="s">
        <v>182</v>
      </c>
      <c r="E182" s="21" t="s">
        <v>31</v>
      </c>
      <c r="F182" s="21">
        <v>820019</v>
      </c>
      <c r="G182" s="14">
        <v>63.84</v>
      </c>
      <c r="H182" s="9">
        <f t="shared" si="50"/>
        <v>38.304</v>
      </c>
      <c r="I182" s="12">
        <v>60.8</v>
      </c>
      <c r="J182" s="9">
        <f t="shared" si="51"/>
        <v>24.32</v>
      </c>
      <c r="K182" s="18">
        <f t="shared" si="52"/>
        <v>62.624</v>
      </c>
    </row>
    <row r="183" spans="1:11" ht="14.25">
      <c r="A183" s="6">
        <v>181</v>
      </c>
      <c r="B183" s="21" t="s">
        <v>232</v>
      </c>
      <c r="C183" s="21" t="s">
        <v>12</v>
      </c>
      <c r="D183" s="21" t="s">
        <v>182</v>
      </c>
      <c r="E183" s="21" t="s">
        <v>51</v>
      </c>
      <c r="F183" s="21">
        <v>810015</v>
      </c>
      <c r="G183" s="14">
        <v>63.51</v>
      </c>
      <c r="H183" s="9">
        <f t="shared" si="50"/>
        <v>38.105999999999995</v>
      </c>
      <c r="I183" s="12">
        <v>61.2</v>
      </c>
      <c r="J183" s="9">
        <f t="shared" si="51"/>
        <v>24.480000000000004</v>
      </c>
      <c r="K183" s="18">
        <f t="shared" si="52"/>
        <v>62.586</v>
      </c>
    </row>
    <row r="184" spans="1:11" ht="14.25">
      <c r="A184" s="6">
        <v>182</v>
      </c>
      <c r="B184" s="12" t="s">
        <v>233</v>
      </c>
      <c r="C184" s="12" t="s">
        <v>17</v>
      </c>
      <c r="D184" s="12" t="s">
        <v>121</v>
      </c>
      <c r="E184" s="12" t="s">
        <v>234</v>
      </c>
      <c r="F184" s="12">
        <v>2530247</v>
      </c>
      <c r="G184" s="13">
        <v>58.09</v>
      </c>
      <c r="H184" s="9">
        <v>34.854</v>
      </c>
      <c r="I184" s="14">
        <v>68.8</v>
      </c>
      <c r="J184" s="9">
        <v>27.52</v>
      </c>
      <c r="K184" s="18">
        <v>62.374</v>
      </c>
    </row>
    <row r="185" spans="1:11" ht="14.25">
      <c r="A185" s="6">
        <v>183</v>
      </c>
      <c r="B185" s="7" t="s">
        <v>235</v>
      </c>
      <c r="C185" s="7" t="s">
        <v>17</v>
      </c>
      <c r="D185" s="7" t="s">
        <v>91</v>
      </c>
      <c r="E185" s="7" t="s">
        <v>236</v>
      </c>
      <c r="F185" s="7">
        <v>1920050</v>
      </c>
      <c r="G185" s="8">
        <v>58.93</v>
      </c>
      <c r="H185" s="9">
        <v>35.358</v>
      </c>
      <c r="I185" s="14">
        <v>67.2</v>
      </c>
      <c r="J185" s="9">
        <f aca="true" t="shared" si="53" ref="J185:J188">I185*40%</f>
        <v>26.880000000000003</v>
      </c>
      <c r="K185" s="18">
        <f aca="true" t="shared" si="54" ref="K185:K188">H185+J185</f>
        <v>62.238</v>
      </c>
    </row>
    <row r="186" spans="1:11" ht="14.25">
      <c r="A186" s="6">
        <v>184</v>
      </c>
      <c r="B186" s="7" t="s">
        <v>237</v>
      </c>
      <c r="C186" s="7" t="s">
        <v>12</v>
      </c>
      <c r="D186" s="7" t="s">
        <v>48</v>
      </c>
      <c r="E186" s="7" t="s">
        <v>51</v>
      </c>
      <c r="F186" s="7">
        <v>2210004</v>
      </c>
      <c r="G186" s="8">
        <v>58.29</v>
      </c>
      <c r="H186" s="9">
        <v>34.974</v>
      </c>
      <c r="I186" s="14">
        <v>67.4</v>
      </c>
      <c r="J186" s="9">
        <v>26.96</v>
      </c>
      <c r="K186" s="18">
        <v>61.934</v>
      </c>
    </row>
    <row r="187" spans="1:11" ht="14.25">
      <c r="A187" s="6">
        <v>185</v>
      </c>
      <c r="B187" s="10" t="s">
        <v>238</v>
      </c>
      <c r="C187" s="10" t="s">
        <v>17</v>
      </c>
      <c r="D187" s="10" t="s">
        <v>30</v>
      </c>
      <c r="E187" s="10" t="s">
        <v>117</v>
      </c>
      <c r="F187" s="11">
        <v>2650283</v>
      </c>
      <c r="G187" s="9">
        <v>57.76</v>
      </c>
      <c r="H187" s="9">
        <f>G187*0.6</f>
        <v>34.656</v>
      </c>
      <c r="I187" s="14">
        <v>65.6</v>
      </c>
      <c r="J187" s="9">
        <f t="shared" si="53"/>
        <v>26.24</v>
      </c>
      <c r="K187" s="18">
        <f t="shared" si="54"/>
        <v>60.896</v>
      </c>
    </row>
    <row r="188" spans="1:11" ht="14.25">
      <c r="A188" s="6">
        <v>186</v>
      </c>
      <c r="B188" s="7" t="s">
        <v>239</v>
      </c>
      <c r="C188" s="7" t="s">
        <v>12</v>
      </c>
      <c r="D188" s="7" t="s">
        <v>91</v>
      </c>
      <c r="E188" s="7" t="s">
        <v>236</v>
      </c>
      <c r="F188" s="7">
        <v>1920027</v>
      </c>
      <c r="G188" s="8">
        <v>55.54</v>
      </c>
      <c r="H188" s="9">
        <v>33.324</v>
      </c>
      <c r="I188" s="14">
        <v>68</v>
      </c>
      <c r="J188" s="9">
        <f t="shared" si="53"/>
        <v>27.200000000000003</v>
      </c>
      <c r="K188" s="18">
        <f t="shared" si="54"/>
        <v>60.524</v>
      </c>
    </row>
    <row r="189" spans="1:11" ht="14.25">
      <c r="A189" s="6">
        <v>187</v>
      </c>
      <c r="B189" s="7" t="s">
        <v>240</v>
      </c>
      <c r="C189" s="7" t="s">
        <v>17</v>
      </c>
      <c r="D189" s="7" t="s">
        <v>83</v>
      </c>
      <c r="E189" s="7" t="s">
        <v>230</v>
      </c>
      <c r="F189" s="7">
        <v>2130063</v>
      </c>
      <c r="G189" s="8">
        <v>56.58</v>
      </c>
      <c r="H189" s="9">
        <v>33.948</v>
      </c>
      <c r="I189" s="14">
        <v>65.2</v>
      </c>
      <c r="J189" s="9">
        <v>26.08</v>
      </c>
      <c r="K189" s="18">
        <v>60.028</v>
      </c>
    </row>
    <row r="190" spans="1:11" ht="14.25">
      <c r="A190" s="6">
        <v>188</v>
      </c>
      <c r="B190" s="7" t="s">
        <v>241</v>
      </c>
      <c r="C190" s="7" t="s">
        <v>17</v>
      </c>
      <c r="D190" s="7" t="s">
        <v>48</v>
      </c>
      <c r="E190" s="7" t="s">
        <v>51</v>
      </c>
      <c r="F190" s="7">
        <v>2210102</v>
      </c>
      <c r="G190" s="8">
        <v>56.28</v>
      </c>
      <c r="H190" s="9">
        <v>33.768</v>
      </c>
      <c r="I190" s="14">
        <v>65.4</v>
      </c>
      <c r="J190" s="9">
        <v>26.16</v>
      </c>
      <c r="K190" s="18">
        <v>59.928</v>
      </c>
    </row>
    <row r="191" spans="1:11" ht="14.25">
      <c r="A191" s="6">
        <v>189</v>
      </c>
      <c r="B191" s="10" t="s">
        <v>242</v>
      </c>
      <c r="C191" s="10" t="s">
        <v>12</v>
      </c>
      <c r="D191" s="10" t="s">
        <v>30</v>
      </c>
      <c r="E191" s="10" t="s">
        <v>61</v>
      </c>
      <c r="F191" s="11">
        <v>2630048</v>
      </c>
      <c r="G191" s="9">
        <v>77.27</v>
      </c>
      <c r="H191" s="9">
        <f>G191*0.6</f>
        <v>46.361999999999995</v>
      </c>
      <c r="I191" s="14">
        <v>33</v>
      </c>
      <c r="J191" s="9">
        <f>I191*40%</f>
        <v>13.200000000000001</v>
      </c>
      <c r="K191" s="18">
        <f>H191+J191</f>
        <v>59.562</v>
      </c>
    </row>
    <row r="192" spans="1:11" ht="14.25">
      <c r="A192" s="6">
        <v>190</v>
      </c>
      <c r="B192" s="7" t="s">
        <v>243</v>
      </c>
      <c r="C192" s="7" t="s">
        <v>17</v>
      </c>
      <c r="D192" s="7" t="s">
        <v>48</v>
      </c>
      <c r="E192" s="7" t="s">
        <v>51</v>
      </c>
      <c r="F192" s="7">
        <v>2210126</v>
      </c>
      <c r="G192" s="8">
        <v>63.53</v>
      </c>
      <c r="H192" s="9">
        <v>38.118</v>
      </c>
      <c r="I192" s="14">
        <v>52.8</v>
      </c>
      <c r="J192" s="9">
        <v>21.12</v>
      </c>
      <c r="K192" s="18">
        <v>59.238</v>
      </c>
    </row>
    <row r="193" spans="1:11" ht="14.25">
      <c r="A193" s="6">
        <v>191</v>
      </c>
      <c r="B193" s="7" t="s">
        <v>244</v>
      </c>
      <c r="C193" s="7" t="s">
        <v>17</v>
      </c>
      <c r="D193" s="7" t="s">
        <v>48</v>
      </c>
      <c r="E193" s="7" t="s">
        <v>51</v>
      </c>
      <c r="F193" s="7">
        <v>2210040</v>
      </c>
      <c r="G193" s="8">
        <v>53.13</v>
      </c>
      <c r="H193" s="9">
        <v>31.878</v>
      </c>
      <c r="I193" s="14">
        <v>68.2</v>
      </c>
      <c r="J193" s="9">
        <v>27.28</v>
      </c>
      <c r="K193" s="18">
        <v>59.158</v>
      </c>
    </row>
    <row r="194" spans="1:11" ht="14.25">
      <c r="A194" s="6">
        <v>192</v>
      </c>
      <c r="B194" s="7" t="s">
        <v>245</v>
      </c>
      <c r="C194" s="7" t="s">
        <v>17</v>
      </c>
      <c r="D194" s="7" t="s">
        <v>48</v>
      </c>
      <c r="E194" s="7" t="s">
        <v>51</v>
      </c>
      <c r="F194" s="7">
        <v>2210080</v>
      </c>
      <c r="G194" s="8">
        <v>52.55</v>
      </c>
      <c r="H194" s="9">
        <v>31.53</v>
      </c>
      <c r="I194" s="14">
        <v>66.4</v>
      </c>
      <c r="J194" s="9">
        <v>26.56</v>
      </c>
      <c r="K194" s="18">
        <v>58.09</v>
      </c>
    </row>
    <row r="195" spans="1:11" ht="14.25">
      <c r="A195" s="6">
        <v>193</v>
      </c>
      <c r="B195" s="7" t="s">
        <v>246</v>
      </c>
      <c r="C195" s="7" t="s">
        <v>17</v>
      </c>
      <c r="D195" s="7" t="s">
        <v>91</v>
      </c>
      <c r="E195" s="7" t="s">
        <v>236</v>
      </c>
      <c r="F195" s="7">
        <v>1920019</v>
      </c>
      <c r="G195" s="8">
        <v>53.5</v>
      </c>
      <c r="H195" s="9">
        <v>32.1</v>
      </c>
      <c r="I195" s="14">
        <v>64.4</v>
      </c>
      <c r="J195" s="9">
        <f>I195*40%</f>
        <v>25.760000000000005</v>
      </c>
      <c r="K195" s="18">
        <f>H195+J195</f>
        <v>57.86000000000001</v>
      </c>
    </row>
    <row r="196" spans="1:11" ht="14.25">
      <c r="A196" s="6">
        <v>194</v>
      </c>
      <c r="B196" s="7" t="s">
        <v>247</v>
      </c>
      <c r="C196" s="7" t="s">
        <v>17</v>
      </c>
      <c r="D196" s="7" t="s">
        <v>83</v>
      </c>
      <c r="E196" s="7" t="s">
        <v>230</v>
      </c>
      <c r="F196" s="7">
        <v>2130034</v>
      </c>
      <c r="G196" s="8">
        <v>54.11</v>
      </c>
      <c r="H196" s="9">
        <v>32.466</v>
      </c>
      <c r="I196" s="14">
        <v>59.2</v>
      </c>
      <c r="J196" s="9">
        <v>23.68</v>
      </c>
      <c r="K196" s="18">
        <v>56.146</v>
      </c>
    </row>
  </sheetData>
  <sheetProtection password="EE9F" sheet="1" objects="1"/>
  <mergeCells count="1">
    <mergeCell ref="A1:K1"/>
  </mergeCells>
  <printOptions/>
  <pageMargins left="0.75" right="0.75" top="1" bottom="1" header="0.5111111111111111" footer="0.5111111111111111"/>
  <pageSetup orientation="portrait" paperSize="9" scale="71"/>
  <rowBreaks count="1" manualBreakCount="1"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fgglc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黄爱华</dc:creator>
  <cp:keywords/>
  <dc:description/>
  <cp:lastModifiedBy/>
  <dcterms:created xsi:type="dcterms:W3CDTF">2019-04-08T03:00:51Z</dcterms:created>
  <dcterms:modified xsi:type="dcterms:W3CDTF">2019-04-08T06:50:59Z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