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<sst xmlns="http://schemas.openxmlformats.org/spreadsheetml/2006/main" count="737" uniqueCount="248">
  <si>
    <t>主管部门代码</t>
  </si>
  <si>
    <t>主管部门名称</t>
  </si>
  <si>
    <t>招聘单位代码</t>
  </si>
  <si>
    <t>招聘单位名称</t>
  </si>
  <si>
    <t xml:space="preserve">岗位类别 </t>
  </si>
  <si>
    <t>岗位等级</t>
  </si>
  <si>
    <t>职位代码</t>
  </si>
  <si>
    <t>职位名称</t>
  </si>
  <si>
    <t>招聘计划</t>
  </si>
  <si>
    <t>职位描述</t>
  </si>
  <si>
    <t>面试入围比例</t>
  </si>
  <si>
    <t xml:space="preserve">专业工作经历 </t>
  </si>
  <si>
    <t>岗位所需专业</t>
  </si>
  <si>
    <t>学历</t>
  </si>
  <si>
    <t>学位</t>
  </si>
  <si>
    <t>年龄</t>
  </si>
  <si>
    <t>其他条件</t>
  </si>
  <si>
    <t>14204001001</t>
  </si>
  <si>
    <t>广水市教育局</t>
  </si>
  <si>
    <t>14204001001001</t>
  </si>
  <si>
    <t>广水市教育局下属幼儿园</t>
  </si>
  <si>
    <t>专业技术岗位</t>
  </si>
  <si>
    <t>13级</t>
  </si>
  <si>
    <t>14204001001001001</t>
  </si>
  <si>
    <t>幼师</t>
  </si>
  <si>
    <t/>
  </si>
  <si>
    <t>1:3</t>
  </si>
  <si>
    <t>不要求</t>
  </si>
  <si>
    <t>不限</t>
  </si>
  <si>
    <t>大专及以上</t>
  </si>
  <si>
    <t>无要求</t>
  </si>
  <si>
    <t>年龄要求30周岁及以下</t>
  </si>
  <si>
    <t>须具备学前教育教师资格证或学前教育全国教师资格考试合格证。</t>
  </si>
  <si>
    <t>14204002001</t>
  </si>
  <si>
    <t>随州市大洪山风景区人社局</t>
  </si>
  <si>
    <t>14204002001001</t>
  </si>
  <si>
    <t>长岗镇人力资源和社会保障服务中心</t>
  </si>
  <si>
    <t>管理岗位</t>
  </si>
  <si>
    <t>9级</t>
  </si>
  <si>
    <t>14204002001001001</t>
  </si>
  <si>
    <t>职员</t>
  </si>
  <si>
    <t>从事社保征收与管理及办公室文书管理</t>
  </si>
  <si>
    <t>不限专业</t>
  </si>
  <si>
    <t>年龄要求25周岁及以下</t>
  </si>
  <si>
    <t>2年基层工作经历</t>
  </si>
  <si>
    <t>14204002002</t>
  </si>
  <si>
    <t>长岗镇</t>
  </si>
  <si>
    <t>14204002002001</t>
  </si>
  <si>
    <t>长岗镇卫生院</t>
  </si>
  <si>
    <t>12级</t>
  </si>
  <si>
    <t>14204002002001002</t>
  </si>
  <si>
    <t>西医医师</t>
  </si>
  <si>
    <t>西医，从事临床治疗</t>
  </si>
  <si>
    <t>临床医学类</t>
  </si>
  <si>
    <t>年龄要求35周岁及以下</t>
  </si>
  <si>
    <t>本科，有执业资格证书可放宽至40岁.</t>
  </si>
  <si>
    <t>14204002002001003</t>
  </si>
  <si>
    <t>中医医师</t>
  </si>
  <si>
    <t>中医师，从事临床治疗及康复治疗</t>
  </si>
  <si>
    <t>临床医学类、中医学类</t>
  </si>
  <si>
    <t>本科，有执业资格证书可放宽至40岁。</t>
  </si>
  <si>
    <t>14204003</t>
  </si>
  <si>
    <t>中共随州市委政法委员会</t>
  </si>
  <si>
    <t>14204003001</t>
  </si>
  <si>
    <t>随州市城市社区网格化建设管理中心</t>
  </si>
  <si>
    <t>14204003001000001</t>
  </si>
  <si>
    <t>网络信息</t>
  </si>
  <si>
    <t>从事项目管理、信息系统软件开发管理、服务器运维管理、网站开发管理等工作</t>
  </si>
  <si>
    <t>本科及以上</t>
  </si>
  <si>
    <t>在本单位最低服务5年</t>
  </si>
  <si>
    <t>14204003001000002</t>
  </si>
  <si>
    <t>文秘财会</t>
  </si>
  <si>
    <t>从事宣传、文秘、档案管理、财务等综合性工作</t>
  </si>
  <si>
    <t>中国语言文学类、新闻传播学类、经济学类、管理学类、会计学</t>
  </si>
  <si>
    <t>学士及以上</t>
  </si>
  <si>
    <t>14204</t>
  </si>
  <si>
    <t>湖北省随州市</t>
  </si>
  <si>
    <t>14204004</t>
  </si>
  <si>
    <t>随州市住房公积金中心</t>
  </si>
  <si>
    <t>14204004000000001</t>
  </si>
  <si>
    <t>综合科工作人员</t>
  </si>
  <si>
    <t>从事综合科管理工作。负责中心日常党务政务事务；负责中心文稿撰写等工作。</t>
  </si>
  <si>
    <t>中国语言文学类</t>
  </si>
  <si>
    <t>具有较强的组织协调和公文写作能力。</t>
  </si>
  <si>
    <t>14204005</t>
  </si>
  <si>
    <t>随州市教育局</t>
  </si>
  <si>
    <t>14204005001</t>
  </si>
  <si>
    <t>随州市铁路幼儿园</t>
  </si>
  <si>
    <t>14204005001000001</t>
  </si>
  <si>
    <t>幼儿教师</t>
  </si>
  <si>
    <t>幼儿保育、幼儿教育，较适合女性。</t>
  </si>
  <si>
    <t>学前教育</t>
  </si>
  <si>
    <t>大专（仅限大专）</t>
  </si>
  <si>
    <t>无</t>
  </si>
  <si>
    <t>14204006</t>
  </si>
  <si>
    <t>随州市卫生健康委员会</t>
  </si>
  <si>
    <t>14204006001</t>
  </si>
  <si>
    <t>随州市中医医院</t>
  </si>
  <si>
    <t>14204006001000001</t>
  </si>
  <si>
    <t>护理</t>
  </si>
  <si>
    <t>从事护理工作</t>
  </si>
  <si>
    <t>护理学</t>
  </si>
  <si>
    <t>有护士执业证</t>
  </si>
  <si>
    <t>14204006001000002</t>
  </si>
  <si>
    <t>医学检验</t>
  </si>
  <si>
    <t>从事医学检验相关工作</t>
  </si>
  <si>
    <t>14204006001000003</t>
  </si>
  <si>
    <t>信息管理</t>
  </si>
  <si>
    <t>人事信息管理相关工作。</t>
  </si>
  <si>
    <t>信息管理与信息系统</t>
  </si>
  <si>
    <t>14204006001000004</t>
  </si>
  <si>
    <t>针灸推拿</t>
  </si>
  <si>
    <t>从事针灸推拿工作。</t>
  </si>
  <si>
    <t>有执业医师证。</t>
  </si>
  <si>
    <t>14204006002</t>
  </si>
  <si>
    <t>随州市妇幼保健院</t>
  </si>
  <si>
    <t>14204006002000001</t>
  </si>
  <si>
    <t>临床医疗1</t>
  </si>
  <si>
    <t>从事儿科相关工作</t>
  </si>
  <si>
    <t>临床医学</t>
  </si>
  <si>
    <t>学士</t>
  </si>
  <si>
    <t>14204006002000002</t>
  </si>
  <si>
    <t>临床医疗2</t>
  </si>
  <si>
    <t>从事外科相关工作</t>
  </si>
  <si>
    <t>14204006002000003</t>
  </si>
  <si>
    <t>临床医疗3</t>
  </si>
  <si>
    <t>从事妇产科相关工作</t>
  </si>
  <si>
    <t xml:space="preserve">临床医学 </t>
  </si>
  <si>
    <t>14204006002000004</t>
  </si>
  <si>
    <t>临床医疗4</t>
  </si>
  <si>
    <t>从事儿童保健相关工作</t>
  </si>
  <si>
    <t>14204006002000005</t>
  </si>
  <si>
    <t>医学影像</t>
  </si>
  <si>
    <t>从事B超相关工作</t>
  </si>
  <si>
    <t>医学影像学</t>
  </si>
  <si>
    <t>14204006002000006</t>
  </si>
  <si>
    <t>临床医疗5</t>
  </si>
  <si>
    <t>从事儿童康复相关工作</t>
  </si>
  <si>
    <t>康复医学</t>
  </si>
  <si>
    <t>14204006002000007</t>
  </si>
  <si>
    <t>临床医疗6</t>
  </si>
  <si>
    <t>从事皮肤科相关工作</t>
  </si>
  <si>
    <t>中西医结合</t>
  </si>
  <si>
    <t>14204006003</t>
  </si>
  <si>
    <t>随州市疾病预防控制中心</t>
  </si>
  <si>
    <t>14204006003000001</t>
  </si>
  <si>
    <t>卫生检验</t>
  </si>
  <si>
    <t>从事微生物、理化检验</t>
  </si>
  <si>
    <t>卫生检验与检疫</t>
  </si>
  <si>
    <t>14204006004</t>
  </si>
  <si>
    <t>随州市高新区医院</t>
  </si>
  <si>
    <t>14204006004000001</t>
  </si>
  <si>
    <t>从事临床医疗工作</t>
  </si>
  <si>
    <t>中医学、中西医结合学</t>
  </si>
  <si>
    <t>14204006004000002</t>
  </si>
  <si>
    <t>14204006004000003</t>
  </si>
  <si>
    <t>麻醉</t>
  </si>
  <si>
    <t>从事麻醉工作</t>
  </si>
  <si>
    <t>麻醉学</t>
  </si>
  <si>
    <t>本科（仅限本科）</t>
  </si>
  <si>
    <t>14204006004000004</t>
  </si>
  <si>
    <t>放射</t>
  </si>
  <si>
    <t>从事医学影像相关工作</t>
  </si>
  <si>
    <t>14204007</t>
  </si>
  <si>
    <t>随州日报社</t>
  </si>
  <si>
    <t>14204007000000001</t>
  </si>
  <si>
    <t>新媒体人员</t>
  </si>
  <si>
    <t>具有新媒体编辑、制作、发布和技术管理的能力</t>
  </si>
  <si>
    <t>计算机类，信息管理与信息系统、网络与新媒体、数字媒体技术专业</t>
  </si>
  <si>
    <t>14204007000000002</t>
  </si>
  <si>
    <t>全媒体记者</t>
  </si>
  <si>
    <t>具有较强的文字写作、沟通协调及团结协作能力。</t>
  </si>
  <si>
    <t>新闻传播学类，汉语言文学、经济学、法学专业</t>
  </si>
  <si>
    <t>14204008</t>
  </si>
  <si>
    <t>随州广播电视台</t>
  </si>
  <si>
    <t>14204008001</t>
  </si>
  <si>
    <t>14204008001000001</t>
  </si>
  <si>
    <t>新闻采编</t>
  </si>
  <si>
    <t>具备良好的新闻敏感性和政治素养；熟悉新媒体传播特点，有良好的新闻策划能力；能熟练使用摄影摄像器材和编辑软件。</t>
  </si>
  <si>
    <t>14204008001000002</t>
  </si>
  <si>
    <t>广播播音主持</t>
  </si>
  <si>
    <t>1:6</t>
  </si>
  <si>
    <t xml:space="preserve">
</t>
  </si>
  <si>
    <t>播音主持，新闻传播，汉语言文学。</t>
  </si>
  <si>
    <t xml:space="preserve">一级乙等普通话等级证书。
</t>
  </si>
  <si>
    <t>14204008002</t>
  </si>
  <si>
    <t>随州电视调频发射台</t>
  </si>
  <si>
    <t>14204008002000003</t>
  </si>
  <si>
    <t>广播电视技术</t>
  </si>
  <si>
    <t xml:space="preserve">主要负责发射系统及天馈系统相关运行维护工作。
</t>
  </si>
  <si>
    <t xml:space="preserve">学历要求全日制本科及以上。天馈系统维护工作，岗位较适合男性。
</t>
  </si>
  <si>
    <t>14204009</t>
  </si>
  <si>
    <t>随州市市场监督管理局</t>
  </si>
  <si>
    <t>14204009001</t>
  </si>
  <si>
    <t>随州市产品质量监督检验所</t>
  </si>
  <si>
    <t>14204009001000001</t>
  </si>
  <si>
    <t>检验员</t>
  </si>
  <si>
    <t>从事专用汽车、汽车配件、机械零部件产品的检验检测</t>
  </si>
  <si>
    <t>机械工程、机械设计制造及其自动化、机械电子工程、车辆工程、测控技术与仪器、能源与动力工程、电气工程及其自动化</t>
  </si>
  <si>
    <t>经常现场检测，需高空作业及搬运较重仪器设备，持C类及以上驾驶证，至少服务5年以上，较适合男性</t>
  </si>
  <si>
    <t>14204009001000002</t>
  </si>
  <si>
    <t>文员</t>
  </si>
  <si>
    <t>从事国家中心科技项目申报影像制作、宣传及协调服务等相关工作</t>
  </si>
  <si>
    <t>14204009002</t>
  </si>
  <si>
    <t>随州市信息与标准化所</t>
  </si>
  <si>
    <t>14204009002000003</t>
  </si>
  <si>
    <t>标准化专技人员</t>
  </si>
  <si>
    <t>机械类标准化研究</t>
  </si>
  <si>
    <t>机械类</t>
  </si>
  <si>
    <t>14204010</t>
  </si>
  <si>
    <t>随州市文化和旅游局</t>
  </si>
  <si>
    <t>14204010001</t>
  </si>
  <si>
    <t>随州市图书馆</t>
  </si>
  <si>
    <t>14204010001000001</t>
  </si>
  <si>
    <t>管理员1</t>
  </si>
  <si>
    <t>从事图书管理、读者服务工作。</t>
  </si>
  <si>
    <t>图书馆学、汉语言文学、会计学</t>
  </si>
  <si>
    <t>14204010001000002</t>
  </si>
  <si>
    <t>管理员2</t>
  </si>
  <si>
    <t>从事数字图书馆管理和读者服务工作。</t>
  </si>
  <si>
    <t>计算机科学与技术、网络工程、数字媒体技术</t>
  </si>
  <si>
    <t>zwdm</t>
  </si>
  <si>
    <t>sfmf</t>
  </si>
  <si>
    <t>shfs</t>
  </si>
  <si>
    <t>zwdltitle</t>
  </si>
  <si>
    <t>zwxltitle</t>
  </si>
  <si>
    <t>中小学教师类</t>
  </si>
  <si>
    <t>小学教师类（D1）</t>
  </si>
  <si>
    <t>综合管理类</t>
  </si>
  <si>
    <t>综合管理类（A）</t>
  </si>
  <si>
    <t>医疗卫生类</t>
  </si>
  <si>
    <t>西医临床类</t>
  </si>
  <si>
    <t>中医临床类</t>
  </si>
  <si>
    <t>护理类</t>
  </si>
  <si>
    <t>医学技术类</t>
  </si>
  <si>
    <t>公共卫生管理类</t>
  </si>
  <si>
    <t>社会科学专技类</t>
  </si>
  <si>
    <t>社会科学专技类（B）</t>
  </si>
  <si>
    <t>自然科学专技类</t>
  </si>
  <si>
    <t>自然科学专技类（C）</t>
  </si>
  <si>
    <t>是否免费</t>
  </si>
  <si>
    <t>审核方式</t>
  </si>
  <si>
    <t>大类</t>
  </si>
  <si>
    <t>小类</t>
  </si>
  <si>
    <t>否</t>
  </si>
  <si>
    <t>人工</t>
  </si>
  <si>
    <t xml:space="preserve">1、协助各档广播电视节目的采编播以及投稿整理等方面的工作。            2、协助大型会议、活动及各部门重要工作和特色活动的现场主持工作。
</t>
  </si>
  <si>
    <t xml:space="preserve">电子信息工程，电子科学与技术，通信工程，信息工程，广播电视工程，电磁场与无线技术，电波传播与天线，电子信息科学与技术；计算机类和网络通讯技术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</si>
</sst>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28">
      <selection activeCell="Q30" sqref="Q30"/>
    </sheetView>
  </sheetViews>
  <sheetFormatPr defaultColWidth="6.140625" defaultRowHeight="15"/>
  <cols>
    <col min="1" max="1" width="5.421875" style="2" customWidth="1"/>
    <col min="2" max="2" width="7.140625" style="2" customWidth="1"/>
    <col min="3" max="3" width="6.140625" style="2" customWidth="1"/>
    <col min="4" max="4" width="7.140625" style="2" customWidth="1"/>
    <col min="5" max="5" width="4.28125" style="2" customWidth="1"/>
    <col min="6" max="6" width="4.00390625" style="2" customWidth="1"/>
    <col min="7" max="7" width="4.8515625" style="2" customWidth="1"/>
    <col min="8" max="8" width="4.140625" style="2" customWidth="1"/>
    <col min="9" max="9" width="4.140625" style="5" customWidth="1"/>
    <col min="10" max="10" width="19.00390625" style="2" customWidth="1"/>
    <col min="11" max="11" width="3.7109375" style="2" customWidth="1"/>
    <col min="12" max="12" width="4.28125" style="2" customWidth="1"/>
    <col min="13" max="13" width="13.421875" style="2" customWidth="1"/>
    <col min="14" max="15" width="3.7109375" style="2" customWidth="1"/>
    <col min="16" max="16" width="7.28125" style="2" customWidth="1"/>
    <col min="17" max="17" width="17.00390625" style="2" customWidth="1"/>
    <col min="18" max="18" width="3.00390625" style="2" customWidth="1"/>
    <col min="19" max="19" width="2.7109375" style="2" customWidth="1"/>
    <col min="20" max="20" width="4.421875" style="2" customWidth="1"/>
    <col min="21" max="21" width="5.421875" style="2" customWidth="1"/>
    <col min="22" max="16384" width="6.140625" style="2" customWidth="1"/>
  </cols>
  <sheetData>
    <row r="1" spans="1:21" s="5" customFormat="1" ht="55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240</v>
      </c>
      <c r="S1" s="4" t="s">
        <v>241</v>
      </c>
      <c r="T1" s="4" t="s">
        <v>242</v>
      </c>
      <c r="U1" s="4" t="s">
        <v>243</v>
      </c>
    </row>
    <row r="2" spans="1:21" ht="52.5" customHeight="1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4">
        <v>30</v>
      </c>
      <c r="J2" s="3" t="s">
        <v>25</v>
      </c>
      <c r="K2" s="3" t="s">
        <v>26</v>
      </c>
      <c r="L2" s="3" t="s">
        <v>27</v>
      </c>
      <c r="M2" s="3" t="s">
        <v>28</v>
      </c>
      <c r="N2" s="3" t="s">
        <v>29</v>
      </c>
      <c r="O2" s="3" t="s">
        <v>30</v>
      </c>
      <c r="P2" s="3" t="s">
        <v>31</v>
      </c>
      <c r="Q2" s="3" t="s">
        <v>32</v>
      </c>
      <c r="R2" s="3" t="s">
        <v>244</v>
      </c>
      <c r="S2" s="3" t="s">
        <v>245</v>
      </c>
      <c r="T2" s="3" t="str">
        <f>VLOOKUP(G:G,Sheet2!A:D,4,0)</f>
        <v>中小学教师类</v>
      </c>
      <c r="U2" s="3" t="str">
        <f>VLOOKUP(G:G,Sheet2!A:E,5,0)</f>
        <v>小学教师类（D1）</v>
      </c>
    </row>
    <row r="3" spans="1:21" ht="57" customHeight="1">
      <c r="A3" s="3" t="s">
        <v>33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40</v>
      </c>
      <c r="I3" s="4">
        <v>1</v>
      </c>
      <c r="J3" s="3" t="s">
        <v>41</v>
      </c>
      <c r="K3" s="3" t="s">
        <v>26</v>
      </c>
      <c r="L3" s="3" t="s">
        <v>25</v>
      </c>
      <c r="M3" s="3" t="s">
        <v>42</v>
      </c>
      <c r="N3" s="3" t="s">
        <v>29</v>
      </c>
      <c r="O3" s="3" t="s">
        <v>30</v>
      </c>
      <c r="P3" s="3" t="s">
        <v>43</v>
      </c>
      <c r="Q3" s="3" t="s">
        <v>44</v>
      </c>
      <c r="R3" s="3" t="s">
        <v>244</v>
      </c>
      <c r="S3" s="3" t="s">
        <v>245</v>
      </c>
      <c r="T3" s="3" t="str">
        <f>VLOOKUP(G:G,Sheet2!A:D,4,0)</f>
        <v>综合管理类</v>
      </c>
      <c r="U3" s="3" t="str">
        <f>VLOOKUP(G:G,Sheet2!A:E,5,0)</f>
        <v>综合管理类（A）</v>
      </c>
    </row>
    <row r="4" spans="1:21" ht="53.25" customHeight="1">
      <c r="A4" s="3" t="s">
        <v>45</v>
      </c>
      <c r="B4" s="3" t="s">
        <v>46</v>
      </c>
      <c r="C4" s="3" t="s">
        <v>47</v>
      </c>
      <c r="D4" s="3" t="s">
        <v>48</v>
      </c>
      <c r="E4" s="3" t="s">
        <v>21</v>
      </c>
      <c r="F4" s="3" t="s">
        <v>49</v>
      </c>
      <c r="G4" s="3" t="s">
        <v>50</v>
      </c>
      <c r="H4" s="3" t="s">
        <v>51</v>
      </c>
      <c r="I4" s="4">
        <v>2</v>
      </c>
      <c r="J4" s="3" t="s">
        <v>52</v>
      </c>
      <c r="K4" s="3" t="s">
        <v>26</v>
      </c>
      <c r="L4" s="3" t="s">
        <v>25</v>
      </c>
      <c r="M4" s="3" t="s">
        <v>53</v>
      </c>
      <c r="N4" s="3" t="s">
        <v>29</v>
      </c>
      <c r="O4" s="3" t="s">
        <v>30</v>
      </c>
      <c r="P4" s="3" t="s">
        <v>54</v>
      </c>
      <c r="Q4" s="3" t="s">
        <v>55</v>
      </c>
      <c r="R4" s="3" t="s">
        <v>244</v>
      </c>
      <c r="S4" s="3" t="s">
        <v>245</v>
      </c>
      <c r="T4" s="3" t="str">
        <f>VLOOKUP(G:G,Sheet2!A:D,4,0)</f>
        <v>医疗卫生类</v>
      </c>
      <c r="U4" s="3" t="str">
        <f>VLOOKUP(G:G,Sheet2!A:E,5,0)</f>
        <v>西医临床类</v>
      </c>
    </row>
    <row r="5" spans="1:21" ht="51.75" customHeight="1">
      <c r="A5" s="3" t="s">
        <v>45</v>
      </c>
      <c r="B5" s="3" t="s">
        <v>46</v>
      </c>
      <c r="C5" s="3" t="s">
        <v>47</v>
      </c>
      <c r="D5" s="3" t="s">
        <v>48</v>
      </c>
      <c r="E5" s="3" t="s">
        <v>21</v>
      </c>
      <c r="F5" s="3" t="s">
        <v>49</v>
      </c>
      <c r="G5" s="3" t="s">
        <v>56</v>
      </c>
      <c r="H5" s="3" t="s">
        <v>57</v>
      </c>
      <c r="I5" s="4">
        <v>1</v>
      </c>
      <c r="J5" s="3" t="s">
        <v>58</v>
      </c>
      <c r="K5" s="3" t="s">
        <v>26</v>
      </c>
      <c r="L5" s="3" t="s">
        <v>25</v>
      </c>
      <c r="M5" s="3" t="s">
        <v>59</v>
      </c>
      <c r="N5" s="3" t="s">
        <v>29</v>
      </c>
      <c r="O5" s="3" t="s">
        <v>30</v>
      </c>
      <c r="P5" s="3" t="s">
        <v>54</v>
      </c>
      <c r="Q5" s="3" t="s">
        <v>60</v>
      </c>
      <c r="R5" s="3" t="s">
        <v>244</v>
      </c>
      <c r="S5" s="3" t="s">
        <v>245</v>
      </c>
      <c r="T5" s="3" t="str">
        <f>VLOOKUP(G:G,Sheet2!A:D,4,0)</f>
        <v>医疗卫生类</v>
      </c>
      <c r="U5" s="3" t="str">
        <f>VLOOKUP(G:G,Sheet2!A:E,5,0)</f>
        <v>中医临床类</v>
      </c>
    </row>
    <row r="6" spans="1:21" ht="55.5" customHeight="1">
      <c r="A6" s="3" t="s">
        <v>61</v>
      </c>
      <c r="B6" s="3" t="s">
        <v>62</v>
      </c>
      <c r="C6" s="3" t="s">
        <v>63</v>
      </c>
      <c r="D6" s="3" t="s">
        <v>64</v>
      </c>
      <c r="E6" s="3" t="s">
        <v>37</v>
      </c>
      <c r="F6" s="3" t="s">
        <v>38</v>
      </c>
      <c r="G6" s="3" t="s">
        <v>65</v>
      </c>
      <c r="H6" s="3" t="s">
        <v>66</v>
      </c>
      <c r="I6" s="4">
        <v>1</v>
      </c>
      <c r="J6" s="3" t="s">
        <v>67</v>
      </c>
      <c r="K6" s="3" t="s">
        <v>26</v>
      </c>
      <c r="L6" s="3" t="s">
        <v>28</v>
      </c>
      <c r="M6" s="3" t="s">
        <v>28</v>
      </c>
      <c r="N6" s="3" t="s">
        <v>68</v>
      </c>
      <c r="O6" s="3" t="s">
        <v>30</v>
      </c>
      <c r="P6" s="3" t="s">
        <v>54</v>
      </c>
      <c r="Q6" s="3" t="s">
        <v>69</v>
      </c>
      <c r="R6" s="3" t="s">
        <v>244</v>
      </c>
      <c r="S6" s="3" t="s">
        <v>245</v>
      </c>
      <c r="T6" s="3" t="str">
        <f>VLOOKUP(G:G,Sheet2!A:D,4,0)</f>
        <v>综合管理类</v>
      </c>
      <c r="U6" s="3" t="str">
        <f>VLOOKUP(G:G,Sheet2!A:E,5,0)</f>
        <v>综合管理类（A）</v>
      </c>
    </row>
    <row r="7" spans="1:21" ht="57" customHeight="1">
      <c r="A7" s="3" t="s">
        <v>61</v>
      </c>
      <c r="B7" s="3" t="s">
        <v>62</v>
      </c>
      <c r="C7" s="3" t="s">
        <v>63</v>
      </c>
      <c r="D7" s="3" t="s">
        <v>64</v>
      </c>
      <c r="E7" s="3" t="s">
        <v>37</v>
      </c>
      <c r="F7" s="3" t="s">
        <v>38</v>
      </c>
      <c r="G7" s="3" t="s">
        <v>70</v>
      </c>
      <c r="H7" s="3" t="s">
        <v>71</v>
      </c>
      <c r="I7" s="4">
        <v>1</v>
      </c>
      <c r="J7" s="3" t="s">
        <v>72</v>
      </c>
      <c r="K7" s="3" t="s">
        <v>26</v>
      </c>
      <c r="L7" s="3" t="s">
        <v>28</v>
      </c>
      <c r="M7" s="3" t="s">
        <v>73</v>
      </c>
      <c r="N7" s="3" t="s">
        <v>68</v>
      </c>
      <c r="O7" s="3" t="s">
        <v>74</v>
      </c>
      <c r="P7" s="3" t="s">
        <v>54</v>
      </c>
      <c r="Q7" s="3" t="s">
        <v>69</v>
      </c>
      <c r="R7" s="3" t="s">
        <v>244</v>
      </c>
      <c r="S7" s="3" t="s">
        <v>245</v>
      </c>
      <c r="T7" s="3" t="str">
        <f>VLOOKUP(G:G,Sheet2!A:D,4,0)</f>
        <v>综合管理类</v>
      </c>
      <c r="U7" s="3" t="str">
        <f>VLOOKUP(G:G,Sheet2!A:E,5,0)</f>
        <v>综合管理类（A）</v>
      </c>
    </row>
    <row r="8" spans="1:21" ht="53.25" customHeight="1">
      <c r="A8" s="3" t="s">
        <v>75</v>
      </c>
      <c r="B8" s="3" t="s">
        <v>76</v>
      </c>
      <c r="C8" s="3" t="s">
        <v>77</v>
      </c>
      <c r="D8" s="3" t="s">
        <v>78</v>
      </c>
      <c r="E8" s="3" t="s">
        <v>37</v>
      </c>
      <c r="F8" s="3" t="s">
        <v>38</v>
      </c>
      <c r="G8" s="3" t="s">
        <v>79</v>
      </c>
      <c r="H8" s="3" t="s">
        <v>80</v>
      </c>
      <c r="I8" s="4">
        <v>1</v>
      </c>
      <c r="J8" s="3" t="s">
        <v>81</v>
      </c>
      <c r="K8" s="3" t="s">
        <v>26</v>
      </c>
      <c r="L8" s="3" t="s">
        <v>25</v>
      </c>
      <c r="M8" s="3" t="s">
        <v>82</v>
      </c>
      <c r="N8" s="3" t="s">
        <v>68</v>
      </c>
      <c r="O8" s="3" t="s">
        <v>30</v>
      </c>
      <c r="P8" s="3" t="s">
        <v>31</v>
      </c>
      <c r="Q8" s="3" t="s">
        <v>83</v>
      </c>
      <c r="R8" s="3" t="s">
        <v>244</v>
      </c>
      <c r="S8" s="3" t="s">
        <v>245</v>
      </c>
      <c r="T8" s="3" t="str">
        <f>VLOOKUP(G:G,Sheet2!A:D,4,0)</f>
        <v>综合管理类</v>
      </c>
      <c r="U8" s="3" t="str">
        <f>VLOOKUP(G:G,Sheet2!A:E,5,0)</f>
        <v>综合管理类（A）</v>
      </c>
    </row>
    <row r="9" spans="1:21" ht="54" customHeight="1">
      <c r="A9" s="3" t="s">
        <v>84</v>
      </c>
      <c r="B9" s="3" t="s">
        <v>85</v>
      </c>
      <c r="C9" s="3" t="s">
        <v>86</v>
      </c>
      <c r="D9" s="3" t="s">
        <v>87</v>
      </c>
      <c r="E9" s="3" t="s">
        <v>21</v>
      </c>
      <c r="F9" s="3" t="s">
        <v>49</v>
      </c>
      <c r="G9" s="3" t="s">
        <v>88</v>
      </c>
      <c r="H9" s="3" t="s">
        <v>89</v>
      </c>
      <c r="I9" s="4">
        <v>2</v>
      </c>
      <c r="J9" s="3" t="s">
        <v>90</v>
      </c>
      <c r="K9" s="3" t="s">
        <v>26</v>
      </c>
      <c r="L9" s="3" t="s">
        <v>25</v>
      </c>
      <c r="M9" s="3" t="s">
        <v>91</v>
      </c>
      <c r="N9" s="3" t="s">
        <v>92</v>
      </c>
      <c r="O9" s="3" t="s">
        <v>30</v>
      </c>
      <c r="P9" s="3" t="s">
        <v>43</v>
      </c>
      <c r="Q9" s="3" t="s">
        <v>93</v>
      </c>
      <c r="R9" s="3" t="s">
        <v>244</v>
      </c>
      <c r="S9" s="3" t="s">
        <v>245</v>
      </c>
      <c r="T9" s="3" t="str">
        <f>VLOOKUP(G:G,Sheet2!A:D,4,0)</f>
        <v>中小学教师类</v>
      </c>
      <c r="U9" s="3" t="str">
        <f>VLOOKUP(G:G,Sheet2!A:E,5,0)</f>
        <v>小学教师类（D1）</v>
      </c>
    </row>
    <row r="10" spans="1:21" ht="45">
      <c r="A10" s="3" t="s">
        <v>94</v>
      </c>
      <c r="B10" s="3" t="s">
        <v>95</v>
      </c>
      <c r="C10" s="3" t="s">
        <v>96</v>
      </c>
      <c r="D10" s="3" t="s">
        <v>97</v>
      </c>
      <c r="E10" s="3" t="s">
        <v>21</v>
      </c>
      <c r="F10" s="3" t="s">
        <v>49</v>
      </c>
      <c r="G10" s="3" t="s">
        <v>98</v>
      </c>
      <c r="H10" s="3" t="s">
        <v>99</v>
      </c>
      <c r="I10" s="4">
        <v>2</v>
      </c>
      <c r="J10" s="3" t="s">
        <v>100</v>
      </c>
      <c r="K10" s="3" t="s">
        <v>26</v>
      </c>
      <c r="L10" s="3" t="s">
        <v>25</v>
      </c>
      <c r="M10" s="3" t="s">
        <v>101</v>
      </c>
      <c r="N10" s="3" t="s">
        <v>68</v>
      </c>
      <c r="O10" s="3" t="s">
        <v>74</v>
      </c>
      <c r="P10" s="3" t="s">
        <v>31</v>
      </c>
      <c r="Q10" s="3" t="s">
        <v>102</v>
      </c>
      <c r="R10" s="3" t="s">
        <v>244</v>
      </c>
      <c r="S10" s="3" t="s">
        <v>245</v>
      </c>
      <c r="T10" s="3" t="str">
        <f>VLOOKUP(G:G,Sheet2!A:D,4,0)</f>
        <v>医疗卫生类</v>
      </c>
      <c r="U10" s="3" t="str">
        <f>VLOOKUP(G:G,Sheet2!A:E,5,0)</f>
        <v>护理类</v>
      </c>
    </row>
    <row r="11" spans="1:21" ht="45">
      <c r="A11" s="3" t="s">
        <v>94</v>
      </c>
      <c r="B11" s="3" t="s">
        <v>95</v>
      </c>
      <c r="C11" s="3" t="s">
        <v>96</v>
      </c>
      <c r="D11" s="3" t="s">
        <v>97</v>
      </c>
      <c r="E11" s="3" t="s">
        <v>21</v>
      </c>
      <c r="F11" s="3" t="s">
        <v>49</v>
      </c>
      <c r="G11" s="3" t="s">
        <v>103</v>
      </c>
      <c r="H11" s="3" t="s">
        <v>104</v>
      </c>
      <c r="I11" s="4">
        <v>1</v>
      </c>
      <c r="J11" s="3" t="s">
        <v>105</v>
      </c>
      <c r="K11" s="3" t="s">
        <v>26</v>
      </c>
      <c r="L11" s="3" t="s">
        <v>25</v>
      </c>
      <c r="M11" s="3" t="s">
        <v>104</v>
      </c>
      <c r="N11" s="3" t="s">
        <v>68</v>
      </c>
      <c r="O11" s="3" t="s">
        <v>74</v>
      </c>
      <c r="P11" s="3" t="s">
        <v>31</v>
      </c>
      <c r="Q11" s="3" t="s">
        <v>25</v>
      </c>
      <c r="R11" s="3" t="s">
        <v>244</v>
      </c>
      <c r="S11" s="3" t="s">
        <v>245</v>
      </c>
      <c r="T11" s="3" t="str">
        <f>VLOOKUP(G:G,Sheet2!A:D,4,0)</f>
        <v>医疗卫生类</v>
      </c>
      <c r="U11" s="3" t="str">
        <f>VLOOKUP(G:G,Sheet2!A:E,5,0)</f>
        <v>医学技术类</v>
      </c>
    </row>
    <row r="12" spans="1:21" ht="45">
      <c r="A12" s="3" t="s">
        <v>94</v>
      </c>
      <c r="B12" s="3" t="s">
        <v>95</v>
      </c>
      <c r="C12" s="3" t="s">
        <v>96</v>
      </c>
      <c r="D12" s="3" t="s">
        <v>97</v>
      </c>
      <c r="E12" s="3" t="s">
        <v>37</v>
      </c>
      <c r="F12" s="3" t="s">
        <v>38</v>
      </c>
      <c r="G12" s="3" t="s">
        <v>106</v>
      </c>
      <c r="H12" s="3" t="s">
        <v>107</v>
      </c>
      <c r="I12" s="4">
        <v>1</v>
      </c>
      <c r="J12" s="3" t="s">
        <v>108</v>
      </c>
      <c r="K12" s="3" t="s">
        <v>26</v>
      </c>
      <c r="L12" s="3" t="s">
        <v>25</v>
      </c>
      <c r="M12" s="3" t="s">
        <v>109</v>
      </c>
      <c r="N12" s="3" t="s">
        <v>68</v>
      </c>
      <c r="O12" s="3" t="s">
        <v>74</v>
      </c>
      <c r="P12" s="3" t="s">
        <v>31</v>
      </c>
      <c r="Q12" s="3" t="s">
        <v>25</v>
      </c>
      <c r="R12" s="3" t="s">
        <v>244</v>
      </c>
      <c r="S12" s="3" t="s">
        <v>245</v>
      </c>
      <c r="T12" s="3" t="str">
        <f>VLOOKUP(G:G,Sheet2!A:D,4,0)</f>
        <v>综合管理类</v>
      </c>
      <c r="U12" s="3" t="str">
        <f>VLOOKUP(G:G,Sheet2!A:E,5,0)</f>
        <v>综合管理类（A）</v>
      </c>
    </row>
    <row r="13" spans="1:21" ht="45">
      <c r="A13" s="3" t="s">
        <v>94</v>
      </c>
      <c r="B13" s="3" t="s">
        <v>95</v>
      </c>
      <c r="C13" s="3" t="s">
        <v>96</v>
      </c>
      <c r="D13" s="3" t="s">
        <v>97</v>
      </c>
      <c r="E13" s="3" t="s">
        <v>21</v>
      </c>
      <c r="F13" s="3" t="s">
        <v>49</v>
      </c>
      <c r="G13" s="3" t="s">
        <v>110</v>
      </c>
      <c r="H13" s="3" t="s">
        <v>111</v>
      </c>
      <c r="I13" s="4">
        <v>1</v>
      </c>
      <c r="J13" s="3" t="s">
        <v>112</v>
      </c>
      <c r="K13" s="3" t="s">
        <v>26</v>
      </c>
      <c r="L13" s="3" t="s">
        <v>25</v>
      </c>
      <c r="M13" s="3" t="s">
        <v>111</v>
      </c>
      <c r="N13" s="3" t="s">
        <v>68</v>
      </c>
      <c r="O13" s="3" t="s">
        <v>74</v>
      </c>
      <c r="P13" s="3" t="s">
        <v>31</v>
      </c>
      <c r="Q13" s="3" t="s">
        <v>113</v>
      </c>
      <c r="R13" s="3" t="s">
        <v>244</v>
      </c>
      <c r="S13" s="3" t="s">
        <v>245</v>
      </c>
      <c r="T13" s="3" t="str">
        <f>VLOOKUP(G:G,Sheet2!A:D,4,0)</f>
        <v>医疗卫生类</v>
      </c>
      <c r="U13" s="3" t="str">
        <f>VLOOKUP(G:G,Sheet2!A:E,5,0)</f>
        <v>中医临床类</v>
      </c>
    </row>
    <row r="14" spans="1:21" ht="45">
      <c r="A14" s="3" t="s">
        <v>94</v>
      </c>
      <c r="B14" s="3" t="s">
        <v>95</v>
      </c>
      <c r="C14" s="3" t="s">
        <v>114</v>
      </c>
      <c r="D14" s="3" t="s">
        <v>115</v>
      </c>
      <c r="E14" s="3" t="s">
        <v>21</v>
      </c>
      <c r="F14" s="3" t="s">
        <v>49</v>
      </c>
      <c r="G14" s="3" t="s">
        <v>116</v>
      </c>
      <c r="H14" s="3" t="s">
        <v>117</v>
      </c>
      <c r="I14" s="4">
        <v>2</v>
      </c>
      <c r="J14" s="3" t="s">
        <v>118</v>
      </c>
      <c r="K14" s="3" t="s">
        <v>26</v>
      </c>
      <c r="L14" s="3" t="s">
        <v>25</v>
      </c>
      <c r="M14" s="3" t="s">
        <v>119</v>
      </c>
      <c r="N14" s="3" t="s">
        <v>68</v>
      </c>
      <c r="O14" s="3" t="s">
        <v>120</v>
      </c>
      <c r="P14" s="3" t="s">
        <v>31</v>
      </c>
      <c r="Q14" s="3" t="s">
        <v>25</v>
      </c>
      <c r="R14" s="3" t="s">
        <v>244</v>
      </c>
      <c r="S14" s="3" t="s">
        <v>245</v>
      </c>
      <c r="T14" s="3" t="str">
        <f>VLOOKUP(G:G,Sheet2!A:D,4,0)</f>
        <v>医疗卫生类</v>
      </c>
      <c r="U14" s="3" t="str">
        <f>VLOOKUP(G:G,Sheet2!A:E,5,0)</f>
        <v>西医临床类</v>
      </c>
    </row>
    <row r="15" spans="1:21" ht="45">
      <c r="A15" s="3" t="s">
        <v>94</v>
      </c>
      <c r="B15" s="3" t="s">
        <v>95</v>
      </c>
      <c r="C15" s="3" t="s">
        <v>114</v>
      </c>
      <c r="D15" s="3" t="s">
        <v>115</v>
      </c>
      <c r="E15" s="3" t="s">
        <v>21</v>
      </c>
      <c r="F15" s="3" t="s">
        <v>49</v>
      </c>
      <c r="G15" s="3" t="s">
        <v>121</v>
      </c>
      <c r="H15" s="3" t="s">
        <v>122</v>
      </c>
      <c r="I15" s="4">
        <v>1</v>
      </c>
      <c r="J15" s="3" t="s">
        <v>123</v>
      </c>
      <c r="K15" s="3" t="s">
        <v>26</v>
      </c>
      <c r="L15" s="3" t="s">
        <v>25</v>
      </c>
      <c r="M15" s="3" t="s">
        <v>119</v>
      </c>
      <c r="N15" s="3" t="s">
        <v>68</v>
      </c>
      <c r="O15" s="3" t="s">
        <v>120</v>
      </c>
      <c r="P15" s="3" t="s">
        <v>31</v>
      </c>
      <c r="Q15" s="3" t="s">
        <v>25</v>
      </c>
      <c r="R15" s="3" t="s">
        <v>244</v>
      </c>
      <c r="S15" s="3" t="s">
        <v>245</v>
      </c>
      <c r="T15" s="3" t="str">
        <f>VLOOKUP(G:G,Sheet2!A:D,4,0)</f>
        <v>医疗卫生类</v>
      </c>
      <c r="U15" s="3" t="str">
        <f>VLOOKUP(G:G,Sheet2!A:E,5,0)</f>
        <v>西医临床类</v>
      </c>
    </row>
    <row r="16" spans="1:21" ht="45">
      <c r="A16" s="3" t="s">
        <v>94</v>
      </c>
      <c r="B16" s="3" t="s">
        <v>95</v>
      </c>
      <c r="C16" s="3" t="s">
        <v>114</v>
      </c>
      <c r="D16" s="3" t="s">
        <v>115</v>
      </c>
      <c r="E16" s="3" t="s">
        <v>21</v>
      </c>
      <c r="F16" s="3" t="s">
        <v>49</v>
      </c>
      <c r="G16" s="3" t="s">
        <v>124</v>
      </c>
      <c r="H16" s="3" t="s">
        <v>125</v>
      </c>
      <c r="I16" s="4">
        <v>2</v>
      </c>
      <c r="J16" s="3" t="s">
        <v>126</v>
      </c>
      <c r="K16" s="3" t="s">
        <v>26</v>
      </c>
      <c r="L16" s="3" t="s">
        <v>25</v>
      </c>
      <c r="M16" s="3" t="s">
        <v>127</v>
      </c>
      <c r="N16" s="3" t="s">
        <v>68</v>
      </c>
      <c r="O16" s="3" t="s">
        <v>120</v>
      </c>
      <c r="P16" s="3" t="s">
        <v>31</v>
      </c>
      <c r="Q16" s="3" t="s">
        <v>25</v>
      </c>
      <c r="R16" s="3" t="s">
        <v>244</v>
      </c>
      <c r="S16" s="3" t="s">
        <v>245</v>
      </c>
      <c r="T16" s="3" t="str">
        <f>VLOOKUP(G:G,Sheet2!A:D,4,0)</f>
        <v>医疗卫生类</v>
      </c>
      <c r="U16" s="3" t="str">
        <f>VLOOKUP(G:G,Sheet2!A:E,5,0)</f>
        <v>西医临床类</v>
      </c>
    </row>
    <row r="17" spans="1:21" ht="45">
      <c r="A17" s="3" t="s">
        <v>94</v>
      </c>
      <c r="B17" s="3" t="s">
        <v>95</v>
      </c>
      <c r="C17" s="3" t="s">
        <v>114</v>
      </c>
      <c r="D17" s="3" t="s">
        <v>115</v>
      </c>
      <c r="E17" s="3" t="s">
        <v>21</v>
      </c>
      <c r="F17" s="3" t="s">
        <v>49</v>
      </c>
      <c r="G17" s="3" t="s">
        <v>128</v>
      </c>
      <c r="H17" s="3" t="s">
        <v>129</v>
      </c>
      <c r="I17" s="4">
        <v>2</v>
      </c>
      <c r="J17" s="3" t="s">
        <v>130</v>
      </c>
      <c r="K17" s="3" t="s">
        <v>26</v>
      </c>
      <c r="L17" s="3" t="s">
        <v>25</v>
      </c>
      <c r="M17" s="3" t="s">
        <v>119</v>
      </c>
      <c r="N17" s="3" t="s">
        <v>68</v>
      </c>
      <c r="O17" s="3" t="s">
        <v>120</v>
      </c>
      <c r="P17" s="3" t="s">
        <v>31</v>
      </c>
      <c r="Q17" s="3" t="s">
        <v>25</v>
      </c>
      <c r="R17" s="3" t="s">
        <v>244</v>
      </c>
      <c r="S17" s="3" t="s">
        <v>245</v>
      </c>
      <c r="T17" s="3" t="str">
        <f>VLOOKUP(G:G,Sheet2!A:D,4,0)</f>
        <v>医疗卫生类</v>
      </c>
      <c r="U17" s="3" t="str">
        <f>VLOOKUP(G:G,Sheet2!A:E,5,0)</f>
        <v>西医临床类</v>
      </c>
    </row>
    <row r="18" spans="1:21" ht="45">
      <c r="A18" s="3" t="s">
        <v>94</v>
      </c>
      <c r="B18" s="3" t="s">
        <v>95</v>
      </c>
      <c r="C18" s="3" t="s">
        <v>114</v>
      </c>
      <c r="D18" s="3" t="s">
        <v>115</v>
      </c>
      <c r="E18" s="3" t="s">
        <v>21</v>
      </c>
      <c r="F18" s="3" t="s">
        <v>49</v>
      </c>
      <c r="G18" s="3" t="s">
        <v>131</v>
      </c>
      <c r="H18" s="3" t="s">
        <v>132</v>
      </c>
      <c r="I18" s="4">
        <v>1</v>
      </c>
      <c r="J18" s="3" t="s">
        <v>133</v>
      </c>
      <c r="K18" s="3" t="s">
        <v>26</v>
      </c>
      <c r="L18" s="3" t="s">
        <v>25</v>
      </c>
      <c r="M18" s="3" t="s">
        <v>134</v>
      </c>
      <c r="N18" s="3" t="s">
        <v>68</v>
      </c>
      <c r="O18" s="3" t="s">
        <v>120</v>
      </c>
      <c r="P18" s="3" t="s">
        <v>31</v>
      </c>
      <c r="Q18" s="3" t="s">
        <v>25</v>
      </c>
      <c r="R18" s="3" t="s">
        <v>244</v>
      </c>
      <c r="S18" s="3" t="s">
        <v>245</v>
      </c>
      <c r="T18" s="3" t="str">
        <f>VLOOKUP(G:G,Sheet2!A:D,4,0)</f>
        <v>医疗卫生类</v>
      </c>
      <c r="U18" s="3" t="str">
        <f>VLOOKUP(G:G,Sheet2!A:E,5,0)</f>
        <v>医学技术类</v>
      </c>
    </row>
    <row r="19" spans="1:21" ht="45">
      <c r="A19" s="3" t="s">
        <v>94</v>
      </c>
      <c r="B19" s="3" t="s">
        <v>95</v>
      </c>
      <c r="C19" s="3" t="s">
        <v>114</v>
      </c>
      <c r="D19" s="3" t="s">
        <v>115</v>
      </c>
      <c r="E19" s="3" t="s">
        <v>21</v>
      </c>
      <c r="F19" s="3" t="s">
        <v>49</v>
      </c>
      <c r="G19" s="3" t="s">
        <v>135</v>
      </c>
      <c r="H19" s="3" t="s">
        <v>136</v>
      </c>
      <c r="I19" s="4">
        <v>1</v>
      </c>
      <c r="J19" s="3" t="s">
        <v>137</v>
      </c>
      <c r="K19" s="3" t="s">
        <v>26</v>
      </c>
      <c r="L19" s="3" t="s">
        <v>25</v>
      </c>
      <c r="M19" s="3" t="s">
        <v>138</v>
      </c>
      <c r="N19" s="3" t="s">
        <v>68</v>
      </c>
      <c r="O19" s="3" t="s">
        <v>120</v>
      </c>
      <c r="P19" s="3" t="s">
        <v>31</v>
      </c>
      <c r="Q19" s="3" t="s">
        <v>25</v>
      </c>
      <c r="R19" s="3" t="s">
        <v>244</v>
      </c>
      <c r="S19" s="3" t="s">
        <v>245</v>
      </c>
      <c r="T19" s="3" t="str">
        <f>VLOOKUP(G:G,Sheet2!A:D,4,0)</f>
        <v>医疗卫生类</v>
      </c>
      <c r="U19" s="3" t="str">
        <f>VLOOKUP(G:G,Sheet2!A:E,5,0)</f>
        <v>西医临床类</v>
      </c>
    </row>
    <row r="20" spans="1:21" ht="45">
      <c r="A20" s="3" t="s">
        <v>94</v>
      </c>
      <c r="B20" s="3" t="s">
        <v>95</v>
      </c>
      <c r="C20" s="3" t="s">
        <v>114</v>
      </c>
      <c r="D20" s="3" t="s">
        <v>115</v>
      </c>
      <c r="E20" s="3" t="s">
        <v>21</v>
      </c>
      <c r="F20" s="3" t="s">
        <v>49</v>
      </c>
      <c r="G20" s="3" t="s">
        <v>139</v>
      </c>
      <c r="H20" s="3" t="s">
        <v>140</v>
      </c>
      <c r="I20" s="4">
        <v>1</v>
      </c>
      <c r="J20" s="3" t="s">
        <v>141</v>
      </c>
      <c r="K20" s="3" t="s">
        <v>26</v>
      </c>
      <c r="L20" s="3" t="s">
        <v>25</v>
      </c>
      <c r="M20" s="3" t="s">
        <v>142</v>
      </c>
      <c r="N20" s="3" t="s">
        <v>68</v>
      </c>
      <c r="O20" s="3" t="s">
        <v>120</v>
      </c>
      <c r="P20" s="3" t="s">
        <v>31</v>
      </c>
      <c r="Q20" s="3" t="s">
        <v>25</v>
      </c>
      <c r="R20" s="3" t="s">
        <v>244</v>
      </c>
      <c r="S20" s="3" t="s">
        <v>245</v>
      </c>
      <c r="T20" s="3" t="str">
        <f>VLOOKUP(G:G,Sheet2!A:D,4,0)</f>
        <v>医疗卫生类</v>
      </c>
      <c r="U20" s="3" t="str">
        <f>VLOOKUP(G:G,Sheet2!A:E,5,0)</f>
        <v>西医临床类</v>
      </c>
    </row>
    <row r="21" spans="1:21" ht="45">
      <c r="A21" s="3" t="s">
        <v>94</v>
      </c>
      <c r="B21" s="3" t="s">
        <v>95</v>
      </c>
      <c r="C21" s="3" t="s">
        <v>143</v>
      </c>
      <c r="D21" s="3" t="s">
        <v>144</v>
      </c>
      <c r="E21" s="3" t="s">
        <v>21</v>
      </c>
      <c r="F21" s="3" t="s">
        <v>49</v>
      </c>
      <c r="G21" s="3" t="s">
        <v>145</v>
      </c>
      <c r="H21" s="3" t="s">
        <v>146</v>
      </c>
      <c r="I21" s="4">
        <v>1</v>
      </c>
      <c r="J21" s="3" t="s">
        <v>147</v>
      </c>
      <c r="K21" s="3" t="s">
        <v>26</v>
      </c>
      <c r="L21" s="3" t="s">
        <v>25</v>
      </c>
      <c r="M21" s="3" t="s">
        <v>148</v>
      </c>
      <c r="N21" s="3" t="s">
        <v>68</v>
      </c>
      <c r="O21" s="3" t="s">
        <v>120</v>
      </c>
      <c r="P21" s="3" t="s">
        <v>31</v>
      </c>
      <c r="Q21" s="3" t="s">
        <v>25</v>
      </c>
      <c r="R21" s="3" t="s">
        <v>244</v>
      </c>
      <c r="S21" s="3" t="s">
        <v>245</v>
      </c>
      <c r="T21" s="3" t="str">
        <f>VLOOKUP(G:G,Sheet2!A:D,4,0)</f>
        <v>医疗卫生类</v>
      </c>
      <c r="U21" s="3" t="str">
        <f>VLOOKUP(G:G,Sheet2!A:E,5,0)</f>
        <v>公共卫生管理类</v>
      </c>
    </row>
    <row r="22" spans="1:21" ht="45">
      <c r="A22" s="3" t="s">
        <v>94</v>
      </c>
      <c r="B22" s="3" t="s">
        <v>95</v>
      </c>
      <c r="C22" s="3" t="s">
        <v>149</v>
      </c>
      <c r="D22" s="3" t="s">
        <v>150</v>
      </c>
      <c r="E22" s="3" t="s">
        <v>21</v>
      </c>
      <c r="F22" s="3" t="s">
        <v>49</v>
      </c>
      <c r="G22" s="3" t="s">
        <v>151</v>
      </c>
      <c r="H22" s="3" t="s">
        <v>117</v>
      </c>
      <c r="I22" s="4">
        <v>4</v>
      </c>
      <c r="J22" s="3" t="s">
        <v>152</v>
      </c>
      <c r="K22" s="3" t="s">
        <v>26</v>
      </c>
      <c r="L22" s="3" t="s">
        <v>25</v>
      </c>
      <c r="M22" s="3" t="s">
        <v>153</v>
      </c>
      <c r="N22" s="3" t="s">
        <v>68</v>
      </c>
      <c r="O22" s="3" t="s">
        <v>120</v>
      </c>
      <c r="P22" s="3" t="s">
        <v>54</v>
      </c>
      <c r="Q22" s="3" t="s">
        <v>25</v>
      </c>
      <c r="R22" s="3" t="s">
        <v>244</v>
      </c>
      <c r="S22" s="3" t="s">
        <v>245</v>
      </c>
      <c r="T22" s="3" t="str">
        <f>VLOOKUP(G:G,Sheet2!A:D,4,0)</f>
        <v>医疗卫生类</v>
      </c>
      <c r="U22" s="3" t="str">
        <f>VLOOKUP(G:G,Sheet2!A:E,5,0)</f>
        <v>中医临床类</v>
      </c>
    </row>
    <row r="23" spans="1:21" ht="45">
      <c r="A23" s="3" t="s">
        <v>94</v>
      </c>
      <c r="B23" s="3" t="s">
        <v>95</v>
      </c>
      <c r="C23" s="3" t="s">
        <v>149</v>
      </c>
      <c r="D23" s="3" t="s">
        <v>150</v>
      </c>
      <c r="E23" s="3" t="s">
        <v>21</v>
      </c>
      <c r="F23" s="3" t="s">
        <v>49</v>
      </c>
      <c r="G23" s="3" t="s">
        <v>154</v>
      </c>
      <c r="H23" s="3" t="s">
        <v>122</v>
      </c>
      <c r="I23" s="4">
        <v>5</v>
      </c>
      <c r="J23" s="3" t="s">
        <v>152</v>
      </c>
      <c r="K23" s="3" t="s">
        <v>26</v>
      </c>
      <c r="L23" s="3" t="s">
        <v>25</v>
      </c>
      <c r="M23" s="3" t="s">
        <v>119</v>
      </c>
      <c r="N23" s="3" t="s">
        <v>68</v>
      </c>
      <c r="O23" s="3" t="s">
        <v>120</v>
      </c>
      <c r="P23" s="3" t="s">
        <v>54</v>
      </c>
      <c r="Q23" s="3" t="s">
        <v>25</v>
      </c>
      <c r="R23" s="3" t="s">
        <v>244</v>
      </c>
      <c r="S23" s="3" t="s">
        <v>245</v>
      </c>
      <c r="T23" s="3" t="str">
        <f>VLOOKUP(G:G,Sheet2!A:D,4,0)</f>
        <v>医疗卫生类</v>
      </c>
      <c r="U23" s="3" t="str">
        <f>VLOOKUP(G:G,Sheet2!A:E,5,0)</f>
        <v>西医临床类</v>
      </c>
    </row>
    <row r="24" spans="1:21" ht="45">
      <c r="A24" s="3" t="s">
        <v>94</v>
      </c>
      <c r="B24" s="3" t="s">
        <v>95</v>
      </c>
      <c r="C24" s="3" t="s">
        <v>149</v>
      </c>
      <c r="D24" s="3" t="s">
        <v>150</v>
      </c>
      <c r="E24" s="3" t="s">
        <v>21</v>
      </c>
      <c r="F24" s="3" t="s">
        <v>49</v>
      </c>
      <c r="G24" s="3" t="s">
        <v>155</v>
      </c>
      <c r="H24" s="3" t="s">
        <v>156</v>
      </c>
      <c r="I24" s="4">
        <v>1</v>
      </c>
      <c r="J24" s="3" t="s">
        <v>157</v>
      </c>
      <c r="K24" s="3" t="s">
        <v>26</v>
      </c>
      <c r="L24" s="3" t="s">
        <v>25</v>
      </c>
      <c r="M24" s="3" t="s">
        <v>158</v>
      </c>
      <c r="N24" s="3" t="s">
        <v>159</v>
      </c>
      <c r="O24" s="3" t="s">
        <v>30</v>
      </c>
      <c r="P24" s="3" t="s">
        <v>54</v>
      </c>
      <c r="Q24" s="3" t="s">
        <v>25</v>
      </c>
      <c r="R24" s="3" t="s">
        <v>244</v>
      </c>
      <c r="S24" s="3" t="s">
        <v>245</v>
      </c>
      <c r="T24" s="3" t="str">
        <f>VLOOKUP(G:G,Sheet2!A:D,4,0)</f>
        <v>医疗卫生类</v>
      </c>
      <c r="U24" s="3" t="str">
        <f>VLOOKUP(G:G,Sheet2!A:E,5,0)</f>
        <v>医学技术类</v>
      </c>
    </row>
    <row r="25" spans="1:21" ht="45">
      <c r="A25" s="3" t="s">
        <v>94</v>
      </c>
      <c r="B25" s="3" t="s">
        <v>95</v>
      </c>
      <c r="C25" s="3" t="s">
        <v>149</v>
      </c>
      <c r="D25" s="3" t="s">
        <v>150</v>
      </c>
      <c r="E25" s="3" t="s">
        <v>21</v>
      </c>
      <c r="F25" s="3" t="s">
        <v>49</v>
      </c>
      <c r="G25" s="3" t="s">
        <v>160</v>
      </c>
      <c r="H25" s="3" t="s">
        <v>161</v>
      </c>
      <c r="I25" s="4">
        <v>1</v>
      </c>
      <c r="J25" s="3" t="s">
        <v>162</v>
      </c>
      <c r="K25" s="3" t="s">
        <v>26</v>
      </c>
      <c r="L25" s="3" t="s">
        <v>25</v>
      </c>
      <c r="M25" s="3" t="s">
        <v>134</v>
      </c>
      <c r="N25" s="3" t="s">
        <v>159</v>
      </c>
      <c r="O25" s="3" t="s">
        <v>30</v>
      </c>
      <c r="P25" s="3" t="s">
        <v>54</v>
      </c>
      <c r="Q25" s="3" t="s">
        <v>25</v>
      </c>
      <c r="R25" s="3" t="s">
        <v>244</v>
      </c>
      <c r="S25" s="3" t="s">
        <v>245</v>
      </c>
      <c r="T25" s="3" t="str">
        <f>VLOOKUP(G:G,Sheet2!A:D,4,0)</f>
        <v>医疗卫生类</v>
      </c>
      <c r="U25" s="3" t="str">
        <f>VLOOKUP(G:G,Sheet2!A:E,5,0)</f>
        <v>医学技术类</v>
      </c>
    </row>
    <row r="26" spans="1:21" ht="50.25" customHeight="1">
      <c r="A26" s="3" t="s">
        <v>75</v>
      </c>
      <c r="B26" s="3" t="s">
        <v>76</v>
      </c>
      <c r="C26" s="3" t="s">
        <v>163</v>
      </c>
      <c r="D26" s="3" t="s">
        <v>164</v>
      </c>
      <c r="E26" s="3" t="s">
        <v>21</v>
      </c>
      <c r="F26" s="3" t="s">
        <v>49</v>
      </c>
      <c r="G26" s="3" t="s">
        <v>165</v>
      </c>
      <c r="H26" s="3" t="s">
        <v>166</v>
      </c>
      <c r="I26" s="4">
        <v>2</v>
      </c>
      <c r="J26" s="3" t="s">
        <v>167</v>
      </c>
      <c r="K26" s="3" t="s">
        <v>26</v>
      </c>
      <c r="L26" s="3" t="s">
        <v>25</v>
      </c>
      <c r="M26" s="3" t="s">
        <v>168</v>
      </c>
      <c r="N26" s="3" t="s">
        <v>159</v>
      </c>
      <c r="O26" s="3" t="s">
        <v>120</v>
      </c>
      <c r="P26" s="3" t="s">
        <v>31</v>
      </c>
      <c r="Q26" s="3" t="s">
        <v>25</v>
      </c>
      <c r="R26" s="3" t="s">
        <v>244</v>
      </c>
      <c r="S26" s="3" t="s">
        <v>245</v>
      </c>
      <c r="T26" s="3" t="str">
        <f>VLOOKUP(G:G,Sheet2!A:D,4,0)</f>
        <v>社会科学专技类</v>
      </c>
      <c r="U26" s="3" t="str">
        <f>VLOOKUP(G:G,Sheet2!A:E,5,0)</f>
        <v>社会科学专技类（B）</v>
      </c>
    </row>
    <row r="27" spans="1:21" ht="48.75" customHeight="1">
      <c r="A27" s="3" t="s">
        <v>75</v>
      </c>
      <c r="B27" s="3" t="s">
        <v>76</v>
      </c>
      <c r="C27" s="3" t="s">
        <v>163</v>
      </c>
      <c r="D27" s="3" t="s">
        <v>164</v>
      </c>
      <c r="E27" s="3" t="s">
        <v>21</v>
      </c>
      <c r="F27" s="3" t="s">
        <v>49</v>
      </c>
      <c r="G27" s="3" t="s">
        <v>169</v>
      </c>
      <c r="H27" s="3" t="s">
        <v>170</v>
      </c>
      <c r="I27" s="4">
        <v>2</v>
      </c>
      <c r="J27" s="3" t="s">
        <v>171</v>
      </c>
      <c r="K27" s="3" t="s">
        <v>26</v>
      </c>
      <c r="L27" s="3" t="s">
        <v>25</v>
      </c>
      <c r="M27" s="3" t="s">
        <v>172</v>
      </c>
      <c r="N27" s="3" t="s">
        <v>159</v>
      </c>
      <c r="O27" s="3" t="s">
        <v>120</v>
      </c>
      <c r="P27" s="3" t="s">
        <v>31</v>
      </c>
      <c r="Q27" s="3" t="s">
        <v>25</v>
      </c>
      <c r="R27" s="3" t="s">
        <v>244</v>
      </c>
      <c r="S27" s="3" t="s">
        <v>245</v>
      </c>
      <c r="T27" s="3" t="str">
        <f>VLOOKUP(G:G,Sheet2!A:D,4,0)</f>
        <v>社会科学专技类</v>
      </c>
      <c r="U27" s="3" t="str">
        <f>VLOOKUP(G:G,Sheet2!A:E,5,0)</f>
        <v>社会科学专技类（B）</v>
      </c>
    </row>
    <row r="28" spans="1:21" ht="62.25" customHeight="1">
      <c r="A28" s="3" t="s">
        <v>173</v>
      </c>
      <c r="B28" s="3" t="s">
        <v>174</v>
      </c>
      <c r="C28" s="3" t="s">
        <v>175</v>
      </c>
      <c r="D28" s="3" t="s">
        <v>174</v>
      </c>
      <c r="E28" s="3" t="s">
        <v>21</v>
      </c>
      <c r="F28" s="3" t="s">
        <v>49</v>
      </c>
      <c r="G28" s="3" t="s">
        <v>176</v>
      </c>
      <c r="H28" s="3" t="s">
        <v>177</v>
      </c>
      <c r="I28" s="4">
        <v>1</v>
      </c>
      <c r="J28" s="3" t="s">
        <v>178</v>
      </c>
      <c r="K28" s="3" t="s">
        <v>26</v>
      </c>
      <c r="L28" s="3" t="s">
        <v>25</v>
      </c>
      <c r="M28" s="3" t="s">
        <v>28</v>
      </c>
      <c r="N28" s="3" t="s">
        <v>68</v>
      </c>
      <c r="O28" s="3"/>
      <c r="P28" s="3" t="s">
        <v>54</v>
      </c>
      <c r="Q28" s="3" t="s">
        <v>25</v>
      </c>
      <c r="R28" s="3" t="s">
        <v>244</v>
      </c>
      <c r="S28" s="3" t="s">
        <v>245</v>
      </c>
      <c r="T28" s="3" t="str">
        <f>VLOOKUP(G:G,Sheet2!A:D,4,0)</f>
        <v>社会科学专技类</v>
      </c>
      <c r="U28" s="3" t="str">
        <f>VLOOKUP(G:G,Sheet2!A:E,5,0)</f>
        <v>社会科学专技类（B）</v>
      </c>
    </row>
    <row r="29" spans="1:21" ht="77.25" customHeight="1">
      <c r="A29" s="3" t="s">
        <v>173</v>
      </c>
      <c r="B29" s="3" t="s">
        <v>174</v>
      </c>
      <c r="C29" s="3" t="s">
        <v>175</v>
      </c>
      <c r="D29" s="3" t="s">
        <v>174</v>
      </c>
      <c r="E29" s="3" t="s">
        <v>21</v>
      </c>
      <c r="F29" s="3" t="s">
        <v>49</v>
      </c>
      <c r="G29" s="3" t="s">
        <v>179</v>
      </c>
      <c r="H29" s="3" t="s">
        <v>180</v>
      </c>
      <c r="I29" s="4">
        <v>1</v>
      </c>
      <c r="J29" s="3" t="s">
        <v>246</v>
      </c>
      <c r="K29" s="3" t="s">
        <v>181</v>
      </c>
      <c r="L29" s="3" t="s">
        <v>182</v>
      </c>
      <c r="M29" s="3" t="s">
        <v>183</v>
      </c>
      <c r="N29" s="3" t="s">
        <v>68</v>
      </c>
      <c r="O29" s="3"/>
      <c r="P29" s="3" t="s">
        <v>54</v>
      </c>
      <c r="Q29" s="3" t="s">
        <v>184</v>
      </c>
      <c r="R29" s="3" t="s">
        <v>244</v>
      </c>
      <c r="S29" s="3" t="s">
        <v>245</v>
      </c>
      <c r="T29" s="3" t="str">
        <f>VLOOKUP(G:G,Sheet2!A:D,4,0)</f>
        <v>社会科学专技类</v>
      </c>
      <c r="U29" s="3" t="str">
        <f>VLOOKUP(G:G,Sheet2!A:E,5,0)</f>
        <v>社会科学专技类（B）</v>
      </c>
    </row>
    <row r="30" spans="1:21" ht="113.25" customHeight="1">
      <c r="A30" s="3" t="s">
        <v>173</v>
      </c>
      <c r="B30" s="3" t="s">
        <v>174</v>
      </c>
      <c r="C30" s="3" t="s">
        <v>185</v>
      </c>
      <c r="D30" s="3" t="s">
        <v>186</v>
      </c>
      <c r="E30" s="3" t="s">
        <v>21</v>
      </c>
      <c r="F30" s="3" t="s">
        <v>49</v>
      </c>
      <c r="G30" s="3" t="s">
        <v>187</v>
      </c>
      <c r="H30" s="3" t="s">
        <v>188</v>
      </c>
      <c r="I30" s="4">
        <v>2</v>
      </c>
      <c r="J30" s="3" t="s">
        <v>189</v>
      </c>
      <c r="K30" s="3" t="s">
        <v>26</v>
      </c>
      <c r="L30" s="3" t="s">
        <v>25</v>
      </c>
      <c r="M30" s="3" t="s">
        <v>247</v>
      </c>
      <c r="N30" s="3" t="s">
        <v>68</v>
      </c>
      <c r="O30" s="3"/>
      <c r="P30" s="3" t="s">
        <v>31</v>
      </c>
      <c r="Q30" s="3" t="s">
        <v>190</v>
      </c>
      <c r="R30" s="3" t="s">
        <v>244</v>
      </c>
      <c r="S30" s="3" t="s">
        <v>245</v>
      </c>
      <c r="T30" s="3" t="str">
        <f>VLOOKUP(G:G,Sheet2!A:D,4,0)</f>
        <v>自然科学专技类</v>
      </c>
      <c r="U30" s="3" t="str">
        <f>VLOOKUP(G:G,Sheet2!A:E,5,0)</f>
        <v>自然科学专技类（C）</v>
      </c>
    </row>
    <row r="31" spans="1:21" ht="86.25" customHeight="1">
      <c r="A31" s="3" t="s">
        <v>191</v>
      </c>
      <c r="B31" s="3" t="s">
        <v>192</v>
      </c>
      <c r="C31" s="3" t="s">
        <v>193</v>
      </c>
      <c r="D31" s="3" t="s">
        <v>194</v>
      </c>
      <c r="E31" s="3" t="s">
        <v>21</v>
      </c>
      <c r="F31" s="3" t="s">
        <v>49</v>
      </c>
      <c r="G31" s="3" t="s">
        <v>195</v>
      </c>
      <c r="H31" s="3" t="s">
        <v>196</v>
      </c>
      <c r="I31" s="4">
        <v>1</v>
      </c>
      <c r="J31" s="3" t="s">
        <v>197</v>
      </c>
      <c r="K31" s="3" t="s">
        <v>26</v>
      </c>
      <c r="L31" s="3" t="s">
        <v>28</v>
      </c>
      <c r="M31" s="3" t="s">
        <v>198</v>
      </c>
      <c r="N31" s="3" t="s">
        <v>68</v>
      </c>
      <c r="O31" s="3" t="s">
        <v>30</v>
      </c>
      <c r="P31" s="3" t="s">
        <v>54</v>
      </c>
      <c r="Q31" s="3" t="s">
        <v>199</v>
      </c>
      <c r="R31" s="3" t="s">
        <v>244</v>
      </c>
      <c r="S31" s="3" t="s">
        <v>245</v>
      </c>
      <c r="T31" s="3" t="str">
        <f>VLOOKUP(G:G,Sheet2!A:D,4,0)</f>
        <v>自然科学专技类</v>
      </c>
      <c r="U31" s="3" t="str">
        <f>VLOOKUP(G:G,Sheet2!A:E,5,0)</f>
        <v>自然科学专技类（C）</v>
      </c>
    </row>
    <row r="32" spans="1:21" ht="51" customHeight="1">
      <c r="A32" s="3" t="s">
        <v>191</v>
      </c>
      <c r="B32" s="3" t="s">
        <v>192</v>
      </c>
      <c r="C32" s="3" t="s">
        <v>193</v>
      </c>
      <c r="D32" s="3" t="s">
        <v>194</v>
      </c>
      <c r="E32" s="3" t="s">
        <v>37</v>
      </c>
      <c r="F32" s="3" t="s">
        <v>38</v>
      </c>
      <c r="G32" s="3" t="s">
        <v>200</v>
      </c>
      <c r="H32" s="3" t="s">
        <v>201</v>
      </c>
      <c r="I32" s="4">
        <v>1</v>
      </c>
      <c r="J32" s="3" t="s">
        <v>202</v>
      </c>
      <c r="K32" s="3" t="s">
        <v>26</v>
      </c>
      <c r="L32" s="3" t="s">
        <v>28</v>
      </c>
      <c r="M32" s="3" t="s">
        <v>42</v>
      </c>
      <c r="N32" s="3" t="s">
        <v>159</v>
      </c>
      <c r="O32" s="3" t="s">
        <v>120</v>
      </c>
      <c r="P32" s="3" t="s">
        <v>31</v>
      </c>
      <c r="Q32" s="3" t="s">
        <v>25</v>
      </c>
      <c r="R32" s="3" t="s">
        <v>244</v>
      </c>
      <c r="S32" s="3" t="s">
        <v>245</v>
      </c>
      <c r="T32" s="3" t="str">
        <f>VLOOKUP(G:G,Sheet2!A:D,4,0)</f>
        <v>综合管理类</v>
      </c>
      <c r="U32" s="3" t="str">
        <f>VLOOKUP(G:G,Sheet2!A:E,5,0)</f>
        <v>综合管理类（A）</v>
      </c>
    </row>
    <row r="33" spans="1:21" ht="45">
      <c r="A33" s="3" t="s">
        <v>191</v>
      </c>
      <c r="B33" s="3" t="s">
        <v>192</v>
      </c>
      <c r="C33" s="3" t="s">
        <v>203</v>
      </c>
      <c r="D33" s="3" t="s">
        <v>204</v>
      </c>
      <c r="E33" s="3" t="s">
        <v>21</v>
      </c>
      <c r="F33" s="3" t="s">
        <v>49</v>
      </c>
      <c r="G33" s="3" t="s">
        <v>205</v>
      </c>
      <c r="H33" s="3" t="s">
        <v>206</v>
      </c>
      <c r="I33" s="4">
        <v>1</v>
      </c>
      <c r="J33" s="3" t="s">
        <v>207</v>
      </c>
      <c r="K33" s="3" t="s">
        <v>26</v>
      </c>
      <c r="L33" s="3" t="s">
        <v>28</v>
      </c>
      <c r="M33" s="3" t="s">
        <v>208</v>
      </c>
      <c r="N33" s="3" t="s">
        <v>68</v>
      </c>
      <c r="O33" s="3" t="s">
        <v>74</v>
      </c>
      <c r="P33" s="3" t="s">
        <v>31</v>
      </c>
      <c r="Q33" s="3" t="s">
        <v>25</v>
      </c>
      <c r="R33" s="3" t="s">
        <v>244</v>
      </c>
      <c r="S33" s="3" t="s">
        <v>245</v>
      </c>
      <c r="T33" s="3" t="str">
        <f>VLOOKUP(G:G,Sheet2!A:D,4,0)</f>
        <v>自然科学专技类</v>
      </c>
      <c r="U33" s="3" t="str">
        <f>VLOOKUP(G:G,Sheet2!A:E,5,0)</f>
        <v>自然科学专技类（C）</v>
      </c>
    </row>
    <row r="34" spans="1:21" ht="51.75" customHeight="1">
      <c r="A34" s="3" t="s">
        <v>209</v>
      </c>
      <c r="B34" s="3" t="s">
        <v>210</v>
      </c>
      <c r="C34" s="3" t="s">
        <v>211</v>
      </c>
      <c r="D34" s="3" t="s">
        <v>212</v>
      </c>
      <c r="E34" s="3" t="s">
        <v>21</v>
      </c>
      <c r="F34" s="3" t="s">
        <v>49</v>
      </c>
      <c r="G34" s="3" t="s">
        <v>213</v>
      </c>
      <c r="H34" s="3" t="s">
        <v>214</v>
      </c>
      <c r="I34" s="4">
        <v>1</v>
      </c>
      <c r="J34" s="3" t="s">
        <v>215</v>
      </c>
      <c r="K34" s="3" t="s">
        <v>26</v>
      </c>
      <c r="L34" s="3" t="s">
        <v>28</v>
      </c>
      <c r="M34" s="3" t="s">
        <v>216</v>
      </c>
      <c r="N34" s="3" t="s">
        <v>68</v>
      </c>
      <c r="O34" s="3" t="s">
        <v>30</v>
      </c>
      <c r="P34" s="3" t="s">
        <v>31</v>
      </c>
      <c r="Q34" s="3" t="s">
        <v>25</v>
      </c>
      <c r="R34" s="3" t="s">
        <v>244</v>
      </c>
      <c r="S34" s="3" t="s">
        <v>245</v>
      </c>
      <c r="T34" s="3" t="str">
        <f>VLOOKUP(G:G,Sheet2!A:D,4,0)</f>
        <v>社会科学专技类</v>
      </c>
      <c r="U34" s="3" t="str">
        <f>VLOOKUP(G:G,Sheet2!A:E,5,0)</f>
        <v>社会科学专技类（B）</v>
      </c>
    </row>
    <row r="35" spans="1:21" ht="52.5" customHeight="1">
      <c r="A35" s="3" t="s">
        <v>209</v>
      </c>
      <c r="B35" s="3" t="s">
        <v>210</v>
      </c>
      <c r="C35" s="3" t="s">
        <v>211</v>
      </c>
      <c r="D35" s="3" t="s">
        <v>212</v>
      </c>
      <c r="E35" s="3" t="s">
        <v>21</v>
      </c>
      <c r="F35" s="3" t="s">
        <v>49</v>
      </c>
      <c r="G35" s="3" t="s">
        <v>217</v>
      </c>
      <c r="H35" s="3" t="s">
        <v>218</v>
      </c>
      <c r="I35" s="4">
        <v>1</v>
      </c>
      <c r="J35" s="3" t="s">
        <v>219</v>
      </c>
      <c r="K35" s="3" t="s">
        <v>26</v>
      </c>
      <c r="L35" s="3" t="s">
        <v>28</v>
      </c>
      <c r="M35" s="3" t="s">
        <v>220</v>
      </c>
      <c r="N35" s="3" t="s">
        <v>68</v>
      </c>
      <c r="O35" s="3" t="s">
        <v>30</v>
      </c>
      <c r="P35" s="3" t="s">
        <v>31</v>
      </c>
      <c r="Q35" s="3" t="s">
        <v>25</v>
      </c>
      <c r="R35" s="3" t="s">
        <v>244</v>
      </c>
      <c r="S35" s="3" t="s">
        <v>245</v>
      </c>
      <c r="T35" s="3" t="str">
        <f>VLOOKUP(G:G,Sheet2!A:D,4,0)</f>
        <v>社会科学专技类</v>
      </c>
      <c r="U35" s="3" t="str">
        <f>VLOOKUP(G:G,Sheet2!A:E,5,0)</f>
        <v>社会科学专技类（B）</v>
      </c>
    </row>
  </sheetData>
  <sheetProtection/>
  <printOptions horizontalCentered="1"/>
  <pageMargins left="0.31496062992125984" right="0.2755905511811024" top="0.7480314960629921" bottom="0.551181102362204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8.8515625" style="1" customWidth="1"/>
  </cols>
  <sheetData>
    <row r="1" spans="1:5" ht="13.5">
      <c r="A1" s="1" t="s">
        <v>221</v>
      </c>
      <c r="B1" t="s">
        <v>222</v>
      </c>
      <c r="C1" t="s">
        <v>223</v>
      </c>
      <c r="D1" t="s">
        <v>224</v>
      </c>
      <c r="E1" t="s">
        <v>225</v>
      </c>
    </row>
    <row r="2" spans="1:5" ht="13.5">
      <c r="A2" s="1" t="s">
        <v>23</v>
      </c>
      <c r="B2">
        <v>0</v>
      </c>
      <c r="C2">
        <v>2</v>
      </c>
      <c r="D2" t="s">
        <v>226</v>
      </c>
      <c r="E2" t="s">
        <v>227</v>
      </c>
    </row>
    <row r="3" spans="1:5" ht="13.5">
      <c r="A3" s="1" t="s">
        <v>39</v>
      </c>
      <c r="B3">
        <v>0</v>
      </c>
      <c r="C3">
        <v>2</v>
      </c>
      <c r="D3" t="s">
        <v>228</v>
      </c>
      <c r="E3" t="s">
        <v>229</v>
      </c>
    </row>
    <row r="4" spans="1:5" ht="13.5">
      <c r="A4" s="1" t="s">
        <v>50</v>
      </c>
      <c r="B4">
        <v>0</v>
      </c>
      <c r="C4">
        <v>2</v>
      </c>
      <c r="D4" t="s">
        <v>230</v>
      </c>
      <c r="E4" t="s">
        <v>231</v>
      </c>
    </row>
    <row r="5" spans="1:5" ht="13.5">
      <c r="A5" s="1" t="s">
        <v>56</v>
      </c>
      <c r="B5">
        <v>0</v>
      </c>
      <c r="C5">
        <v>2</v>
      </c>
      <c r="D5" t="s">
        <v>230</v>
      </c>
      <c r="E5" t="s">
        <v>232</v>
      </c>
    </row>
    <row r="6" spans="1:5" ht="13.5">
      <c r="A6" s="1" t="s">
        <v>88</v>
      </c>
      <c r="B6">
        <v>0</v>
      </c>
      <c r="C6">
        <v>2</v>
      </c>
      <c r="D6" t="s">
        <v>226</v>
      </c>
      <c r="E6" t="s">
        <v>227</v>
      </c>
    </row>
    <row r="7" spans="1:5" ht="13.5">
      <c r="A7" s="1" t="s">
        <v>98</v>
      </c>
      <c r="B7">
        <v>0</v>
      </c>
      <c r="C7">
        <v>2</v>
      </c>
      <c r="D7" t="s">
        <v>230</v>
      </c>
      <c r="E7" t="s">
        <v>233</v>
      </c>
    </row>
    <row r="8" spans="1:5" ht="13.5">
      <c r="A8" s="1" t="s">
        <v>103</v>
      </c>
      <c r="B8">
        <v>0</v>
      </c>
      <c r="C8">
        <v>2</v>
      </c>
      <c r="D8" t="s">
        <v>230</v>
      </c>
      <c r="E8" t="s">
        <v>234</v>
      </c>
    </row>
    <row r="9" spans="1:5" ht="13.5">
      <c r="A9" s="1" t="s">
        <v>116</v>
      </c>
      <c r="B9">
        <v>0</v>
      </c>
      <c r="C9">
        <v>2</v>
      </c>
      <c r="D9" t="s">
        <v>230</v>
      </c>
      <c r="E9" t="s">
        <v>231</v>
      </c>
    </row>
    <row r="10" spans="1:5" ht="13.5">
      <c r="A10" s="1" t="s">
        <v>121</v>
      </c>
      <c r="B10">
        <v>0</v>
      </c>
      <c r="C10">
        <v>2</v>
      </c>
      <c r="D10" t="s">
        <v>230</v>
      </c>
      <c r="E10" t="s">
        <v>231</v>
      </c>
    </row>
    <row r="11" spans="1:5" ht="13.5">
      <c r="A11" s="1" t="s">
        <v>124</v>
      </c>
      <c r="B11">
        <v>0</v>
      </c>
      <c r="C11">
        <v>2</v>
      </c>
      <c r="D11" t="s">
        <v>230</v>
      </c>
      <c r="E11" t="s">
        <v>231</v>
      </c>
    </row>
    <row r="12" spans="1:5" ht="13.5">
      <c r="A12" s="1" t="s">
        <v>128</v>
      </c>
      <c r="B12">
        <v>0</v>
      </c>
      <c r="C12">
        <v>2</v>
      </c>
      <c r="D12" t="s">
        <v>230</v>
      </c>
      <c r="E12" t="s">
        <v>231</v>
      </c>
    </row>
    <row r="13" spans="1:5" ht="13.5">
      <c r="A13" s="1" t="s">
        <v>131</v>
      </c>
      <c r="B13">
        <v>0</v>
      </c>
      <c r="C13">
        <v>2</v>
      </c>
      <c r="D13" t="s">
        <v>230</v>
      </c>
      <c r="E13" t="s">
        <v>234</v>
      </c>
    </row>
    <row r="14" spans="1:5" ht="13.5">
      <c r="A14" s="1" t="s">
        <v>135</v>
      </c>
      <c r="B14">
        <v>0</v>
      </c>
      <c r="C14">
        <v>2</v>
      </c>
      <c r="D14" t="s">
        <v>230</v>
      </c>
      <c r="E14" t="s">
        <v>231</v>
      </c>
    </row>
    <row r="15" spans="1:5" ht="13.5">
      <c r="A15" s="1" t="s">
        <v>139</v>
      </c>
      <c r="B15">
        <v>0</v>
      </c>
      <c r="C15">
        <v>2</v>
      </c>
      <c r="D15" t="s">
        <v>230</v>
      </c>
      <c r="E15" t="s">
        <v>231</v>
      </c>
    </row>
    <row r="16" spans="1:5" ht="13.5">
      <c r="A16" s="1" t="s">
        <v>145</v>
      </c>
      <c r="B16">
        <v>0</v>
      </c>
      <c r="C16">
        <v>2</v>
      </c>
      <c r="D16" t="s">
        <v>230</v>
      </c>
      <c r="E16" t="s">
        <v>235</v>
      </c>
    </row>
    <row r="17" spans="1:5" ht="13.5">
      <c r="A17" s="1" t="s">
        <v>151</v>
      </c>
      <c r="B17">
        <v>0</v>
      </c>
      <c r="C17">
        <v>2</v>
      </c>
      <c r="D17" t="s">
        <v>230</v>
      </c>
      <c r="E17" t="s">
        <v>232</v>
      </c>
    </row>
    <row r="18" spans="1:5" ht="13.5">
      <c r="A18" s="1" t="s">
        <v>154</v>
      </c>
      <c r="B18">
        <v>0</v>
      </c>
      <c r="C18">
        <v>2</v>
      </c>
      <c r="D18" t="s">
        <v>230</v>
      </c>
      <c r="E18" t="s">
        <v>231</v>
      </c>
    </row>
    <row r="19" spans="1:5" ht="13.5">
      <c r="A19" s="1" t="s">
        <v>155</v>
      </c>
      <c r="B19">
        <v>0</v>
      </c>
      <c r="C19">
        <v>2</v>
      </c>
      <c r="D19" t="s">
        <v>230</v>
      </c>
      <c r="E19" t="s">
        <v>234</v>
      </c>
    </row>
    <row r="20" spans="1:5" ht="13.5">
      <c r="A20" s="1" t="s">
        <v>160</v>
      </c>
      <c r="B20">
        <v>0</v>
      </c>
      <c r="C20">
        <v>2</v>
      </c>
      <c r="D20" t="s">
        <v>230</v>
      </c>
      <c r="E20" t="s">
        <v>234</v>
      </c>
    </row>
    <row r="21" spans="1:5" ht="13.5">
      <c r="A21" s="1" t="s">
        <v>65</v>
      </c>
      <c r="B21">
        <v>0</v>
      </c>
      <c r="C21">
        <v>2</v>
      </c>
      <c r="D21" t="s">
        <v>228</v>
      </c>
      <c r="E21" t="s">
        <v>229</v>
      </c>
    </row>
    <row r="22" spans="1:5" ht="13.5">
      <c r="A22" s="1" t="s">
        <v>70</v>
      </c>
      <c r="B22">
        <v>0</v>
      </c>
      <c r="C22">
        <v>2</v>
      </c>
      <c r="D22" t="s">
        <v>228</v>
      </c>
      <c r="E22" t="s">
        <v>229</v>
      </c>
    </row>
    <row r="23" spans="1:5" ht="13.5">
      <c r="A23" s="1" t="s">
        <v>176</v>
      </c>
      <c r="B23">
        <v>0</v>
      </c>
      <c r="C23">
        <v>2</v>
      </c>
      <c r="D23" t="s">
        <v>236</v>
      </c>
      <c r="E23" t="s">
        <v>237</v>
      </c>
    </row>
    <row r="24" spans="1:5" ht="13.5">
      <c r="A24" s="1" t="s">
        <v>179</v>
      </c>
      <c r="B24">
        <v>0</v>
      </c>
      <c r="C24">
        <v>2</v>
      </c>
      <c r="D24" t="s">
        <v>236</v>
      </c>
      <c r="E24" t="s">
        <v>237</v>
      </c>
    </row>
    <row r="25" spans="1:5" ht="13.5">
      <c r="A25" s="1" t="s">
        <v>187</v>
      </c>
      <c r="B25">
        <v>0</v>
      </c>
      <c r="C25">
        <v>2</v>
      </c>
      <c r="D25" t="s">
        <v>238</v>
      </c>
      <c r="E25" t="s">
        <v>239</v>
      </c>
    </row>
    <row r="26" spans="1:5" ht="13.5">
      <c r="A26" s="1" t="s">
        <v>165</v>
      </c>
      <c r="B26">
        <v>0</v>
      </c>
      <c r="C26">
        <v>2</v>
      </c>
      <c r="D26" t="s">
        <v>236</v>
      </c>
      <c r="E26" t="s">
        <v>237</v>
      </c>
    </row>
    <row r="27" spans="1:5" ht="13.5">
      <c r="A27" s="1" t="s">
        <v>169</v>
      </c>
      <c r="B27">
        <v>0</v>
      </c>
      <c r="C27">
        <v>2</v>
      </c>
      <c r="D27" t="s">
        <v>236</v>
      </c>
      <c r="E27" t="s">
        <v>237</v>
      </c>
    </row>
    <row r="28" spans="1:5" ht="13.5">
      <c r="A28" s="1" t="s">
        <v>195</v>
      </c>
      <c r="B28">
        <v>0</v>
      </c>
      <c r="C28">
        <v>2</v>
      </c>
      <c r="D28" t="s">
        <v>238</v>
      </c>
      <c r="E28" t="s">
        <v>239</v>
      </c>
    </row>
    <row r="29" spans="1:5" ht="13.5">
      <c r="A29" s="1" t="s">
        <v>200</v>
      </c>
      <c r="B29">
        <v>0</v>
      </c>
      <c r="C29">
        <v>2</v>
      </c>
      <c r="D29" t="s">
        <v>228</v>
      </c>
      <c r="E29" t="s">
        <v>229</v>
      </c>
    </row>
    <row r="30" spans="1:5" ht="13.5">
      <c r="A30" s="1" t="s">
        <v>205</v>
      </c>
      <c r="B30">
        <v>0</v>
      </c>
      <c r="C30">
        <v>2</v>
      </c>
      <c r="D30" t="s">
        <v>238</v>
      </c>
      <c r="E30" t="s">
        <v>239</v>
      </c>
    </row>
    <row r="31" spans="1:5" ht="13.5">
      <c r="A31" s="1" t="s">
        <v>79</v>
      </c>
      <c r="B31">
        <v>0</v>
      </c>
      <c r="C31">
        <v>2</v>
      </c>
      <c r="D31" t="s">
        <v>228</v>
      </c>
      <c r="E31" t="s">
        <v>229</v>
      </c>
    </row>
    <row r="32" spans="1:5" ht="13.5">
      <c r="A32" s="1" t="s">
        <v>213</v>
      </c>
      <c r="B32">
        <v>0</v>
      </c>
      <c r="C32">
        <v>2</v>
      </c>
      <c r="D32" t="s">
        <v>236</v>
      </c>
      <c r="E32" t="s">
        <v>237</v>
      </c>
    </row>
    <row r="33" spans="1:5" ht="13.5">
      <c r="A33" s="1" t="s">
        <v>217</v>
      </c>
      <c r="B33">
        <v>0</v>
      </c>
      <c r="C33">
        <v>2</v>
      </c>
      <c r="D33" t="s">
        <v>236</v>
      </c>
      <c r="E33" t="s">
        <v>237</v>
      </c>
    </row>
    <row r="34" spans="1:5" ht="13.5">
      <c r="A34" s="1" t="s">
        <v>106</v>
      </c>
      <c r="B34">
        <v>0</v>
      </c>
      <c r="C34">
        <v>2</v>
      </c>
      <c r="D34" t="s">
        <v>228</v>
      </c>
      <c r="E34" t="s">
        <v>229</v>
      </c>
    </row>
    <row r="35" spans="1:5" ht="13.5">
      <c r="A35" s="1" t="s">
        <v>110</v>
      </c>
      <c r="B35">
        <v>0</v>
      </c>
      <c r="C35">
        <v>2</v>
      </c>
      <c r="D35" t="s">
        <v>230</v>
      </c>
      <c r="E35" t="s">
        <v>232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</cp:lastModifiedBy>
  <cp:lastPrinted>2019-03-20T09:48:06Z</cp:lastPrinted>
  <dcterms:created xsi:type="dcterms:W3CDTF">2019-03-20T09:11:21Z</dcterms:created>
  <dcterms:modified xsi:type="dcterms:W3CDTF">2019-04-01T01:36:34Z</dcterms:modified>
  <cp:category/>
  <cp:version/>
  <cp:contentType/>
  <cp:contentStatus/>
</cp:coreProperties>
</file>