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30" windowHeight="75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Sheet1!$D$86:$N$89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<sst xmlns="http://schemas.openxmlformats.org/spreadsheetml/2006/main" count="302" uniqueCount="236">
  <si>
    <t>附件</t>
  </si>
  <si>
    <t>2018年下半年通川区卫生系统部分事业单位招聘工作人员面试总成绩</t>
  </si>
  <si>
    <t>报考单位</t>
  </si>
  <si>
    <t>职位编码</t>
  </si>
  <si>
    <t>报考职位</t>
  </si>
  <si>
    <t>姓名</t>
  </si>
  <si>
    <t>考号</t>
  </si>
  <si>
    <t>成绩</t>
  </si>
  <si>
    <t>折合分（50%）</t>
  </si>
  <si>
    <t>政策性加分</t>
  </si>
  <si>
    <t>笔试后总成绩（含政策性加分）</t>
  </si>
  <si>
    <t>面试成绩</t>
  </si>
  <si>
    <r>
      <rPr>
        <sz val="10"/>
        <rFont val="宋体"/>
        <charset val="134"/>
      </rPr>
      <t>折合分</t>
    </r>
    <r>
      <rPr>
        <sz val="11"/>
        <color theme="1"/>
        <rFont val="Tahoma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ahoma"/>
        <charset val="134"/>
      </rPr>
      <t>50%</t>
    </r>
    <r>
      <rPr>
        <sz val="11"/>
        <color theme="1"/>
        <rFont val="宋体"/>
        <charset val="134"/>
      </rPr>
      <t>）</t>
    </r>
  </si>
  <si>
    <t>总成绩</t>
  </si>
  <si>
    <t>名次</t>
  </si>
  <si>
    <t>达州市通川区疾病预防控制中心</t>
  </si>
  <si>
    <t>200001</t>
  </si>
  <si>
    <t>专业技术</t>
  </si>
  <si>
    <t>唐鑫</t>
  </si>
  <si>
    <t>6129020100103</t>
  </si>
  <si>
    <t>陈相国</t>
  </si>
  <si>
    <t>6129020100105</t>
  </si>
  <si>
    <t>刘伟</t>
  </si>
  <si>
    <t>6129020100108</t>
  </si>
  <si>
    <t>寇浪</t>
  </si>
  <si>
    <t>6129020100106</t>
  </si>
  <si>
    <t>邓志琳</t>
  </si>
  <si>
    <t>6129020100107</t>
  </si>
  <si>
    <t>达州市通川区西外中心卫生院</t>
  </si>
  <si>
    <t>200003</t>
  </si>
  <si>
    <t>牟必利</t>
  </si>
  <si>
    <t>6129020100116</t>
  </si>
  <si>
    <t>杨琼</t>
  </si>
  <si>
    <t>6129020100113</t>
  </si>
  <si>
    <t>文德华</t>
  </si>
  <si>
    <t>6129020100201</t>
  </si>
  <si>
    <t>刘利</t>
  </si>
  <si>
    <t>6129020100203</t>
  </si>
  <si>
    <t>张绍钊</t>
  </si>
  <si>
    <t>6129020100124</t>
  </si>
  <si>
    <t>李兰</t>
  </si>
  <si>
    <t>6129020100208</t>
  </si>
  <si>
    <t>缺考</t>
  </si>
  <si>
    <t>200004</t>
  </si>
  <si>
    <t>杨雯</t>
  </si>
  <si>
    <t>6129020100210</t>
  </si>
  <si>
    <t>朱运</t>
  </si>
  <si>
    <t>6129020100220</t>
  </si>
  <si>
    <t>王鐵霖</t>
  </si>
  <si>
    <t>6129020100213</t>
  </si>
  <si>
    <t>达州市通川区西城社区卫生服务中心</t>
  </si>
  <si>
    <t>200006</t>
  </si>
  <si>
    <t>刘霜</t>
  </si>
  <si>
    <t>6129020100226</t>
  </si>
  <si>
    <t>黄鹏</t>
  </si>
  <si>
    <t>6129020100225</t>
  </si>
  <si>
    <t>200008</t>
  </si>
  <si>
    <t>赵茂竹</t>
  </si>
  <si>
    <t>6129020100305</t>
  </si>
  <si>
    <t>李欢</t>
  </si>
  <si>
    <t>6129020100301</t>
  </si>
  <si>
    <t>余慧</t>
  </si>
  <si>
    <t>6129020100314</t>
  </si>
  <si>
    <t>达州市通川区翠屏社区卫生服务中心</t>
  </si>
  <si>
    <t>200009</t>
  </si>
  <si>
    <t>李籽余</t>
  </si>
  <si>
    <t>6129020100316</t>
  </si>
  <si>
    <t>200010</t>
  </si>
  <si>
    <t>任可</t>
  </si>
  <si>
    <t>6129020100326</t>
  </si>
  <si>
    <t>兰泊</t>
  </si>
  <si>
    <t>6129020100324</t>
  </si>
  <si>
    <t>牟青青</t>
  </si>
  <si>
    <t>6129020100330</t>
  </si>
  <si>
    <t>王明月</t>
  </si>
  <si>
    <t>6129020100325</t>
  </si>
  <si>
    <t>200011</t>
  </si>
  <si>
    <t>刘东</t>
  </si>
  <si>
    <t>6129020100412</t>
  </si>
  <si>
    <t>赵静</t>
  </si>
  <si>
    <t>6129020100429</t>
  </si>
  <si>
    <t>李锟</t>
  </si>
  <si>
    <t>6129020100409</t>
  </si>
  <si>
    <t>达州市通川区魏兴镇卫生院</t>
  </si>
  <si>
    <t>200012</t>
  </si>
  <si>
    <t>卢小满</t>
  </si>
  <si>
    <t>6129020100508</t>
  </si>
  <si>
    <t>胡家</t>
  </si>
  <si>
    <t>6129020100505</t>
  </si>
  <si>
    <t>李雪萍</t>
  </si>
  <si>
    <t>6129020100507</t>
  </si>
  <si>
    <t>达州市通川区蒲家中心卫生院</t>
  </si>
  <si>
    <t>200013</t>
  </si>
  <si>
    <t>宋双里</t>
  </si>
  <si>
    <t>6129020100513</t>
  </si>
  <si>
    <t>周寰</t>
  </si>
  <si>
    <t>6129020100514</t>
  </si>
  <si>
    <t>赵清松</t>
  </si>
  <si>
    <t>6129020100516</t>
  </si>
  <si>
    <t>达州市通川区东岳镇卫生院</t>
  </si>
  <si>
    <t>200015</t>
  </si>
  <si>
    <t>李洪飞</t>
  </si>
  <si>
    <t>6129020100518</t>
  </si>
  <si>
    <t>王静</t>
  </si>
  <si>
    <t>6129020100517</t>
  </si>
  <si>
    <t>达州市通川区梓桐镇卫生院</t>
  </si>
  <si>
    <t>200017</t>
  </si>
  <si>
    <t>罗文升</t>
  </si>
  <si>
    <t>6129020100527</t>
  </si>
  <si>
    <t>黄晓佳</t>
  </si>
  <si>
    <t>6129020100522</t>
  </si>
  <si>
    <t>魏娟</t>
  </si>
  <si>
    <t>6129020100523</t>
  </si>
  <si>
    <t>达州市通川区磐石镇卫生院</t>
  </si>
  <si>
    <t>200018</t>
  </si>
  <si>
    <t>伍静</t>
  </si>
  <si>
    <t>6129020100530</t>
  </si>
  <si>
    <t>张丹丹</t>
  </si>
  <si>
    <t>6129020100607</t>
  </si>
  <si>
    <t>朱聪玲</t>
  </si>
  <si>
    <t>6129020100605</t>
  </si>
  <si>
    <t>200019</t>
  </si>
  <si>
    <t>高兰</t>
  </si>
  <si>
    <t>6129020100610</t>
  </si>
  <si>
    <t>200020</t>
  </si>
  <si>
    <t>吴娜</t>
  </si>
  <si>
    <t>6129020100613</t>
  </si>
  <si>
    <t>王景婷</t>
  </si>
  <si>
    <t>6129020100615</t>
  </si>
  <si>
    <t>张凤珠</t>
  </si>
  <si>
    <t>6129020100612</t>
  </si>
  <si>
    <t>达州市通川区双龙镇卫生院</t>
  </si>
  <si>
    <t>200021</t>
  </si>
  <si>
    <t>黄星凯</t>
  </si>
  <si>
    <t>6129020100619</t>
  </si>
  <si>
    <t>达州市通川区新村乡卫生院</t>
  </si>
  <si>
    <t>200023</t>
  </si>
  <si>
    <t>李锐</t>
  </si>
  <si>
    <t>6129020100626</t>
  </si>
  <si>
    <t>刘彦何</t>
  </si>
  <si>
    <t>6129020100623</t>
  </si>
  <si>
    <t>达州市通川区碑庙中心卫生院</t>
  </si>
  <si>
    <t>200024</t>
  </si>
  <si>
    <t>曾中会</t>
  </si>
  <si>
    <t>6129020100704</t>
  </si>
  <si>
    <t>刘倩</t>
  </si>
  <si>
    <t>6129020100630</t>
  </si>
  <si>
    <t>王玥</t>
  </si>
  <si>
    <t>6129020100702</t>
  </si>
  <si>
    <t>杨康</t>
  </si>
  <si>
    <t>6129020100701</t>
  </si>
  <si>
    <t>操德蓉</t>
  </si>
  <si>
    <t>6129020100628</t>
  </si>
  <si>
    <t>邵乾川</t>
  </si>
  <si>
    <t>6129020100703</t>
  </si>
  <si>
    <t>200025</t>
  </si>
  <si>
    <t>饶雪</t>
  </si>
  <si>
    <t>6129020100706</t>
  </si>
  <si>
    <t>达州市通川区金石乡卫生院</t>
  </si>
  <si>
    <t>200026</t>
  </si>
  <si>
    <t>夏华</t>
  </si>
  <si>
    <t>6129020100708</t>
  </si>
  <si>
    <t>王小刚</t>
  </si>
  <si>
    <t>6129020100711</t>
  </si>
  <si>
    <t>张茂林</t>
  </si>
  <si>
    <t>6129020100709</t>
  </si>
  <si>
    <t>达州市通川区江陵镇卫生院</t>
  </si>
  <si>
    <t>200028</t>
  </si>
  <si>
    <t>张洪伟</t>
  </si>
  <si>
    <t>6129020100712</t>
  </si>
  <si>
    <t>王德全</t>
  </si>
  <si>
    <t>6129020100713</t>
  </si>
  <si>
    <t>200029</t>
  </si>
  <si>
    <t>刘小英</t>
  </si>
  <si>
    <t>6129020100719</t>
  </si>
  <si>
    <t>王亮</t>
  </si>
  <si>
    <t>6129020100721</t>
  </si>
  <si>
    <t>靳元红</t>
  </si>
  <si>
    <t>6129020100718</t>
  </si>
  <si>
    <t>200030</t>
  </si>
  <si>
    <t>张海林</t>
  </si>
  <si>
    <t>6129020100725</t>
  </si>
  <si>
    <t>刘锐</t>
  </si>
  <si>
    <t>6129020100723</t>
  </si>
  <si>
    <t>王寅森</t>
  </si>
  <si>
    <t>6129020100724</t>
  </si>
  <si>
    <t>达州市通川区青宁乡卫生院</t>
  </si>
  <si>
    <t>200031</t>
  </si>
  <si>
    <t>唐登麟</t>
  </si>
  <si>
    <t>6129020100726</t>
  </si>
  <si>
    <t>200032</t>
  </si>
  <si>
    <t>王凤娇</t>
  </si>
  <si>
    <t>6129020100728</t>
  </si>
  <si>
    <t>达州市通川区龙滩乡卫生院</t>
  </si>
  <si>
    <t>200033</t>
  </si>
  <si>
    <t>熊朝兵</t>
  </si>
  <si>
    <t>6129020100730</t>
  </si>
  <si>
    <t>李亚兰</t>
  </si>
  <si>
    <t>6129020100802</t>
  </si>
  <si>
    <t>吕刚</t>
  </si>
  <si>
    <t>6129020100805</t>
  </si>
  <si>
    <t>符海雄</t>
  </si>
  <si>
    <t>6129020100806</t>
  </si>
  <si>
    <t>李丽平</t>
  </si>
  <si>
    <t>6129020100811</t>
  </si>
  <si>
    <t>郑珊珊</t>
  </si>
  <si>
    <t>6129020100810</t>
  </si>
  <si>
    <t>何奕臻</t>
  </si>
  <si>
    <t>6129020100809</t>
  </si>
  <si>
    <t>达州市通川区安云乡卫生院</t>
  </si>
  <si>
    <t>200036</t>
  </si>
  <si>
    <t>刘晋</t>
  </si>
  <si>
    <t>6129020100814</t>
  </si>
  <si>
    <t>程明</t>
  </si>
  <si>
    <t>6129020100813</t>
  </si>
  <si>
    <t>达州市通川区北山镇卫生院</t>
  </si>
  <si>
    <t>庞宗艳</t>
  </si>
  <si>
    <t>6129020100826</t>
  </si>
  <si>
    <t>陈紫葳</t>
  </si>
  <si>
    <t>6129020100821</t>
  </si>
  <si>
    <t>杨艳君</t>
  </si>
  <si>
    <t>6129020100823</t>
  </si>
  <si>
    <t>赵海祥</t>
  </si>
  <si>
    <t>6129020100828</t>
  </si>
  <si>
    <t>刘杨</t>
  </si>
  <si>
    <t>6129020100829</t>
  </si>
  <si>
    <t>达州市通川区檬双乡卫生院</t>
  </si>
  <si>
    <t>200040</t>
  </si>
  <si>
    <t>吕凤娟</t>
  </si>
  <si>
    <t>6129020100901</t>
  </si>
  <si>
    <t>朱曼</t>
  </si>
  <si>
    <t>6129020100908</t>
  </si>
  <si>
    <t>吴文红</t>
  </si>
  <si>
    <t>6129020100905</t>
  </si>
  <si>
    <t>庞洪</t>
  </si>
  <si>
    <t>6129020100904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</si>
</sst>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);[Red]\(0\)"/>
  </numFmts>
  <fonts count="28">
    <font>
      <sz val="11"/>
      <color theme="1"/>
      <name val="Tahoma"/>
      <charset val="134"/>
    </font>
    <font>
      <sz val="11"/>
      <color rgb="FFFF0000"/>
      <name val="Tahoma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Arial"/>
      <charset val="134"/>
    </font>
    <font>
      <sz val="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177" fontId="0" fillId="0" borderId="0" xfId="0" applyNumberFormat="1"/>
    <xf numFmtId="0" fontId="2" fillId="0" borderId="0" xfId="49" applyFont="1" applyBorder="1" applyAlignment="1">
      <alignment horizontal="left" vertical="center" wrapText="1"/>
    </xf>
    <xf numFmtId="0" fontId="2" fillId="0" borderId="0" xfId="49" applyFont="1" applyBorder="1" applyAlignment="1">
      <alignment horizontal="center" vertical="center" wrapText="1"/>
    </xf>
    <xf numFmtId="0" fontId="2" fillId="0" borderId="0" xfId="49" applyFont="1" applyBorder="1" applyAlignment="1">
      <alignment horizontal="center"/>
    </xf>
    <xf numFmtId="176" fontId="2" fillId="0" borderId="0" xfId="49" applyNumberFormat="1" applyFont="1" applyBorder="1" applyAlignment="1">
      <alignment horizontal="center"/>
    </xf>
    <xf numFmtId="0" fontId="3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177" fontId="2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9"/>
  <sheetViews>
    <sheetView tabSelected="1" workbookViewId="0">
      <selection activeCell="O12" sqref="O12"/>
    </sheetView>
  </sheetViews>
  <sheetFormatPr defaultColWidth="9" defaultRowHeight="14.25"/>
  <cols>
    <col min="1" max="1" width="21" style="1" customWidth="1"/>
    <col min="2" max="2" width="7.375" style="1" customWidth="1"/>
    <col min="3" max="3" width="7.5" style="1" customWidth="1"/>
    <col min="4" max="4" width="5.875" customWidth="1"/>
    <col min="5" max="5" width="12.125" customWidth="1"/>
    <col min="6" max="6" width="6.125" customWidth="1"/>
    <col min="7" max="7" width="7.75" customWidth="1"/>
    <col min="8" max="8" width="6" customWidth="1"/>
    <col min="9" max="9" width="7.75" customWidth="1"/>
    <col min="10" max="10" width="7" customWidth="1"/>
    <col min="11" max="11" width="9" style="2"/>
    <col min="14" max="14" width="9" style="3"/>
  </cols>
  <sheetData>
    <row r="1" spans="1:10">
      <c r="A1" s="4" t="s">
        <v>0</v>
      </c>
      <c r="B1" s="5"/>
      <c r="C1" s="5"/>
      <c r="D1" s="6"/>
      <c r="F1" s="7"/>
      <c r="G1" s="7"/>
      <c r="H1" s="7"/>
      <c r="I1" s="5"/>
      <c r="J1" s="16"/>
    </row>
    <row r="2" ht="23.25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26.25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7" t="s">
        <v>10</v>
      </c>
      <c r="J3" s="10" t="s">
        <v>8</v>
      </c>
      <c r="K3" s="10" t="s">
        <v>11</v>
      </c>
      <c r="L3" s="10" t="s">
        <v>12</v>
      </c>
      <c r="M3" s="10" t="s">
        <v>13</v>
      </c>
      <c r="N3" s="18" t="s">
        <v>14</v>
      </c>
    </row>
    <row r="4" ht="21.75" customHeight="1" spans="1:14">
      <c r="A4" s="11" t="s">
        <v>15</v>
      </c>
      <c r="B4" s="11" t="s">
        <v>16</v>
      </c>
      <c r="C4" s="11" t="s">
        <v>17</v>
      </c>
      <c r="D4" s="9" t="s">
        <v>18</v>
      </c>
      <c r="E4" s="9" t="s">
        <v>19</v>
      </c>
      <c r="F4" s="10">
        <v>55</v>
      </c>
      <c r="G4" s="10">
        <f t="shared" ref="G4:G8" si="0">F4*0.5</f>
        <v>27.5</v>
      </c>
      <c r="H4" s="12"/>
      <c r="I4" s="10">
        <v>55</v>
      </c>
      <c r="J4" s="10">
        <f t="shared" ref="J4:J8" si="1">I4*0.5</f>
        <v>27.5</v>
      </c>
      <c r="K4" s="10">
        <v>82</v>
      </c>
      <c r="L4" s="10">
        <f t="shared" ref="L4:L67" si="2">K4*0.5</f>
        <v>41</v>
      </c>
      <c r="M4" s="10">
        <f t="shared" ref="M4:M67" si="3">J4+L4</f>
        <v>68.5</v>
      </c>
      <c r="N4" s="18">
        <v>1</v>
      </c>
    </row>
    <row r="5" ht="21.75" customHeight="1" spans="1:14">
      <c r="A5" s="11"/>
      <c r="B5" s="11"/>
      <c r="C5" s="11"/>
      <c r="D5" s="9" t="s">
        <v>20</v>
      </c>
      <c r="E5" s="9" t="s">
        <v>21</v>
      </c>
      <c r="F5" s="10">
        <v>49</v>
      </c>
      <c r="G5" s="10">
        <f t="shared" si="0"/>
        <v>24.5</v>
      </c>
      <c r="H5" s="12"/>
      <c r="I5" s="10">
        <v>49</v>
      </c>
      <c r="J5" s="10">
        <f t="shared" si="1"/>
        <v>24.5</v>
      </c>
      <c r="K5" s="10">
        <v>78.2</v>
      </c>
      <c r="L5" s="10">
        <f t="shared" si="2"/>
        <v>39.1</v>
      </c>
      <c r="M5" s="10">
        <f t="shared" si="3"/>
        <v>63.6</v>
      </c>
      <c r="N5" s="18">
        <v>2</v>
      </c>
    </row>
    <row r="6" ht="21.75" customHeight="1" spans="1:14">
      <c r="A6" s="11"/>
      <c r="B6" s="11"/>
      <c r="C6" s="11"/>
      <c r="D6" s="9" t="s">
        <v>22</v>
      </c>
      <c r="E6" s="9" t="s">
        <v>23</v>
      </c>
      <c r="F6" s="10">
        <v>48</v>
      </c>
      <c r="G6" s="10">
        <f t="shared" si="0"/>
        <v>24</v>
      </c>
      <c r="H6" s="12"/>
      <c r="I6" s="10">
        <v>48</v>
      </c>
      <c r="J6" s="10">
        <f t="shared" si="1"/>
        <v>24</v>
      </c>
      <c r="K6" s="10">
        <v>73.6</v>
      </c>
      <c r="L6" s="10">
        <f t="shared" si="2"/>
        <v>36.8</v>
      </c>
      <c r="M6" s="10">
        <f t="shared" si="3"/>
        <v>60.8</v>
      </c>
      <c r="N6" s="18">
        <v>3</v>
      </c>
    </row>
    <row r="7" ht="21.75" customHeight="1" spans="1:14">
      <c r="A7" s="11"/>
      <c r="B7" s="11"/>
      <c r="C7" s="11"/>
      <c r="D7" s="9" t="s">
        <v>24</v>
      </c>
      <c r="E7" s="9" t="s">
        <v>25</v>
      </c>
      <c r="F7" s="10">
        <v>38</v>
      </c>
      <c r="G7" s="10">
        <f t="shared" si="0"/>
        <v>19</v>
      </c>
      <c r="H7" s="12"/>
      <c r="I7" s="10">
        <v>38</v>
      </c>
      <c r="J7" s="10">
        <f t="shared" si="1"/>
        <v>19</v>
      </c>
      <c r="K7" s="10">
        <v>76.6</v>
      </c>
      <c r="L7" s="10">
        <f t="shared" si="2"/>
        <v>38.3</v>
      </c>
      <c r="M7" s="10">
        <f t="shared" si="3"/>
        <v>57.3</v>
      </c>
      <c r="N7" s="18">
        <v>4</v>
      </c>
    </row>
    <row r="8" ht="21.75" customHeight="1" spans="1:14">
      <c r="A8" s="11"/>
      <c r="B8" s="11"/>
      <c r="C8" s="11"/>
      <c r="D8" s="9" t="s">
        <v>26</v>
      </c>
      <c r="E8" s="9" t="s">
        <v>27</v>
      </c>
      <c r="F8" s="10">
        <v>38</v>
      </c>
      <c r="G8" s="10">
        <f t="shared" si="0"/>
        <v>19</v>
      </c>
      <c r="H8" s="12"/>
      <c r="I8" s="10">
        <v>38</v>
      </c>
      <c r="J8" s="10">
        <f t="shared" si="1"/>
        <v>19</v>
      </c>
      <c r="K8" s="10">
        <v>75.2</v>
      </c>
      <c r="L8" s="10">
        <f t="shared" si="2"/>
        <v>37.6</v>
      </c>
      <c r="M8" s="10">
        <f t="shared" si="3"/>
        <v>56.6</v>
      </c>
      <c r="N8" s="18">
        <v>5</v>
      </c>
    </row>
    <row r="9" ht="21.75" customHeight="1" spans="1:14">
      <c r="A9" s="11" t="s">
        <v>28</v>
      </c>
      <c r="B9" s="11" t="s">
        <v>29</v>
      </c>
      <c r="C9" s="11" t="s">
        <v>17</v>
      </c>
      <c r="D9" s="9" t="s">
        <v>30</v>
      </c>
      <c r="E9" s="9" t="s">
        <v>31</v>
      </c>
      <c r="F9" s="10">
        <v>52</v>
      </c>
      <c r="G9" s="10">
        <f t="shared" ref="G9" si="4">F9*0.5</f>
        <v>26</v>
      </c>
      <c r="H9" s="12"/>
      <c r="I9" s="10">
        <v>52</v>
      </c>
      <c r="J9" s="10">
        <f t="shared" ref="J9" si="5">I9*0.5</f>
        <v>26</v>
      </c>
      <c r="K9" s="10">
        <v>80</v>
      </c>
      <c r="L9" s="10">
        <f t="shared" si="2"/>
        <v>40</v>
      </c>
      <c r="M9" s="10">
        <f t="shared" si="3"/>
        <v>66</v>
      </c>
      <c r="N9" s="18">
        <v>1</v>
      </c>
    </row>
    <row r="10" ht="21.75" customHeight="1" spans="1:14">
      <c r="A10" s="11"/>
      <c r="B10" s="11"/>
      <c r="C10" s="11"/>
      <c r="D10" s="9" t="s">
        <v>32</v>
      </c>
      <c r="E10" s="9" t="s">
        <v>33</v>
      </c>
      <c r="F10" s="10">
        <v>49</v>
      </c>
      <c r="G10" s="10">
        <f t="shared" ref="G10:G17" si="6">F10*0.5</f>
        <v>24.5</v>
      </c>
      <c r="H10" s="12"/>
      <c r="I10" s="10">
        <v>49</v>
      </c>
      <c r="J10" s="10">
        <f t="shared" ref="J10:J17" si="7">I10*0.5</f>
        <v>24.5</v>
      </c>
      <c r="K10" s="10">
        <v>79.2</v>
      </c>
      <c r="L10" s="10">
        <f t="shared" si="2"/>
        <v>39.6</v>
      </c>
      <c r="M10" s="10">
        <f t="shared" si="3"/>
        <v>64.1</v>
      </c>
      <c r="N10" s="18">
        <v>2</v>
      </c>
    </row>
    <row r="11" ht="21.75" customHeight="1" spans="1:14">
      <c r="A11" s="11"/>
      <c r="B11" s="11"/>
      <c r="C11" s="11"/>
      <c r="D11" s="9" t="s">
        <v>34</v>
      </c>
      <c r="E11" s="9" t="s">
        <v>35</v>
      </c>
      <c r="F11" s="10">
        <v>44</v>
      </c>
      <c r="G11" s="10">
        <f t="shared" si="6"/>
        <v>22</v>
      </c>
      <c r="H11" s="12"/>
      <c r="I11" s="10">
        <v>44</v>
      </c>
      <c r="J11" s="10">
        <f t="shared" si="7"/>
        <v>22</v>
      </c>
      <c r="K11" s="10">
        <v>82.8</v>
      </c>
      <c r="L11" s="10">
        <f t="shared" si="2"/>
        <v>41.4</v>
      </c>
      <c r="M11" s="10">
        <f t="shared" si="3"/>
        <v>63.4</v>
      </c>
      <c r="N11" s="18">
        <v>3</v>
      </c>
    </row>
    <row r="12" ht="21.75" customHeight="1" spans="1:14">
      <c r="A12" s="11"/>
      <c r="B12" s="11"/>
      <c r="C12" s="11"/>
      <c r="D12" s="9" t="s">
        <v>36</v>
      </c>
      <c r="E12" s="9" t="s">
        <v>37</v>
      </c>
      <c r="F12" s="10">
        <v>46</v>
      </c>
      <c r="G12" s="10">
        <f t="shared" si="6"/>
        <v>23</v>
      </c>
      <c r="H12" s="12"/>
      <c r="I12" s="10">
        <v>46</v>
      </c>
      <c r="J12" s="10">
        <f t="shared" si="7"/>
        <v>23</v>
      </c>
      <c r="K12" s="10">
        <v>80.4</v>
      </c>
      <c r="L12" s="10">
        <f t="shared" si="2"/>
        <v>40.2</v>
      </c>
      <c r="M12" s="10">
        <f t="shared" si="3"/>
        <v>63.2</v>
      </c>
      <c r="N12" s="18">
        <v>4</v>
      </c>
    </row>
    <row r="13" ht="21.75" customHeight="1" spans="1:14">
      <c r="A13" s="11"/>
      <c r="B13" s="11"/>
      <c r="C13" s="11"/>
      <c r="D13" s="13" t="s">
        <v>38</v>
      </c>
      <c r="E13" s="13" t="s">
        <v>39</v>
      </c>
      <c r="F13" s="14">
        <v>43</v>
      </c>
      <c r="G13" s="10">
        <f t="shared" si="6"/>
        <v>21.5</v>
      </c>
      <c r="H13" s="15"/>
      <c r="I13" s="14">
        <v>43</v>
      </c>
      <c r="J13" s="10">
        <f t="shared" si="7"/>
        <v>21.5</v>
      </c>
      <c r="K13" s="10">
        <v>79.6</v>
      </c>
      <c r="L13" s="10">
        <f t="shared" si="2"/>
        <v>39.8</v>
      </c>
      <c r="M13" s="10">
        <f t="shared" si="3"/>
        <v>61.3</v>
      </c>
      <c r="N13" s="18">
        <v>5</v>
      </c>
    </row>
    <row r="14" ht="21.75" customHeight="1" spans="1:14">
      <c r="A14" s="11"/>
      <c r="B14" s="11"/>
      <c r="C14" s="11"/>
      <c r="D14" s="9" t="s">
        <v>40</v>
      </c>
      <c r="E14" s="9" t="s">
        <v>41</v>
      </c>
      <c r="F14" s="10">
        <v>51</v>
      </c>
      <c r="G14" s="10">
        <f t="shared" si="6"/>
        <v>25.5</v>
      </c>
      <c r="H14" s="12"/>
      <c r="I14" s="10">
        <v>51</v>
      </c>
      <c r="J14" s="10">
        <f t="shared" si="7"/>
        <v>25.5</v>
      </c>
      <c r="K14" s="10" t="s">
        <v>42</v>
      </c>
      <c r="L14" s="10"/>
      <c r="M14" s="10"/>
      <c r="N14" s="18"/>
    </row>
    <row r="15" ht="21.75" customHeight="1" spans="1:14">
      <c r="A15" s="11" t="s">
        <v>28</v>
      </c>
      <c r="B15" s="11" t="s">
        <v>43</v>
      </c>
      <c r="C15" s="11" t="s">
        <v>17</v>
      </c>
      <c r="D15" s="9" t="s">
        <v>44</v>
      </c>
      <c r="E15" s="9" t="s">
        <v>45</v>
      </c>
      <c r="F15" s="10">
        <v>52</v>
      </c>
      <c r="G15" s="10">
        <f t="shared" si="6"/>
        <v>26</v>
      </c>
      <c r="H15" s="12"/>
      <c r="I15" s="10">
        <v>52</v>
      </c>
      <c r="J15" s="10">
        <f t="shared" si="7"/>
        <v>26</v>
      </c>
      <c r="K15" s="10">
        <v>80.2</v>
      </c>
      <c r="L15" s="10">
        <f>K15*0.5</f>
        <v>40.1</v>
      </c>
      <c r="M15" s="10">
        <f>J15+L15</f>
        <v>66.1</v>
      </c>
      <c r="N15" s="18">
        <v>1</v>
      </c>
    </row>
    <row r="16" ht="21.75" customHeight="1" spans="1:14">
      <c r="A16" s="11"/>
      <c r="B16" s="11" t="s">
        <v>43</v>
      </c>
      <c r="C16" s="11" t="s">
        <v>17</v>
      </c>
      <c r="D16" s="9" t="s">
        <v>46</v>
      </c>
      <c r="E16" s="9" t="s">
        <v>47</v>
      </c>
      <c r="F16" s="10">
        <v>53</v>
      </c>
      <c r="G16" s="10">
        <f t="shared" si="6"/>
        <v>26.5</v>
      </c>
      <c r="H16" s="12"/>
      <c r="I16" s="10">
        <v>53</v>
      </c>
      <c r="J16" s="10">
        <f t="shared" si="7"/>
        <v>26.5</v>
      </c>
      <c r="K16" s="10">
        <v>78.4</v>
      </c>
      <c r="L16" s="10">
        <f>K16*0.5</f>
        <v>39.2</v>
      </c>
      <c r="M16" s="10">
        <f>J16+L16</f>
        <v>65.7</v>
      </c>
      <c r="N16" s="18">
        <v>2</v>
      </c>
    </row>
    <row r="17" ht="21.75" customHeight="1" spans="1:14">
      <c r="A17" s="11"/>
      <c r="B17" s="11" t="s">
        <v>43</v>
      </c>
      <c r="C17" s="11" t="s">
        <v>17</v>
      </c>
      <c r="D17" s="9" t="s">
        <v>48</v>
      </c>
      <c r="E17" s="9" t="s">
        <v>49</v>
      </c>
      <c r="F17" s="10">
        <v>50</v>
      </c>
      <c r="G17" s="10">
        <f t="shared" si="6"/>
        <v>25</v>
      </c>
      <c r="H17" s="12"/>
      <c r="I17" s="10">
        <v>50</v>
      </c>
      <c r="J17" s="10">
        <f t="shared" si="7"/>
        <v>25</v>
      </c>
      <c r="K17" s="10">
        <v>75.6</v>
      </c>
      <c r="L17" s="10">
        <f>K17*0.5</f>
        <v>37.8</v>
      </c>
      <c r="M17" s="10">
        <f>J17+L17</f>
        <v>62.8</v>
      </c>
      <c r="N17" s="18">
        <v>3</v>
      </c>
    </row>
    <row r="18" ht="21.75" customHeight="1" spans="1:14">
      <c r="A18" s="11" t="s">
        <v>50</v>
      </c>
      <c r="B18" s="11" t="s">
        <v>51</v>
      </c>
      <c r="C18" s="11" t="s">
        <v>17</v>
      </c>
      <c r="D18" s="9" t="s">
        <v>52</v>
      </c>
      <c r="E18" s="9" t="s">
        <v>53</v>
      </c>
      <c r="F18" s="10">
        <v>58</v>
      </c>
      <c r="G18" s="10">
        <f t="shared" ref="G18:G23" si="8">F18*0.5</f>
        <v>29</v>
      </c>
      <c r="H18" s="12"/>
      <c r="I18" s="10">
        <v>58</v>
      </c>
      <c r="J18" s="10">
        <f t="shared" ref="J18:J23" si="9">I18*0.5</f>
        <v>29</v>
      </c>
      <c r="K18" s="10">
        <v>77.6</v>
      </c>
      <c r="L18" s="10">
        <f t="shared" si="2"/>
        <v>38.8</v>
      </c>
      <c r="M18" s="10">
        <f t="shared" si="3"/>
        <v>67.8</v>
      </c>
      <c r="N18" s="18">
        <v>1</v>
      </c>
    </row>
    <row r="19" ht="21.75" customHeight="1" spans="1:14">
      <c r="A19" s="11"/>
      <c r="B19" s="11" t="s">
        <v>51</v>
      </c>
      <c r="C19" s="11" t="s">
        <v>17</v>
      </c>
      <c r="D19" s="9" t="s">
        <v>54</v>
      </c>
      <c r="E19" s="9" t="s">
        <v>55</v>
      </c>
      <c r="F19" s="10">
        <v>40</v>
      </c>
      <c r="G19" s="10">
        <f t="shared" si="8"/>
        <v>20</v>
      </c>
      <c r="H19" s="12"/>
      <c r="I19" s="10">
        <v>40</v>
      </c>
      <c r="J19" s="10">
        <f t="shared" si="9"/>
        <v>20</v>
      </c>
      <c r="K19" s="10">
        <v>77</v>
      </c>
      <c r="L19" s="10">
        <f t="shared" si="2"/>
        <v>38.5</v>
      </c>
      <c r="M19" s="10">
        <f t="shared" si="3"/>
        <v>58.5</v>
      </c>
      <c r="N19" s="18">
        <v>2</v>
      </c>
    </row>
    <row r="20" ht="21.75" customHeight="1" spans="1:14">
      <c r="A20" s="11" t="s">
        <v>50</v>
      </c>
      <c r="B20" s="11" t="s">
        <v>56</v>
      </c>
      <c r="C20" s="11" t="s">
        <v>17</v>
      </c>
      <c r="D20" s="9" t="s">
        <v>57</v>
      </c>
      <c r="E20" s="9" t="s">
        <v>58</v>
      </c>
      <c r="F20" s="10">
        <v>41</v>
      </c>
      <c r="G20" s="10">
        <f t="shared" si="8"/>
        <v>20.5</v>
      </c>
      <c r="H20" s="12"/>
      <c r="I20" s="10">
        <v>41</v>
      </c>
      <c r="J20" s="10">
        <f t="shared" si="9"/>
        <v>20.5</v>
      </c>
      <c r="K20" s="10">
        <v>78</v>
      </c>
      <c r="L20" s="10">
        <f t="shared" si="2"/>
        <v>39</v>
      </c>
      <c r="M20" s="10">
        <f t="shared" si="3"/>
        <v>59.5</v>
      </c>
      <c r="N20" s="18">
        <v>1</v>
      </c>
    </row>
    <row r="21" ht="21.75" customHeight="1" spans="1:14">
      <c r="A21" s="11"/>
      <c r="B21" s="11" t="s">
        <v>56</v>
      </c>
      <c r="C21" s="11"/>
      <c r="D21" s="13" t="s">
        <v>59</v>
      </c>
      <c r="E21" s="13" t="s">
        <v>60</v>
      </c>
      <c r="F21" s="10">
        <v>38</v>
      </c>
      <c r="G21" s="10">
        <f t="shared" si="8"/>
        <v>19</v>
      </c>
      <c r="H21" s="12"/>
      <c r="I21" s="10">
        <v>38</v>
      </c>
      <c r="J21" s="10">
        <f t="shared" si="9"/>
        <v>19</v>
      </c>
      <c r="K21" s="10">
        <v>77.4</v>
      </c>
      <c r="L21" s="10">
        <f t="shared" si="2"/>
        <v>38.7</v>
      </c>
      <c r="M21" s="10">
        <f t="shared" si="3"/>
        <v>57.7</v>
      </c>
      <c r="N21" s="18">
        <v>2</v>
      </c>
    </row>
    <row r="22" ht="21.75" customHeight="1" spans="1:14">
      <c r="A22" s="11"/>
      <c r="B22" s="11"/>
      <c r="C22" s="11"/>
      <c r="D22" s="9" t="s">
        <v>61</v>
      </c>
      <c r="E22" s="9" t="s">
        <v>62</v>
      </c>
      <c r="F22" s="10">
        <v>42</v>
      </c>
      <c r="G22" s="10">
        <f t="shared" si="8"/>
        <v>21</v>
      </c>
      <c r="H22" s="12"/>
      <c r="I22" s="10">
        <v>42</v>
      </c>
      <c r="J22" s="10">
        <f t="shared" si="9"/>
        <v>21</v>
      </c>
      <c r="K22" s="10">
        <v>69.6</v>
      </c>
      <c r="L22" s="10">
        <f t="shared" si="2"/>
        <v>34.8</v>
      </c>
      <c r="M22" s="10">
        <f t="shared" si="3"/>
        <v>55.8</v>
      </c>
      <c r="N22" s="18">
        <v>3</v>
      </c>
    </row>
    <row r="23" ht="21.75" customHeight="1" spans="1:14">
      <c r="A23" s="11" t="s">
        <v>63</v>
      </c>
      <c r="B23" s="11" t="s">
        <v>64</v>
      </c>
      <c r="C23" s="11" t="s">
        <v>17</v>
      </c>
      <c r="D23" s="9" t="s">
        <v>65</v>
      </c>
      <c r="E23" s="9" t="s">
        <v>66</v>
      </c>
      <c r="F23" s="10">
        <v>48</v>
      </c>
      <c r="G23" s="10">
        <f t="shared" si="8"/>
        <v>24</v>
      </c>
      <c r="H23" s="12"/>
      <c r="I23" s="10">
        <v>48</v>
      </c>
      <c r="J23" s="10">
        <f t="shared" si="9"/>
        <v>24</v>
      </c>
      <c r="K23" s="10">
        <v>78.4</v>
      </c>
      <c r="L23" s="10">
        <f t="shared" si="2"/>
        <v>39.2</v>
      </c>
      <c r="M23" s="10">
        <f t="shared" si="3"/>
        <v>63.2</v>
      </c>
      <c r="N23" s="18">
        <v>1</v>
      </c>
    </row>
    <row r="24" ht="18.75" customHeight="1" spans="1:14">
      <c r="A24" s="11" t="s">
        <v>63</v>
      </c>
      <c r="B24" s="11" t="s">
        <v>67</v>
      </c>
      <c r="C24" s="11" t="s">
        <v>17</v>
      </c>
      <c r="D24" s="9" t="s">
        <v>68</v>
      </c>
      <c r="E24" s="9" t="s">
        <v>69</v>
      </c>
      <c r="F24" s="10">
        <v>43</v>
      </c>
      <c r="G24" s="10">
        <f t="shared" ref="G24:G38" si="10">F24*0.5</f>
        <v>21.5</v>
      </c>
      <c r="H24" s="12"/>
      <c r="I24" s="10">
        <v>43</v>
      </c>
      <c r="J24" s="10">
        <f t="shared" ref="J24:J38" si="11">I24*0.5</f>
        <v>21.5</v>
      </c>
      <c r="K24" s="10">
        <v>78.2</v>
      </c>
      <c r="L24" s="10">
        <f t="shared" si="2"/>
        <v>39.1</v>
      </c>
      <c r="M24" s="10">
        <f t="shared" si="3"/>
        <v>60.6</v>
      </c>
      <c r="N24" s="18">
        <v>1</v>
      </c>
    </row>
    <row r="25" ht="18.75" customHeight="1" spans="1:14">
      <c r="A25" s="11"/>
      <c r="B25" s="11"/>
      <c r="C25" s="11" t="s">
        <v>17</v>
      </c>
      <c r="D25" s="9" t="s">
        <v>70</v>
      </c>
      <c r="E25" s="9" t="s">
        <v>71</v>
      </c>
      <c r="F25" s="10">
        <v>45</v>
      </c>
      <c r="G25" s="10">
        <f t="shared" si="10"/>
        <v>22.5</v>
      </c>
      <c r="H25" s="12"/>
      <c r="I25" s="10">
        <v>45</v>
      </c>
      <c r="J25" s="10">
        <f t="shared" si="11"/>
        <v>22.5</v>
      </c>
      <c r="K25" s="10">
        <v>74.8</v>
      </c>
      <c r="L25" s="10">
        <f t="shared" si="2"/>
        <v>37.4</v>
      </c>
      <c r="M25" s="10">
        <f t="shared" si="3"/>
        <v>59.9</v>
      </c>
      <c r="N25" s="18">
        <v>2</v>
      </c>
    </row>
    <row r="26" ht="18.75" customHeight="1" spans="1:14">
      <c r="A26" s="11"/>
      <c r="B26" s="11"/>
      <c r="C26" s="11" t="s">
        <v>17</v>
      </c>
      <c r="D26" s="9" t="s">
        <v>72</v>
      </c>
      <c r="E26" s="9" t="s">
        <v>73</v>
      </c>
      <c r="F26" s="10">
        <v>38</v>
      </c>
      <c r="G26" s="10">
        <f t="shared" si="10"/>
        <v>19</v>
      </c>
      <c r="H26" s="12"/>
      <c r="I26" s="10">
        <v>38</v>
      </c>
      <c r="J26" s="10">
        <f t="shared" si="11"/>
        <v>19</v>
      </c>
      <c r="K26" s="10">
        <v>78.8</v>
      </c>
      <c r="L26" s="10">
        <f t="shared" si="2"/>
        <v>39.4</v>
      </c>
      <c r="M26" s="10">
        <f t="shared" si="3"/>
        <v>58.4</v>
      </c>
      <c r="N26" s="18">
        <v>3</v>
      </c>
    </row>
    <row r="27" ht="18.75" customHeight="1" spans="1:14">
      <c r="A27" s="11"/>
      <c r="B27" s="11"/>
      <c r="C27" s="11" t="s">
        <v>17</v>
      </c>
      <c r="D27" s="9" t="s">
        <v>74</v>
      </c>
      <c r="E27" s="9" t="s">
        <v>75</v>
      </c>
      <c r="F27" s="10">
        <v>38</v>
      </c>
      <c r="G27" s="10">
        <f t="shared" si="10"/>
        <v>19</v>
      </c>
      <c r="H27" s="12"/>
      <c r="I27" s="10">
        <v>38</v>
      </c>
      <c r="J27" s="10">
        <f t="shared" si="11"/>
        <v>19</v>
      </c>
      <c r="K27" s="10" t="s">
        <v>42</v>
      </c>
      <c r="L27" s="10"/>
      <c r="M27" s="10"/>
      <c r="N27" s="18"/>
    </row>
    <row r="28" ht="18.75" customHeight="1" spans="1:14">
      <c r="A28" s="11" t="s">
        <v>63</v>
      </c>
      <c r="B28" s="11" t="s">
        <v>76</v>
      </c>
      <c r="C28" s="11" t="s">
        <v>17</v>
      </c>
      <c r="D28" s="9" t="s">
        <v>77</v>
      </c>
      <c r="E28" s="9" t="s">
        <v>78</v>
      </c>
      <c r="F28" s="10">
        <v>53</v>
      </c>
      <c r="G28" s="10">
        <f t="shared" si="10"/>
        <v>26.5</v>
      </c>
      <c r="H28" s="12"/>
      <c r="I28" s="10">
        <v>53</v>
      </c>
      <c r="J28" s="10">
        <f t="shared" si="11"/>
        <v>26.5</v>
      </c>
      <c r="K28" s="10">
        <v>82.6</v>
      </c>
      <c r="L28" s="10">
        <f t="shared" ref="L28:L38" si="12">K28*0.5</f>
        <v>41.3</v>
      </c>
      <c r="M28" s="10">
        <f t="shared" ref="M28:M38" si="13">J28+L28</f>
        <v>67.8</v>
      </c>
      <c r="N28" s="18">
        <v>1</v>
      </c>
    </row>
    <row r="29" ht="18.75" customHeight="1" spans="1:14">
      <c r="A29" s="11"/>
      <c r="B29" s="11"/>
      <c r="C29" s="11" t="s">
        <v>17</v>
      </c>
      <c r="D29" s="9" t="s">
        <v>79</v>
      </c>
      <c r="E29" s="9" t="s">
        <v>80</v>
      </c>
      <c r="F29" s="10">
        <v>52</v>
      </c>
      <c r="G29" s="10">
        <f t="shared" si="10"/>
        <v>26</v>
      </c>
      <c r="H29" s="12"/>
      <c r="I29" s="10">
        <v>52</v>
      </c>
      <c r="J29" s="10">
        <f t="shared" si="11"/>
        <v>26</v>
      </c>
      <c r="K29" s="10">
        <v>82.2</v>
      </c>
      <c r="L29" s="10">
        <f t="shared" si="12"/>
        <v>41.1</v>
      </c>
      <c r="M29" s="10">
        <f t="shared" si="13"/>
        <v>67.1</v>
      </c>
      <c r="N29" s="18">
        <v>2</v>
      </c>
    </row>
    <row r="30" ht="18.75" customHeight="1" spans="1:14">
      <c r="A30" s="11"/>
      <c r="B30" s="11"/>
      <c r="C30" s="11" t="s">
        <v>17</v>
      </c>
      <c r="D30" s="9" t="s">
        <v>81</v>
      </c>
      <c r="E30" s="9" t="s">
        <v>82</v>
      </c>
      <c r="F30" s="10">
        <v>55</v>
      </c>
      <c r="G30" s="10">
        <f t="shared" si="10"/>
        <v>27.5</v>
      </c>
      <c r="H30" s="12"/>
      <c r="I30" s="10">
        <v>55</v>
      </c>
      <c r="J30" s="10">
        <f t="shared" si="11"/>
        <v>27.5</v>
      </c>
      <c r="K30" s="10">
        <v>77.8</v>
      </c>
      <c r="L30" s="10">
        <f t="shared" si="12"/>
        <v>38.9</v>
      </c>
      <c r="M30" s="10">
        <f t="shared" si="13"/>
        <v>66.4</v>
      </c>
      <c r="N30" s="18">
        <v>3</v>
      </c>
    </row>
    <row r="31" ht="18.75" customHeight="1" spans="1:14">
      <c r="A31" s="11" t="s">
        <v>83</v>
      </c>
      <c r="B31" s="11" t="s">
        <v>84</v>
      </c>
      <c r="C31" s="11" t="s">
        <v>17</v>
      </c>
      <c r="D31" s="9" t="s">
        <v>85</v>
      </c>
      <c r="E31" s="9" t="s">
        <v>86</v>
      </c>
      <c r="F31" s="10">
        <v>54</v>
      </c>
      <c r="G31" s="10">
        <f t="shared" si="10"/>
        <v>27</v>
      </c>
      <c r="H31" s="12"/>
      <c r="I31" s="10">
        <v>54</v>
      </c>
      <c r="J31" s="10">
        <f t="shared" si="11"/>
        <v>27</v>
      </c>
      <c r="K31" s="10">
        <v>78</v>
      </c>
      <c r="L31" s="10">
        <f t="shared" si="12"/>
        <v>39</v>
      </c>
      <c r="M31" s="10">
        <f t="shared" si="13"/>
        <v>66</v>
      </c>
      <c r="N31" s="18">
        <v>1</v>
      </c>
    </row>
    <row r="32" ht="18.75" customHeight="1" spans="1:14">
      <c r="A32" s="11"/>
      <c r="B32" s="11" t="s">
        <v>84</v>
      </c>
      <c r="C32" s="11"/>
      <c r="D32" s="9" t="s">
        <v>87</v>
      </c>
      <c r="E32" s="9" t="s">
        <v>88</v>
      </c>
      <c r="F32" s="10">
        <v>46</v>
      </c>
      <c r="G32" s="10">
        <f t="shared" si="10"/>
        <v>23</v>
      </c>
      <c r="H32" s="12"/>
      <c r="I32" s="10">
        <v>46</v>
      </c>
      <c r="J32" s="10">
        <f t="shared" si="11"/>
        <v>23</v>
      </c>
      <c r="K32" s="10">
        <v>76.2</v>
      </c>
      <c r="L32" s="10">
        <f t="shared" si="12"/>
        <v>38.1</v>
      </c>
      <c r="M32" s="10">
        <f t="shared" si="13"/>
        <v>61.1</v>
      </c>
      <c r="N32" s="18">
        <v>2</v>
      </c>
    </row>
    <row r="33" ht="18.75" customHeight="1" spans="1:14">
      <c r="A33" s="11"/>
      <c r="B33" s="11" t="s">
        <v>84</v>
      </c>
      <c r="C33" s="11"/>
      <c r="D33" s="9" t="s">
        <v>89</v>
      </c>
      <c r="E33" s="9" t="s">
        <v>90</v>
      </c>
      <c r="F33" s="10">
        <v>47</v>
      </c>
      <c r="G33" s="10">
        <f t="shared" si="10"/>
        <v>23.5</v>
      </c>
      <c r="H33" s="12"/>
      <c r="I33" s="10">
        <v>47</v>
      </c>
      <c r="J33" s="10">
        <f t="shared" si="11"/>
        <v>23.5</v>
      </c>
      <c r="K33" s="10">
        <v>67.6</v>
      </c>
      <c r="L33" s="10">
        <f t="shared" si="12"/>
        <v>33.8</v>
      </c>
      <c r="M33" s="10">
        <f t="shared" si="13"/>
        <v>57.3</v>
      </c>
      <c r="N33" s="18">
        <v>3</v>
      </c>
    </row>
    <row r="34" ht="18.75" customHeight="1" spans="1:14">
      <c r="A34" s="11" t="s">
        <v>91</v>
      </c>
      <c r="B34" s="11" t="s">
        <v>92</v>
      </c>
      <c r="C34" s="11" t="s">
        <v>17</v>
      </c>
      <c r="D34" s="9" t="s">
        <v>93</v>
      </c>
      <c r="E34" s="9" t="s">
        <v>94</v>
      </c>
      <c r="F34" s="10">
        <v>49</v>
      </c>
      <c r="G34" s="10">
        <f t="shared" si="10"/>
        <v>24.5</v>
      </c>
      <c r="H34" s="12"/>
      <c r="I34" s="10">
        <v>49</v>
      </c>
      <c r="J34" s="10">
        <f t="shared" si="11"/>
        <v>24.5</v>
      </c>
      <c r="K34" s="10">
        <v>82.8</v>
      </c>
      <c r="L34" s="10">
        <f t="shared" si="12"/>
        <v>41.4</v>
      </c>
      <c r="M34" s="10">
        <f t="shared" si="13"/>
        <v>65.9</v>
      </c>
      <c r="N34" s="18">
        <v>1</v>
      </c>
    </row>
    <row r="35" ht="18.75" customHeight="1" spans="1:14">
      <c r="A35" s="11"/>
      <c r="B35" s="11"/>
      <c r="C35" s="11"/>
      <c r="D35" s="9" t="s">
        <v>95</v>
      </c>
      <c r="E35" s="9" t="s">
        <v>96</v>
      </c>
      <c r="F35" s="10">
        <v>51</v>
      </c>
      <c r="G35" s="10">
        <f t="shared" si="10"/>
        <v>25.5</v>
      </c>
      <c r="H35" s="12"/>
      <c r="I35" s="10">
        <v>51</v>
      </c>
      <c r="J35" s="10">
        <f t="shared" si="11"/>
        <v>25.5</v>
      </c>
      <c r="K35" s="10">
        <v>77.6</v>
      </c>
      <c r="L35" s="10">
        <f t="shared" si="12"/>
        <v>38.8</v>
      </c>
      <c r="M35" s="10">
        <f t="shared" si="13"/>
        <v>64.3</v>
      </c>
      <c r="N35" s="18">
        <v>2</v>
      </c>
    </row>
    <row r="36" ht="18.75" customHeight="1" spans="1:14">
      <c r="A36" s="11"/>
      <c r="B36" s="11"/>
      <c r="C36" s="11"/>
      <c r="D36" s="9" t="s">
        <v>97</v>
      </c>
      <c r="E36" s="9" t="s">
        <v>98</v>
      </c>
      <c r="F36" s="10">
        <v>32</v>
      </c>
      <c r="G36" s="10">
        <f t="shared" si="10"/>
        <v>16</v>
      </c>
      <c r="H36" s="12"/>
      <c r="I36" s="10">
        <v>32</v>
      </c>
      <c r="J36" s="10">
        <f t="shared" si="11"/>
        <v>16</v>
      </c>
      <c r="K36" s="10">
        <v>78</v>
      </c>
      <c r="L36" s="10">
        <f t="shared" si="12"/>
        <v>39</v>
      </c>
      <c r="M36" s="10">
        <f t="shared" si="13"/>
        <v>55</v>
      </c>
      <c r="N36" s="18">
        <v>3</v>
      </c>
    </row>
    <row r="37" ht="18.75" customHeight="1" spans="1:14">
      <c r="A37" s="11" t="s">
        <v>99</v>
      </c>
      <c r="B37" s="11" t="s">
        <v>100</v>
      </c>
      <c r="C37" s="11" t="s">
        <v>17</v>
      </c>
      <c r="D37" s="9" t="s">
        <v>101</v>
      </c>
      <c r="E37" s="9" t="s">
        <v>102</v>
      </c>
      <c r="F37" s="10">
        <v>37</v>
      </c>
      <c r="G37" s="10">
        <f t="shared" si="10"/>
        <v>18.5</v>
      </c>
      <c r="H37" s="12"/>
      <c r="I37" s="10">
        <v>37</v>
      </c>
      <c r="J37" s="10">
        <f t="shared" si="11"/>
        <v>18.5</v>
      </c>
      <c r="K37" s="10">
        <v>74.6</v>
      </c>
      <c r="L37" s="10">
        <f t="shared" si="12"/>
        <v>37.3</v>
      </c>
      <c r="M37" s="10">
        <f t="shared" si="13"/>
        <v>55.8</v>
      </c>
      <c r="N37" s="18">
        <v>1</v>
      </c>
    </row>
    <row r="38" ht="18.75" customHeight="1" spans="1:14">
      <c r="A38" s="11"/>
      <c r="B38" s="11"/>
      <c r="C38" s="11"/>
      <c r="D38" s="9" t="s">
        <v>103</v>
      </c>
      <c r="E38" s="9" t="s">
        <v>104</v>
      </c>
      <c r="F38" s="10">
        <v>38</v>
      </c>
      <c r="G38" s="10">
        <f t="shared" si="10"/>
        <v>19</v>
      </c>
      <c r="H38" s="12"/>
      <c r="I38" s="10">
        <v>38</v>
      </c>
      <c r="J38" s="10">
        <f t="shared" si="11"/>
        <v>19</v>
      </c>
      <c r="K38" s="10">
        <v>72.2</v>
      </c>
      <c r="L38" s="10">
        <f t="shared" si="12"/>
        <v>36.1</v>
      </c>
      <c r="M38" s="10">
        <f t="shared" si="13"/>
        <v>55.1</v>
      </c>
      <c r="N38" s="18">
        <v>2</v>
      </c>
    </row>
    <row r="39" ht="18.75" customHeight="1" spans="1:14">
      <c r="A39" s="11" t="s">
        <v>105</v>
      </c>
      <c r="B39" s="11" t="s">
        <v>106</v>
      </c>
      <c r="C39" s="11" t="s">
        <v>17</v>
      </c>
      <c r="D39" s="9" t="s">
        <v>107</v>
      </c>
      <c r="E39" s="9" t="s">
        <v>108</v>
      </c>
      <c r="F39" s="10">
        <v>44</v>
      </c>
      <c r="G39" s="10">
        <f t="shared" ref="G39:G44" si="14">F39*0.5</f>
        <v>22</v>
      </c>
      <c r="H39" s="12"/>
      <c r="I39" s="10">
        <v>44</v>
      </c>
      <c r="J39" s="10">
        <f t="shared" ref="J39:J44" si="15">I39*0.5</f>
        <v>22</v>
      </c>
      <c r="K39" s="10">
        <v>83</v>
      </c>
      <c r="L39" s="10">
        <f t="shared" si="2"/>
        <v>41.5</v>
      </c>
      <c r="M39" s="10">
        <f t="shared" si="3"/>
        <v>63.5</v>
      </c>
      <c r="N39" s="18">
        <v>1</v>
      </c>
    </row>
    <row r="40" ht="18.75" customHeight="1" spans="1:14">
      <c r="A40" s="11"/>
      <c r="B40" s="11"/>
      <c r="C40" s="11"/>
      <c r="D40" s="9" t="s">
        <v>109</v>
      </c>
      <c r="E40" s="9" t="s">
        <v>110</v>
      </c>
      <c r="F40" s="10">
        <v>43</v>
      </c>
      <c r="G40" s="10">
        <f t="shared" si="14"/>
        <v>21.5</v>
      </c>
      <c r="H40" s="12"/>
      <c r="I40" s="10">
        <v>43</v>
      </c>
      <c r="J40" s="10">
        <f t="shared" si="15"/>
        <v>21.5</v>
      </c>
      <c r="K40" s="10" t="s">
        <v>42</v>
      </c>
      <c r="L40" s="10"/>
      <c r="M40" s="10"/>
      <c r="N40" s="18"/>
    </row>
    <row r="41" ht="18.75" customHeight="1" spans="1:14">
      <c r="A41" s="11"/>
      <c r="B41" s="11"/>
      <c r="C41" s="11"/>
      <c r="D41" s="9" t="s">
        <v>111</v>
      </c>
      <c r="E41" s="9" t="s">
        <v>112</v>
      </c>
      <c r="F41" s="10">
        <v>40</v>
      </c>
      <c r="G41" s="10">
        <f t="shared" si="14"/>
        <v>20</v>
      </c>
      <c r="H41" s="12"/>
      <c r="I41" s="10">
        <v>40</v>
      </c>
      <c r="J41" s="10">
        <f t="shared" si="15"/>
        <v>20</v>
      </c>
      <c r="K41" s="10" t="s">
        <v>42</v>
      </c>
      <c r="L41" s="10"/>
      <c r="M41" s="10"/>
      <c r="N41" s="18"/>
    </row>
    <row r="42" ht="18.75" customHeight="1" spans="1:14">
      <c r="A42" s="11" t="s">
        <v>113</v>
      </c>
      <c r="B42" s="11" t="s">
        <v>114</v>
      </c>
      <c r="C42" s="11" t="s">
        <v>17</v>
      </c>
      <c r="D42" s="9" t="s">
        <v>115</v>
      </c>
      <c r="E42" s="9" t="s">
        <v>116</v>
      </c>
      <c r="F42" s="10">
        <v>51</v>
      </c>
      <c r="G42" s="10">
        <f t="shared" si="14"/>
        <v>25.5</v>
      </c>
      <c r="H42" s="12"/>
      <c r="I42" s="10">
        <v>51</v>
      </c>
      <c r="J42" s="10">
        <f t="shared" si="15"/>
        <v>25.5</v>
      </c>
      <c r="K42" s="10">
        <v>81.5</v>
      </c>
      <c r="L42" s="10">
        <f>K42*0.5</f>
        <v>40.75</v>
      </c>
      <c r="M42" s="10">
        <f>J42+L42</f>
        <v>66.25</v>
      </c>
      <c r="N42" s="18">
        <v>1</v>
      </c>
    </row>
    <row r="43" ht="18.75" customHeight="1" spans="1:14">
      <c r="A43" s="11"/>
      <c r="B43" s="11"/>
      <c r="C43" s="11"/>
      <c r="D43" s="9" t="s">
        <v>117</v>
      </c>
      <c r="E43" s="9" t="s">
        <v>118</v>
      </c>
      <c r="F43" s="10">
        <v>45</v>
      </c>
      <c r="G43" s="10">
        <f t="shared" si="14"/>
        <v>22.5</v>
      </c>
      <c r="H43" s="12"/>
      <c r="I43" s="10">
        <v>45</v>
      </c>
      <c r="J43" s="10">
        <f t="shared" si="15"/>
        <v>22.5</v>
      </c>
      <c r="K43" s="10">
        <v>80</v>
      </c>
      <c r="L43" s="10">
        <f>K43*0.5</f>
        <v>40</v>
      </c>
      <c r="M43" s="10">
        <f>J43+L43</f>
        <v>62.5</v>
      </c>
      <c r="N43" s="18">
        <v>2</v>
      </c>
    </row>
    <row r="44" ht="18.75" customHeight="1" spans="1:14">
      <c r="A44" s="11"/>
      <c r="B44" s="11"/>
      <c r="C44" s="11"/>
      <c r="D44" s="9" t="s">
        <v>119</v>
      </c>
      <c r="E44" s="9" t="s">
        <v>120</v>
      </c>
      <c r="F44" s="10">
        <v>43</v>
      </c>
      <c r="G44" s="10">
        <f t="shared" si="14"/>
        <v>21.5</v>
      </c>
      <c r="H44" s="12"/>
      <c r="I44" s="10">
        <v>43</v>
      </c>
      <c r="J44" s="10">
        <f t="shared" si="15"/>
        <v>21.5</v>
      </c>
      <c r="K44" s="10">
        <v>80.4</v>
      </c>
      <c r="L44" s="10">
        <f>K44*0.5</f>
        <v>40.2</v>
      </c>
      <c r="M44" s="10">
        <f>J44+L44</f>
        <v>61.7</v>
      </c>
      <c r="N44" s="18">
        <v>3</v>
      </c>
    </row>
    <row r="45" ht="18.75" customHeight="1" spans="1:14">
      <c r="A45" s="11" t="s">
        <v>113</v>
      </c>
      <c r="B45" s="11" t="s">
        <v>121</v>
      </c>
      <c r="C45" s="11" t="s">
        <v>17</v>
      </c>
      <c r="D45" s="9" t="s">
        <v>122</v>
      </c>
      <c r="E45" s="9" t="s">
        <v>123</v>
      </c>
      <c r="F45" s="10">
        <v>52</v>
      </c>
      <c r="G45" s="10">
        <f t="shared" ref="G45:G51" si="16">F45*0.5</f>
        <v>26</v>
      </c>
      <c r="H45" s="12"/>
      <c r="I45" s="10">
        <v>52</v>
      </c>
      <c r="J45" s="10">
        <f t="shared" ref="J45:J51" si="17">I45*0.5</f>
        <v>26</v>
      </c>
      <c r="K45" s="10">
        <v>76.2</v>
      </c>
      <c r="L45" s="10">
        <f t="shared" si="2"/>
        <v>38.1</v>
      </c>
      <c r="M45" s="10">
        <f t="shared" si="3"/>
        <v>64.1</v>
      </c>
      <c r="N45" s="18">
        <v>1</v>
      </c>
    </row>
    <row r="46" ht="18.75" customHeight="1" spans="1:14">
      <c r="A46" s="11" t="s">
        <v>113</v>
      </c>
      <c r="B46" s="11" t="s">
        <v>124</v>
      </c>
      <c r="C46" s="11" t="s">
        <v>17</v>
      </c>
      <c r="D46" s="9" t="s">
        <v>125</v>
      </c>
      <c r="E46" s="9" t="s">
        <v>126</v>
      </c>
      <c r="F46" s="10">
        <v>40</v>
      </c>
      <c r="G46" s="10">
        <f t="shared" si="16"/>
        <v>20</v>
      </c>
      <c r="H46" s="12"/>
      <c r="I46" s="10">
        <v>40</v>
      </c>
      <c r="J46" s="10">
        <f t="shared" si="17"/>
        <v>20</v>
      </c>
      <c r="K46" s="10">
        <v>82.4</v>
      </c>
      <c r="L46" s="10">
        <f t="shared" si="2"/>
        <v>41.2</v>
      </c>
      <c r="M46" s="10">
        <f t="shared" si="3"/>
        <v>61.2</v>
      </c>
      <c r="N46" s="18">
        <v>1</v>
      </c>
    </row>
    <row r="47" ht="18.75" customHeight="1" spans="1:14">
      <c r="A47" s="11"/>
      <c r="B47" s="11"/>
      <c r="C47" s="11"/>
      <c r="D47" s="9" t="s">
        <v>127</v>
      </c>
      <c r="E47" s="9" t="s">
        <v>128</v>
      </c>
      <c r="F47" s="10">
        <v>36</v>
      </c>
      <c r="G47" s="10">
        <f t="shared" si="16"/>
        <v>18</v>
      </c>
      <c r="H47" s="12"/>
      <c r="I47" s="10">
        <v>36</v>
      </c>
      <c r="J47" s="10">
        <f t="shared" si="17"/>
        <v>18</v>
      </c>
      <c r="K47" s="10">
        <v>82</v>
      </c>
      <c r="L47" s="10">
        <f t="shared" si="2"/>
        <v>41</v>
      </c>
      <c r="M47" s="10">
        <f t="shared" si="3"/>
        <v>59</v>
      </c>
      <c r="N47" s="18">
        <v>2</v>
      </c>
    </row>
    <row r="48" ht="18.75" customHeight="1" spans="1:14">
      <c r="A48" s="11"/>
      <c r="B48" s="11"/>
      <c r="C48" s="11"/>
      <c r="D48" s="9" t="s">
        <v>129</v>
      </c>
      <c r="E48" s="9" t="s">
        <v>130</v>
      </c>
      <c r="F48" s="10">
        <v>36</v>
      </c>
      <c r="G48" s="10">
        <f t="shared" si="16"/>
        <v>18</v>
      </c>
      <c r="H48" s="12"/>
      <c r="I48" s="10">
        <v>36</v>
      </c>
      <c r="J48" s="10">
        <f t="shared" si="17"/>
        <v>18</v>
      </c>
      <c r="K48" s="10">
        <v>71.8</v>
      </c>
      <c r="L48" s="10">
        <f t="shared" si="2"/>
        <v>35.9</v>
      </c>
      <c r="M48" s="10">
        <f t="shared" si="3"/>
        <v>53.9</v>
      </c>
      <c r="N48" s="18">
        <v>3</v>
      </c>
    </row>
    <row r="49" ht="20.25" customHeight="1" spans="1:14">
      <c r="A49" s="11" t="s">
        <v>131</v>
      </c>
      <c r="B49" s="11" t="s">
        <v>132</v>
      </c>
      <c r="C49" s="11" t="s">
        <v>17</v>
      </c>
      <c r="D49" s="9" t="s">
        <v>133</v>
      </c>
      <c r="E49" s="9" t="s">
        <v>134</v>
      </c>
      <c r="F49" s="10">
        <v>45</v>
      </c>
      <c r="G49" s="10">
        <f t="shared" si="16"/>
        <v>22.5</v>
      </c>
      <c r="H49" s="12"/>
      <c r="I49" s="10">
        <v>45</v>
      </c>
      <c r="J49" s="10">
        <f t="shared" si="17"/>
        <v>22.5</v>
      </c>
      <c r="K49" s="10">
        <v>74.8</v>
      </c>
      <c r="L49" s="10">
        <f t="shared" si="2"/>
        <v>37.4</v>
      </c>
      <c r="M49" s="10">
        <f t="shared" si="3"/>
        <v>59.9</v>
      </c>
      <c r="N49" s="18">
        <v>1</v>
      </c>
    </row>
    <row r="50" ht="20.25" customHeight="1" spans="1:14">
      <c r="A50" s="11" t="s">
        <v>135</v>
      </c>
      <c r="B50" s="11" t="s">
        <v>136</v>
      </c>
      <c r="C50" s="11" t="s">
        <v>17</v>
      </c>
      <c r="D50" s="9" t="s">
        <v>137</v>
      </c>
      <c r="E50" s="9" t="s">
        <v>138</v>
      </c>
      <c r="F50" s="10">
        <v>37</v>
      </c>
      <c r="G50" s="10">
        <f t="shared" si="16"/>
        <v>18.5</v>
      </c>
      <c r="H50" s="12"/>
      <c r="I50" s="10">
        <v>37</v>
      </c>
      <c r="J50" s="10">
        <f t="shared" si="17"/>
        <v>18.5</v>
      </c>
      <c r="K50" s="10">
        <v>79.2</v>
      </c>
      <c r="L50" s="10">
        <f t="shared" si="2"/>
        <v>39.6</v>
      </c>
      <c r="M50" s="10">
        <f t="shared" si="3"/>
        <v>58.1</v>
      </c>
      <c r="N50" s="18">
        <v>1</v>
      </c>
    </row>
    <row r="51" ht="20.25" customHeight="1" spans="1:14">
      <c r="A51" s="11"/>
      <c r="B51" s="11"/>
      <c r="C51" s="11"/>
      <c r="D51" s="9" t="s">
        <v>139</v>
      </c>
      <c r="E51" s="9" t="s">
        <v>140</v>
      </c>
      <c r="F51" s="10">
        <v>36</v>
      </c>
      <c r="G51" s="10">
        <f t="shared" si="16"/>
        <v>18</v>
      </c>
      <c r="H51" s="12"/>
      <c r="I51" s="10">
        <v>36</v>
      </c>
      <c r="J51" s="10">
        <f t="shared" si="17"/>
        <v>18</v>
      </c>
      <c r="K51" s="10">
        <v>75.6</v>
      </c>
      <c r="L51" s="10">
        <f t="shared" si="2"/>
        <v>37.8</v>
      </c>
      <c r="M51" s="10">
        <f t="shared" si="3"/>
        <v>55.8</v>
      </c>
      <c r="N51" s="18">
        <v>2</v>
      </c>
    </row>
    <row r="52" ht="20.25" customHeight="1" spans="1:14">
      <c r="A52" s="11" t="s">
        <v>141</v>
      </c>
      <c r="B52" s="11" t="s">
        <v>142</v>
      </c>
      <c r="C52" s="11" t="s">
        <v>17</v>
      </c>
      <c r="D52" s="9" t="s">
        <v>143</v>
      </c>
      <c r="E52" s="9" t="s">
        <v>144</v>
      </c>
      <c r="F52" s="10">
        <v>45</v>
      </c>
      <c r="G52" s="10">
        <f t="shared" ref="G52:G57" si="18">F52*0.5</f>
        <v>22.5</v>
      </c>
      <c r="H52" s="12"/>
      <c r="I52" s="10">
        <v>45</v>
      </c>
      <c r="J52" s="10">
        <f t="shared" ref="J52:J57" si="19">I52*0.5</f>
        <v>22.5</v>
      </c>
      <c r="K52" s="10">
        <v>80.2</v>
      </c>
      <c r="L52" s="10">
        <f t="shared" si="2"/>
        <v>40.1</v>
      </c>
      <c r="M52" s="10">
        <f t="shared" si="3"/>
        <v>62.6</v>
      </c>
      <c r="N52" s="18">
        <v>1</v>
      </c>
    </row>
    <row r="53" ht="20.25" customHeight="1" spans="1:14">
      <c r="A53" s="11"/>
      <c r="B53" s="11"/>
      <c r="C53" s="11"/>
      <c r="D53" s="9" t="s">
        <v>145</v>
      </c>
      <c r="E53" s="9" t="s">
        <v>146</v>
      </c>
      <c r="F53" s="10">
        <v>39</v>
      </c>
      <c r="G53" s="10">
        <f t="shared" si="18"/>
        <v>19.5</v>
      </c>
      <c r="H53" s="12"/>
      <c r="I53" s="10">
        <v>39</v>
      </c>
      <c r="J53" s="10">
        <f t="shared" si="19"/>
        <v>19.5</v>
      </c>
      <c r="K53" s="10">
        <v>71.6</v>
      </c>
      <c r="L53" s="10">
        <f t="shared" si="2"/>
        <v>35.8</v>
      </c>
      <c r="M53" s="10">
        <f t="shared" si="3"/>
        <v>55.3</v>
      </c>
      <c r="N53" s="18">
        <v>2</v>
      </c>
    </row>
    <row r="54" ht="20.25" customHeight="1" spans="1:14">
      <c r="A54" s="11"/>
      <c r="B54" s="11"/>
      <c r="C54" s="11"/>
      <c r="D54" s="9" t="s">
        <v>147</v>
      </c>
      <c r="E54" s="9" t="s">
        <v>148</v>
      </c>
      <c r="F54" s="10">
        <v>39</v>
      </c>
      <c r="G54" s="10">
        <f t="shared" si="18"/>
        <v>19.5</v>
      </c>
      <c r="H54" s="12"/>
      <c r="I54" s="10">
        <v>39</v>
      </c>
      <c r="J54" s="10">
        <f t="shared" si="19"/>
        <v>19.5</v>
      </c>
      <c r="K54" s="10">
        <v>71.6</v>
      </c>
      <c r="L54" s="10">
        <f t="shared" si="2"/>
        <v>35.8</v>
      </c>
      <c r="M54" s="10">
        <f t="shared" si="3"/>
        <v>55.3</v>
      </c>
      <c r="N54" s="18">
        <v>2</v>
      </c>
    </row>
    <row r="55" ht="20.25" customHeight="1" spans="1:14">
      <c r="A55" s="11"/>
      <c r="B55" s="11"/>
      <c r="C55" s="11"/>
      <c r="D55" s="9" t="s">
        <v>149</v>
      </c>
      <c r="E55" s="9" t="s">
        <v>150</v>
      </c>
      <c r="F55" s="10">
        <v>37</v>
      </c>
      <c r="G55" s="10">
        <f t="shared" si="18"/>
        <v>18.5</v>
      </c>
      <c r="H55" s="12"/>
      <c r="I55" s="10">
        <v>37</v>
      </c>
      <c r="J55" s="10">
        <f t="shared" si="19"/>
        <v>18.5</v>
      </c>
      <c r="K55" s="10">
        <v>71.8</v>
      </c>
      <c r="L55" s="10">
        <f t="shared" si="2"/>
        <v>35.9</v>
      </c>
      <c r="M55" s="10">
        <f t="shared" si="3"/>
        <v>54.4</v>
      </c>
      <c r="N55" s="18">
        <v>4</v>
      </c>
    </row>
    <row r="56" ht="20.25" customHeight="1" spans="1:14">
      <c r="A56" s="11"/>
      <c r="B56" s="11"/>
      <c r="C56" s="11"/>
      <c r="D56" s="9" t="s">
        <v>151</v>
      </c>
      <c r="E56" s="9" t="s">
        <v>152</v>
      </c>
      <c r="F56" s="10">
        <v>37</v>
      </c>
      <c r="G56" s="10">
        <f t="shared" si="18"/>
        <v>18.5</v>
      </c>
      <c r="H56" s="12"/>
      <c r="I56" s="10">
        <v>37</v>
      </c>
      <c r="J56" s="10">
        <f t="shared" si="19"/>
        <v>18.5</v>
      </c>
      <c r="K56" s="10">
        <v>71.6</v>
      </c>
      <c r="L56" s="10">
        <f t="shared" si="2"/>
        <v>35.8</v>
      </c>
      <c r="M56" s="10">
        <f t="shared" si="3"/>
        <v>54.3</v>
      </c>
      <c r="N56" s="18">
        <v>5</v>
      </c>
    </row>
    <row r="57" ht="20.25" customHeight="1" spans="1:14">
      <c r="A57" s="11"/>
      <c r="B57" s="11"/>
      <c r="C57" s="11"/>
      <c r="D57" s="13" t="s">
        <v>153</v>
      </c>
      <c r="E57" s="13" t="s">
        <v>154</v>
      </c>
      <c r="F57" s="10">
        <v>19</v>
      </c>
      <c r="G57" s="10">
        <f t="shared" si="18"/>
        <v>9.5</v>
      </c>
      <c r="H57" s="12"/>
      <c r="I57" s="10">
        <v>19</v>
      </c>
      <c r="J57" s="10">
        <f t="shared" si="19"/>
        <v>9.5</v>
      </c>
      <c r="K57" s="10" t="s">
        <v>42</v>
      </c>
      <c r="L57" s="10"/>
      <c r="M57" s="10"/>
      <c r="N57" s="18"/>
    </row>
    <row r="58" ht="20.25" customHeight="1" spans="1:14">
      <c r="A58" s="11" t="s">
        <v>141</v>
      </c>
      <c r="B58" s="11" t="s">
        <v>155</v>
      </c>
      <c r="C58" s="11" t="s">
        <v>17</v>
      </c>
      <c r="D58" s="9" t="s">
        <v>156</v>
      </c>
      <c r="E58" s="9" t="s">
        <v>157</v>
      </c>
      <c r="F58" s="10">
        <v>43</v>
      </c>
      <c r="G58" s="10">
        <f t="shared" ref="G58:G66" si="20">F58*0.5</f>
        <v>21.5</v>
      </c>
      <c r="H58" s="12"/>
      <c r="I58" s="10">
        <v>43</v>
      </c>
      <c r="J58" s="10">
        <f t="shared" ref="J58:J80" si="21">I58*0.5</f>
        <v>21.5</v>
      </c>
      <c r="K58" s="10">
        <v>78.8</v>
      </c>
      <c r="L58" s="10">
        <f t="shared" si="2"/>
        <v>39.4</v>
      </c>
      <c r="M58" s="10">
        <f t="shared" si="3"/>
        <v>60.9</v>
      </c>
      <c r="N58" s="18">
        <v>1</v>
      </c>
    </row>
    <row r="59" ht="20.25" customHeight="1" spans="1:14">
      <c r="A59" s="11" t="s">
        <v>158</v>
      </c>
      <c r="B59" s="11" t="s">
        <v>159</v>
      </c>
      <c r="C59" s="11" t="s">
        <v>17</v>
      </c>
      <c r="D59" s="9" t="s">
        <v>160</v>
      </c>
      <c r="E59" s="9" t="s">
        <v>161</v>
      </c>
      <c r="F59" s="10">
        <v>36</v>
      </c>
      <c r="G59" s="10">
        <f t="shared" si="20"/>
        <v>18</v>
      </c>
      <c r="H59" s="12"/>
      <c r="I59" s="10">
        <v>36</v>
      </c>
      <c r="J59" s="10">
        <f t="shared" si="21"/>
        <v>18</v>
      </c>
      <c r="K59" s="10">
        <v>75.8</v>
      </c>
      <c r="L59" s="10">
        <f t="shared" si="2"/>
        <v>37.9</v>
      </c>
      <c r="M59" s="10">
        <f t="shared" si="3"/>
        <v>55.9</v>
      </c>
      <c r="N59" s="18">
        <v>1</v>
      </c>
    </row>
    <row r="60" ht="20.25" customHeight="1" spans="1:14">
      <c r="A60" s="11"/>
      <c r="B60" s="11"/>
      <c r="C60" s="11"/>
      <c r="D60" s="9" t="s">
        <v>162</v>
      </c>
      <c r="E60" s="9" t="s">
        <v>163</v>
      </c>
      <c r="F60" s="10">
        <v>29</v>
      </c>
      <c r="G60" s="10">
        <f t="shared" si="20"/>
        <v>14.5</v>
      </c>
      <c r="H60" s="12"/>
      <c r="I60" s="10">
        <v>29</v>
      </c>
      <c r="J60" s="10">
        <f t="shared" si="21"/>
        <v>14.5</v>
      </c>
      <c r="K60" s="10">
        <v>60</v>
      </c>
      <c r="L60" s="10">
        <f t="shared" si="2"/>
        <v>30</v>
      </c>
      <c r="M60" s="10">
        <f t="shared" si="3"/>
        <v>44.5</v>
      </c>
      <c r="N60" s="18">
        <v>2</v>
      </c>
    </row>
    <row r="61" ht="20.25" customHeight="1" spans="1:14">
      <c r="A61" s="11"/>
      <c r="B61" s="11"/>
      <c r="C61" s="11"/>
      <c r="D61" s="9" t="s">
        <v>164</v>
      </c>
      <c r="E61" s="9" t="s">
        <v>165</v>
      </c>
      <c r="F61" s="10">
        <v>38</v>
      </c>
      <c r="G61" s="10">
        <f t="shared" si="20"/>
        <v>19</v>
      </c>
      <c r="H61" s="12"/>
      <c r="I61" s="10">
        <v>38</v>
      </c>
      <c r="J61" s="10">
        <f t="shared" si="21"/>
        <v>19</v>
      </c>
      <c r="K61" s="10" t="s">
        <v>42</v>
      </c>
      <c r="L61" s="10"/>
      <c r="M61" s="10"/>
      <c r="N61" s="18"/>
    </row>
    <row r="62" ht="20.25" customHeight="1" spans="1:14">
      <c r="A62" s="11" t="s">
        <v>166</v>
      </c>
      <c r="B62" s="11" t="s">
        <v>167</v>
      </c>
      <c r="C62" s="11" t="s">
        <v>17</v>
      </c>
      <c r="D62" s="9" t="s">
        <v>168</v>
      </c>
      <c r="E62" s="9" t="s">
        <v>169</v>
      </c>
      <c r="F62" s="10">
        <v>50</v>
      </c>
      <c r="G62" s="10">
        <f t="shared" si="20"/>
        <v>25</v>
      </c>
      <c r="H62" s="12"/>
      <c r="I62" s="10">
        <v>50</v>
      </c>
      <c r="J62" s="10">
        <f t="shared" si="21"/>
        <v>25</v>
      </c>
      <c r="K62" s="10">
        <v>77.6</v>
      </c>
      <c r="L62" s="10">
        <f t="shared" si="2"/>
        <v>38.8</v>
      </c>
      <c r="M62" s="10">
        <f t="shared" si="3"/>
        <v>63.8</v>
      </c>
      <c r="N62" s="18">
        <v>1</v>
      </c>
    </row>
    <row r="63" ht="20.25" customHeight="1" spans="1:14">
      <c r="A63" s="11"/>
      <c r="B63" s="11"/>
      <c r="C63" s="11"/>
      <c r="D63" s="9" t="s">
        <v>170</v>
      </c>
      <c r="E63" s="9" t="s">
        <v>171</v>
      </c>
      <c r="F63" s="10">
        <v>42</v>
      </c>
      <c r="G63" s="10">
        <f t="shared" si="20"/>
        <v>21</v>
      </c>
      <c r="H63" s="12"/>
      <c r="I63" s="10">
        <v>42</v>
      </c>
      <c r="J63" s="10">
        <f t="shared" si="21"/>
        <v>21</v>
      </c>
      <c r="K63" s="10">
        <v>73.4</v>
      </c>
      <c r="L63" s="10">
        <f t="shared" si="2"/>
        <v>36.7</v>
      </c>
      <c r="M63" s="10">
        <f t="shared" si="3"/>
        <v>57.7</v>
      </c>
      <c r="N63" s="18">
        <v>2</v>
      </c>
    </row>
    <row r="64" ht="20.25" customHeight="1" spans="1:14">
      <c r="A64" s="11" t="s">
        <v>166</v>
      </c>
      <c r="B64" s="11" t="s">
        <v>172</v>
      </c>
      <c r="C64" s="11" t="s">
        <v>17</v>
      </c>
      <c r="D64" s="9" t="s">
        <v>173</v>
      </c>
      <c r="E64" s="9" t="s">
        <v>174</v>
      </c>
      <c r="F64" s="10">
        <v>46</v>
      </c>
      <c r="G64" s="10">
        <f t="shared" si="20"/>
        <v>23</v>
      </c>
      <c r="H64" s="12"/>
      <c r="I64" s="10">
        <v>46</v>
      </c>
      <c r="J64" s="10">
        <f t="shared" si="21"/>
        <v>23</v>
      </c>
      <c r="K64" s="10">
        <v>83</v>
      </c>
      <c r="L64" s="10">
        <f t="shared" si="2"/>
        <v>41.5</v>
      </c>
      <c r="M64" s="10">
        <f t="shared" si="3"/>
        <v>64.5</v>
      </c>
      <c r="N64" s="18">
        <v>1</v>
      </c>
    </row>
    <row r="65" ht="20.25" customHeight="1" spans="1:14">
      <c r="A65" s="11"/>
      <c r="B65" s="11"/>
      <c r="C65" s="11"/>
      <c r="D65" s="9" t="s">
        <v>175</v>
      </c>
      <c r="E65" s="9" t="s">
        <v>176</v>
      </c>
      <c r="F65" s="10">
        <v>39</v>
      </c>
      <c r="G65" s="10">
        <f t="shared" si="20"/>
        <v>19.5</v>
      </c>
      <c r="H65" s="12"/>
      <c r="I65" s="10">
        <v>39</v>
      </c>
      <c r="J65" s="10">
        <f t="shared" si="21"/>
        <v>19.5</v>
      </c>
      <c r="K65" s="10">
        <v>77.8</v>
      </c>
      <c r="L65" s="10">
        <f t="shared" si="2"/>
        <v>38.9</v>
      </c>
      <c r="M65" s="10">
        <f t="shared" si="3"/>
        <v>58.4</v>
      </c>
      <c r="N65" s="18">
        <v>2</v>
      </c>
    </row>
    <row r="66" ht="20.25" customHeight="1" spans="1:14">
      <c r="A66" s="11"/>
      <c r="B66" s="11"/>
      <c r="C66" s="11"/>
      <c r="D66" s="9" t="s">
        <v>177</v>
      </c>
      <c r="E66" s="9" t="s">
        <v>178</v>
      </c>
      <c r="F66" s="10">
        <v>41</v>
      </c>
      <c r="G66" s="10">
        <f t="shared" si="20"/>
        <v>20.5</v>
      </c>
      <c r="H66" s="12"/>
      <c r="I66" s="10">
        <v>41</v>
      </c>
      <c r="J66" s="10">
        <f t="shared" si="21"/>
        <v>20.5</v>
      </c>
      <c r="K66" s="10">
        <v>72.6</v>
      </c>
      <c r="L66" s="10">
        <f t="shared" si="2"/>
        <v>36.3</v>
      </c>
      <c r="M66" s="10">
        <f t="shared" si="3"/>
        <v>56.8</v>
      </c>
      <c r="N66" s="18">
        <v>3</v>
      </c>
    </row>
    <row r="67" ht="20.25" customHeight="1" spans="1:14">
      <c r="A67" s="11" t="s">
        <v>166</v>
      </c>
      <c r="B67" s="11" t="s">
        <v>179</v>
      </c>
      <c r="C67" s="11" t="s">
        <v>17</v>
      </c>
      <c r="D67" s="9" t="s">
        <v>180</v>
      </c>
      <c r="E67" s="9" t="s">
        <v>181</v>
      </c>
      <c r="F67" s="10">
        <v>49</v>
      </c>
      <c r="G67" s="10">
        <f t="shared" ref="G67:G80" si="22">F67*0.5</f>
        <v>24.5</v>
      </c>
      <c r="H67" s="12"/>
      <c r="I67" s="10">
        <v>49</v>
      </c>
      <c r="J67" s="10">
        <f t="shared" si="21"/>
        <v>24.5</v>
      </c>
      <c r="K67" s="10">
        <v>77.4</v>
      </c>
      <c r="L67" s="10">
        <f t="shared" si="2"/>
        <v>38.7</v>
      </c>
      <c r="M67" s="10">
        <f t="shared" si="3"/>
        <v>63.2</v>
      </c>
      <c r="N67" s="18">
        <v>1</v>
      </c>
    </row>
    <row r="68" ht="20.25" customHeight="1" spans="1:14">
      <c r="A68" s="11"/>
      <c r="B68" s="11"/>
      <c r="C68" s="11"/>
      <c r="D68" s="9" t="s">
        <v>182</v>
      </c>
      <c r="E68" s="9" t="s">
        <v>183</v>
      </c>
      <c r="F68" s="10">
        <v>47</v>
      </c>
      <c r="G68" s="10">
        <f t="shared" si="22"/>
        <v>23.5</v>
      </c>
      <c r="H68" s="12"/>
      <c r="I68" s="10">
        <v>47</v>
      </c>
      <c r="J68" s="10">
        <f t="shared" si="21"/>
        <v>23.5</v>
      </c>
      <c r="K68" s="10">
        <v>76.6</v>
      </c>
      <c r="L68" s="10">
        <f t="shared" ref="L68:L80" si="23">K68*0.5</f>
        <v>38.3</v>
      </c>
      <c r="M68" s="10">
        <f t="shared" ref="M68:M80" si="24">J68+L68</f>
        <v>61.8</v>
      </c>
      <c r="N68" s="18">
        <v>2</v>
      </c>
    </row>
    <row r="69" ht="20.25" customHeight="1" spans="1:14">
      <c r="A69" s="11"/>
      <c r="B69" s="11"/>
      <c r="C69" s="11"/>
      <c r="D69" s="9" t="s">
        <v>184</v>
      </c>
      <c r="E69" s="9" t="s">
        <v>185</v>
      </c>
      <c r="F69" s="10">
        <v>32</v>
      </c>
      <c r="G69" s="10">
        <f t="shared" si="22"/>
        <v>16</v>
      </c>
      <c r="H69" s="12"/>
      <c r="I69" s="10">
        <v>32</v>
      </c>
      <c r="J69" s="10">
        <f t="shared" si="21"/>
        <v>16</v>
      </c>
      <c r="K69" s="10" t="s">
        <v>42</v>
      </c>
      <c r="L69" s="10"/>
      <c r="M69" s="10"/>
      <c r="N69" s="18"/>
    </row>
    <row r="70" ht="20.25" customHeight="1" spans="1:14">
      <c r="A70" s="11" t="s">
        <v>186</v>
      </c>
      <c r="B70" s="11" t="s">
        <v>187</v>
      </c>
      <c r="C70" s="11" t="s">
        <v>17</v>
      </c>
      <c r="D70" s="9" t="s">
        <v>188</v>
      </c>
      <c r="E70" s="9" t="s">
        <v>189</v>
      </c>
      <c r="F70" s="10">
        <v>42</v>
      </c>
      <c r="G70" s="10">
        <f t="shared" si="22"/>
        <v>21</v>
      </c>
      <c r="H70" s="12"/>
      <c r="I70" s="10">
        <v>42</v>
      </c>
      <c r="J70" s="10">
        <f t="shared" si="21"/>
        <v>21</v>
      </c>
      <c r="K70" s="10">
        <v>87.2</v>
      </c>
      <c r="L70" s="10">
        <f t="shared" si="23"/>
        <v>43.6</v>
      </c>
      <c r="M70" s="10">
        <f t="shared" si="24"/>
        <v>64.6</v>
      </c>
      <c r="N70" s="18">
        <v>1</v>
      </c>
    </row>
    <row r="71" ht="20.25" customHeight="1" spans="1:14">
      <c r="A71" s="11" t="s">
        <v>186</v>
      </c>
      <c r="B71" s="11" t="s">
        <v>190</v>
      </c>
      <c r="C71" s="11" t="s">
        <v>17</v>
      </c>
      <c r="D71" s="9" t="s">
        <v>191</v>
      </c>
      <c r="E71" s="9" t="s">
        <v>192</v>
      </c>
      <c r="F71" s="10">
        <v>31</v>
      </c>
      <c r="G71" s="10">
        <f t="shared" si="22"/>
        <v>15.5</v>
      </c>
      <c r="H71" s="12"/>
      <c r="I71" s="10">
        <v>31</v>
      </c>
      <c r="J71" s="10">
        <f t="shared" si="21"/>
        <v>15.5</v>
      </c>
      <c r="K71" s="10">
        <v>68.6</v>
      </c>
      <c r="L71" s="10">
        <f t="shared" si="23"/>
        <v>34.3</v>
      </c>
      <c r="M71" s="10">
        <f t="shared" si="24"/>
        <v>49.8</v>
      </c>
      <c r="N71" s="18">
        <v>1</v>
      </c>
    </row>
    <row r="72" ht="20.1" customHeight="1" spans="1:14">
      <c r="A72" s="11" t="s">
        <v>193</v>
      </c>
      <c r="B72" s="11" t="s">
        <v>194</v>
      </c>
      <c r="C72" s="11" t="s">
        <v>17</v>
      </c>
      <c r="D72" s="9" t="s">
        <v>195</v>
      </c>
      <c r="E72" s="9" t="s">
        <v>196</v>
      </c>
      <c r="F72" s="10">
        <v>37</v>
      </c>
      <c r="G72" s="10">
        <f t="shared" si="22"/>
        <v>18.5</v>
      </c>
      <c r="H72" s="12"/>
      <c r="I72" s="10">
        <v>37</v>
      </c>
      <c r="J72" s="10">
        <f t="shared" si="21"/>
        <v>18.5</v>
      </c>
      <c r="K72" s="10">
        <v>74.8</v>
      </c>
      <c r="L72" s="10">
        <f t="shared" si="23"/>
        <v>37.4</v>
      </c>
      <c r="M72" s="10">
        <f t="shared" si="24"/>
        <v>55.9</v>
      </c>
      <c r="N72" s="18">
        <v>1</v>
      </c>
    </row>
    <row r="73" ht="20.1" customHeight="1" spans="1:14">
      <c r="A73" s="11"/>
      <c r="B73" s="11"/>
      <c r="C73" s="11"/>
      <c r="D73" s="9" t="s">
        <v>197</v>
      </c>
      <c r="E73" s="9" t="s">
        <v>198</v>
      </c>
      <c r="F73" s="10">
        <v>34</v>
      </c>
      <c r="G73" s="10">
        <f t="shared" si="22"/>
        <v>17</v>
      </c>
      <c r="H73" s="12"/>
      <c r="I73" s="10">
        <v>34</v>
      </c>
      <c r="J73" s="10">
        <f t="shared" si="21"/>
        <v>17</v>
      </c>
      <c r="K73" s="10">
        <v>71.2</v>
      </c>
      <c r="L73" s="10">
        <f t="shared" si="23"/>
        <v>35.6</v>
      </c>
      <c r="M73" s="10">
        <f t="shared" si="24"/>
        <v>52.6</v>
      </c>
      <c r="N73" s="18">
        <v>2</v>
      </c>
    </row>
    <row r="74" ht="20.1" customHeight="1" spans="1:14">
      <c r="A74" s="11" t="s">
        <v>193</v>
      </c>
      <c r="B74" s="11">
        <v>200034</v>
      </c>
      <c r="C74" s="11" t="s">
        <v>17</v>
      </c>
      <c r="D74" s="9" t="s">
        <v>199</v>
      </c>
      <c r="E74" s="9" t="s">
        <v>200</v>
      </c>
      <c r="F74" s="10">
        <v>50</v>
      </c>
      <c r="G74" s="10">
        <f t="shared" si="22"/>
        <v>25</v>
      </c>
      <c r="H74" s="12"/>
      <c r="I74" s="10">
        <v>50</v>
      </c>
      <c r="J74" s="10">
        <f t="shared" si="21"/>
        <v>25</v>
      </c>
      <c r="K74" s="10">
        <v>78.6</v>
      </c>
      <c r="L74" s="10">
        <f t="shared" si="23"/>
        <v>39.3</v>
      </c>
      <c r="M74" s="10">
        <f t="shared" si="24"/>
        <v>64.3</v>
      </c>
      <c r="N74" s="18">
        <v>1</v>
      </c>
    </row>
    <row r="75" ht="20.1" customHeight="1" spans="1:14">
      <c r="A75" s="11"/>
      <c r="B75" s="11"/>
      <c r="C75" s="11"/>
      <c r="D75" s="9" t="s">
        <v>201</v>
      </c>
      <c r="E75" s="9" t="s">
        <v>202</v>
      </c>
      <c r="F75" s="10">
        <v>39</v>
      </c>
      <c r="G75" s="10">
        <f t="shared" si="22"/>
        <v>19.5</v>
      </c>
      <c r="H75" s="12"/>
      <c r="I75" s="10">
        <v>39</v>
      </c>
      <c r="J75" s="10">
        <f t="shared" si="21"/>
        <v>19.5</v>
      </c>
      <c r="K75" s="10">
        <v>76.8</v>
      </c>
      <c r="L75" s="10">
        <f t="shared" si="23"/>
        <v>38.4</v>
      </c>
      <c r="M75" s="10">
        <f t="shared" si="24"/>
        <v>57.9</v>
      </c>
      <c r="N75" s="18">
        <v>2</v>
      </c>
    </row>
    <row r="76" ht="18.95" customHeight="1" spans="1:14">
      <c r="A76" s="11" t="s">
        <v>193</v>
      </c>
      <c r="B76" s="11">
        <v>200035</v>
      </c>
      <c r="C76" s="11" t="s">
        <v>17</v>
      </c>
      <c r="D76" s="9" t="s">
        <v>203</v>
      </c>
      <c r="E76" s="9" t="s">
        <v>204</v>
      </c>
      <c r="F76" s="10">
        <v>30</v>
      </c>
      <c r="G76" s="10">
        <f t="shared" si="22"/>
        <v>15</v>
      </c>
      <c r="H76" s="12"/>
      <c r="I76" s="10">
        <v>30</v>
      </c>
      <c r="J76" s="10">
        <f t="shared" si="21"/>
        <v>15</v>
      </c>
      <c r="K76" s="10">
        <v>80.6</v>
      </c>
      <c r="L76" s="10">
        <f t="shared" si="23"/>
        <v>40.3</v>
      </c>
      <c r="M76" s="10">
        <f t="shared" si="24"/>
        <v>55.3</v>
      </c>
      <c r="N76" s="18">
        <v>1</v>
      </c>
    </row>
    <row r="77" ht="18.95" customHeight="1" spans="1:14">
      <c r="A77" s="11"/>
      <c r="B77" s="11"/>
      <c r="C77" s="11"/>
      <c r="D77" s="13" t="s">
        <v>205</v>
      </c>
      <c r="E77" s="13" t="s">
        <v>206</v>
      </c>
      <c r="F77" s="10">
        <v>29</v>
      </c>
      <c r="G77" s="10">
        <f t="shared" si="22"/>
        <v>14.5</v>
      </c>
      <c r="H77" s="12"/>
      <c r="I77" s="10">
        <v>29</v>
      </c>
      <c r="J77" s="10">
        <f t="shared" si="21"/>
        <v>14.5</v>
      </c>
      <c r="K77" s="10">
        <v>77.4</v>
      </c>
      <c r="L77" s="10">
        <f t="shared" si="23"/>
        <v>38.7</v>
      </c>
      <c r="M77" s="10">
        <f t="shared" si="24"/>
        <v>53.2</v>
      </c>
      <c r="N77" s="18">
        <v>2</v>
      </c>
    </row>
    <row r="78" ht="18.95" customHeight="1" spans="1:14">
      <c r="A78" s="11"/>
      <c r="B78" s="11"/>
      <c r="C78" s="11"/>
      <c r="D78" s="9" t="s">
        <v>207</v>
      </c>
      <c r="E78" s="9" t="s">
        <v>208</v>
      </c>
      <c r="F78" s="10">
        <v>31</v>
      </c>
      <c r="G78" s="10">
        <f t="shared" si="22"/>
        <v>15.5</v>
      </c>
      <c r="H78" s="12"/>
      <c r="I78" s="10">
        <v>31</v>
      </c>
      <c r="J78" s="10">
        <f t="shared" si="21"/>
        <v>15.5</v>
      </c>
      <c r="K78" s="10">
        <v>73.6</v>
      </c>
      <c r="L78" s="10">
        <f t="shared" si="23"/>
        <v>36.8</v>
      </c>
      <c r="M78" s="10">
        <f t="shared" si="24"/>
        <v>52.3</v>
      </c>
      <c r="N78" s="18">
        <v>3</v>
      </c>
    </row>
    <row r="79" ht="18.95" customHeight="1" spans="1:14">
      <c r="A79" s="11" t="s">
        <v>209</v>
      </c>
      <c r="B79" s="11" t="s">
        <v>210</v>
      </c>
      <c r="C79" s="11" t="s">
        <v>17</v>
      </c>
      <c r="D79" s="9" t="s">
        <v>211</v>
      </c>
      <c r="E79" s="9" t="s">
        <v>212</v>
      </c>
      <c r="F79" s="10">
        <v>55</v>
      </c>
      <c r="G79" s="10">
        <f t="shared" si="22"/>
        <v>27.5</v>
      </c>
      <c r="H79" s="12"/>
      <c r="I79" s="10">
        <v>55</v>
      </c>
      <c r="J79" s="10">
        <f t="shared" si="21"/>
        <v>27.5</v>
      </c>
      <c r="K79" s="10">
        <v>84.8</v>
      </c>
      <c r="L79" s="10">
        <f t="shared" si="23"/>
        <v>42.4</v>
      </c>
      <c r="M79" s="10">
        <f t="shared" si="24"/>
        <v>69.9</v>
      </c>
      <c r="N79" s="18">
        <v>1</v>
      </c>
    </row>
    <row r="80" ht="18.95" customHeight="1" spans="1:14">
      <c r="A80" s="11"/>
      <c r="B80" s="11"/>
      <c r="C80" s="11"/>
      <c r="D80" s="9" t="s">
        <v>213</v>
      </c>
      <c r="E80" s="9" t="s">
        <v>214</v>
      </c>
      <c r="F80" s="10">
        <v>49</v>
      </c>
      <c r="G80" s="10">
        <f t="shared" si="22"/>
        <v>24.5</v>
      </c>
      <c r="H80" s="12"/>
      <c r="I80" s="10">
        <v>49</v>
      </c>
      <c r="J80" s="10">
        <f t="shared" si="21"/>
        <v>24.5</v>
      </c>
      <c r="K80" s="10">
        <v>82.8</v>
      </c>
      <c r="L80" s="10">
        <f t="shared" si="23"/>
        <v>41.4</v>
      </c>
      <c r="M80" s="10">
        <f t="shared" si="24"/>
        <v>65.9</v>
      </c>
      <c r="N80" s="18">
        <v>2</v>
      </c>
    </row>
    <row r="81" ht="18.95" customHeight="1" spans="1:14">
      <c r="A81" s="11" t="s">
        <v>215</v>
      </c>
      <c r="B81" s="11">
        <v>200037</v>
      </c>
      <c r="C81" s="11" t="s">
        <v>17</v>
      </c>
      <c r="D81" s="9" t="s">
        <v>216</v>
      </c>
      <c r="E81" s="9" t="s">
        <v>217</v>
      </c>
      <c r="F81" s="10">
        <v>62</v>
      </c>
      <c r="G81" s="10">
        <f t="shared" ref="G81:G89" si="25">F81*0.5</f>
        <v>31</v>
      </c>
      <c r="H81" s="12"/>
      <c r="I81" s="10">
        <v>62</v>
      </c>
      <c r="J81" s="10">
        <f t="shared" ref="J81:J89" si="26">I81*0.5</f>
        <v>31</v>
      </c>
      <c r="K81" s="10">
        <v>77.2</v>
      </c>
      <c r="L81" s="10">
        <f t="shared" ref="L81:L88" si="27">K81*0.5</f>
        <v>38.6</v>
      </c>
      <c r="M81" s="10">
        <f t="shared" ref="M81:M88" si="28">J81+L81</f>
        <v>69.6</v>
      </c>
      <c r="N81" s="18">
        <v>1</v>
      </c>
    </row>
    <row r="82" ht="18.95" customHeight="1" spans="1:14">
      <c r="A82" s="11"/>
      <c r="B82" s="11"/>
      <c r="C82" s="11"/>
      <c r="D82" s="13" t="s">
        <v>218</v>
      </c>
      <c r="E82" s="13" t="s">
        <v>219</v>
      </c>
      <c r="F82" s="10">
        <v>36</v>
      </c>
      <c r="G82" s="10">
        <f t="shared" si="25"/>
        <v>18</v>
      </c>
      <c r="H82" s="12"/>
      <c r="I82" s="10">
        <v>36</v>
      </c>
      <c r="J82" s="10">
        <f t="shared" si="26"/>
        <v>18</v>
      </c>
      <c r="K82" s="10">
        <v>79</v>
      </c>
      <c r="L82" s="10">
        <f t="shared" si="27"/>
        <v>39.5</v>
      </c>
      <c r="M82" s="10">
        <f t="shared" si="28"/>
        <v>57.5</v>
      </c>
      <c r="N82" s="18">
        <v>2</v>
      </c>
    </row>
    <row r="83" ht="18.95" customHeight="1" spans="1:14">
      <c r="A83" s="11"/>
      <c r="B83" s="11"/>
      <c r="C83" s="11"/>
      <c r="D83" s="9" t="s">
        <v>220</v>
      </c>
      <c r="E83" s="9" t="s">
        <v>221</v>
      </c>
      <c r="F83" s="10">
        <v>40</v>
      </c>
      <c r="G83" s="10">
        <f t="shared" si="25"/>
        <v>20</v>
      </c>
      <c r="H83" s="12"/>
      <c r="I83" s="10">
        <v>40</v>
      </c>
      <c r="J83" s="10">
        <f t="shared" si="26"/>
        <v>20</v>
      </c>
      <c r="K83" s="10">
        <v>74.8</v>
      </c>
      <c r="L83" s="10">
        <f t="shared" si="27"/>
        <v>37.4</v>
      </c>
      <c r="M83" s="10">
        <f t="shared" si="28"/>
        <v>57.4</v>
      </c>
      <c r="N83" s="18">
        <v>3</v>
      </c>
    </row>
    <row r="84" ht="18.95" customHeight="1" spans="1:14">
      <c r="A84" s="11" t="s">
        <v>215</v>
      </c>
      <c r="B84" s="11">
        <v>200038</v>
      </c>
      <c r="C84" s="11" t="s">
        <v>17</v>
      </c>
      <c r="D84" s="9" t="s">
        <v>222</v>
      </c>
      <c r="E84" s="9" t="s">
        <v>223</v>
      </c>
      <c r="F84" s="10">
        <v>35</v>
      </c>
      <c r="G84" s="10">
        <f t="shared" si="25"/>
        <v>17.5</v>
      </c>
      <c r="H84" s="12"/>
      <c r="I84" s="10">
        <v>35</v>
      </c>
      <c r="J84" s="10">
        <f t="shared" si="26"/>
        <v>17.5</v>
      </c>
      <c r="K84" s="10">
        <v>84.4</v>
      </c>
      <c r="L84" s="10">
        <f t="shared" si="27"/>
        <v>42.2</v>
      </c>
      <c r="M84" s="10">
        <f t="shared" si="28"/>
        <v>59.7</v>
      </c>
      <c r="N84" s="18">
        <v>1</v>
      </c>
    </row>
    <row r="85" ht="18.95" customHeight="1" spans="1:14">
      <c r="A85" s="11"/>
      <c r="B85" s="11"/>
      <c r="C85" s="11"/>
      <c r="D85" s="9" t="s">
        <v>224</v>
      </c>
      <c r="E85" s="9" t="s">
        <v>225</v>
      </c>
      <c r="F85" s="10">
        <v>40</v>
      </c>
      <c r="G85" s="10">
        <f t="shared" si="25"/>
        <v>20</v>
      </c>
      <c r="H85" s="12"/>
      <c r="I85" s="10">
        <v>40</v>
      </c>
      <c r="J85" s="10">
        <f t="shared" si="26"/>
        <v>20</v>
      </c>
      <c r="K85" s="10">
        <v>73.4</v>
      </c>
      <c r="L85" s="10">
        <f t="shared" si="27"/>
        <v>36.7</v>
      </c>
      <c r="M85" s="10">
        <f t="shared" si="28"/>
        <v>56.7</v>
      </c>
      <c r="N85" s="18">
        <v>2</v>
      </c>
    </row>
    <row r="86" ht="18.95" customHeight="1" spans="1:14">
      <c r="A86" s="11" t="s">
        <v>226</v>
      </c>
      <c r="B86" s="11" t="s">
        <v>227</v>
      </c>
      <c r="C86" s="11" t="s">
        <v>17</v>
      </c>
      <c r="D86" s="9" t="s">
        <v>228</v>
      </c>
      <c r="E86" s="9" t="s">
        <v>229</v>
      </c>
      <c r="F86" s="10">
        <v>38</v>
      </c>
      <c r="G86" s="10">
        <f t="shared" si="25"/>
        <v>19</v>
      </c>
      <c r="H86" s="12"/>
      <c r="I86" s="10">
        <v>38</v>
      </c>
      <c r="J86" s="10">
        <f t="shared" si="26"/>
        <v>19</v>
      </c>
      <c r="K86" s="10">
        <v>77.4</v>
      </c>
      <c r="L86" s="10">
        <f t="shared" si="27"/>
        <v>38.7</v>
      </c>
      <c r="M86" s="10">
        <f t="shared" si="28"/>
        <v>57.7</v>
      </c>
      <c r="N86" s="18">
        <v>1</v>
      </c>
    </row>
    <row r="87" ht="18.95" customHeight="1" spans="1:14">
      <c r="A87" s="11"/>
      <c r="B87" s="11"/>
      <c r="C87" s="11"/>
      <c r="D87" s="9" t="s">
        <v>230</v>
      </c>
      <c r="E87" s="9" t="s">
        <v>231</v>
      </c>
      <c r="F87" s="10">
        <v>42</v>
      </c>
      <c r="G87" s="10">
        <f t="shared" si="25"/>
        <v>21</v>
      </c>
      <c r="H87" s="12"/>
      <c r="I87" s="10">
        <v>42</v>
      </c>
      <c r="J87" s="10">
        <f t="shared" si="26"/>
        <v>21</v>
      </c>
      <c r="K87" s="10">
        <v>72</v>
      </c>
      <c r="L87" s="10">
        <f t="shared" si="27"/>
        <v>36</v>
      </c>
      <c r="M87" s="10">
        <f t="shared" si="28"/>
        <v>57</v>
      </c>
      <c r="N87" s="18">
        <v>2</v>
      </c>
    </row>
    <row r="88" ht="18.95" customHeight="1" spans="1:14">
      <c r="A88" s="11"/>
      <c r="B88" s="11"/>
      <c r="C88" s="11"/>
      <c r="D88" s="9" t="s">
        <v>232</v>
      </c>
      <c r="E88" s="9" t="s">
        <v>233</v>
      </c>
      <c r="F88" s="10">
        <v>41</v>
      </c>
      <c r="G88" s="10">
        <f t="shared" si="25"/>
        <v>20.5</v>
      </c>
      <c r="H88" s="12"/>
      <c r="I88" s="10">
        <v>41</v>
      </c>
      <c r="J88" s="10">
        <f t="shared" si="26"/>
        <v>20.5</v>
      </c>
      <c r="K88" s="10">
        <v>71.2</v>
      </c>
      <c r="L88" s="10">
        <f t="shared" si="27"/>
        <v>35.6</v>
      </c>
      <c r="M88" s="10">
        <f t="shared" si="28"/>
        <v>56.1</v>
      </c>
      <c r="N88" s="18">
        <v>3</v>
      </c>
    </row>
    <row r="89" ht="18.95" customHeight="1" spans="1:14">
      <c r="A89" s="11"/>
      <c r="B89" s="11"/>
      <c r="C89" s="11"/>
      <c r="D89" s="9" t="s">
        <v>234</v>
      </c>
      <c r="E89" s="9" t="s">
        <v>235</v>
      </c>
      <c r="F89" s="10">
        <v>45</v>
      </c>
      <c r="G89" s="10">
        <f t="shared" si="25"/>
        <v>22.5</v>
      </c>
      <c r="H89" s="12"/>
      <c r="I89" s="10">
        <v>45</v>
      </c>
      <c r="J89" s="10">
        <f t="shared" si="26"/>
        <v>22.5</v>
      </c>
      <c r="K89" s="10" t="s">
        <v>42</v>
      </c>
      <c r="L89" s="10"/>
      <c r="M89" s="10"/>
      <c r="N89" s="18"/>
    </row>
  </sheetData>
  <sortState ref="D87:N90">
    <sortCondition ref="M87:M90" descending="1"/>
  </sortState>
  <mergeCells count="79">
    <mergeCell ref="A2:N2"/>
    <mergeCell ref="A4:A8"/>
    <mergeCell ref="A9:A14"/>
    <mergeCell ref="A15:A17"/>
    <mergeCell ref="A18:A19"/>
    <mergeCell ref="A20:A22"/>
    <mergeCell ref="A24:A27"/>
    <mergeCell ref="A28:A30"/>
    <mergeCell ref="A31:A33"/>
    <mergeCell ref="A34:A36"/>
    <mergeCell ref="A37:A38"/>
    <mergeCell ref="A39:A41"/>
    <mergeCell ref="A42:A44"/>
    <mergeCell ref="A46:A48"/>
    <mergeCell ref="A50:A51"/>
    <mergeCell ref="A52:A57"/>
    <mergeCell ref="A59:A61"/>
    <mergeCell ref="A62:A63"/>
    <mergeCell ref="A64:A66"/>
    <mergeCell ref="A67:A69"/>
    <mergeCell ref="A72:A73"/>
    <mergeCell ref="A74:A75"/>
    <mergeCell ref="A76:A78"/>
    <mergeCell ref="A79:A80"/>
    <mergeCell ref="A81:A83"/>
    <mergeCell ref="A84:A85"/>
    <mergeCell ref="A86:A89"/>
    <mergeCell ref="B4:B8"/>
    <mergeCell ref="B9:B14"/>
    <mergeCell ref="B15:B17"/>
    <mergeCell ref="B18:B19"/>
    <mergeCell ref="B20:B22"/>
    <mergeCell ref="B24:B27"/>
    <mergeCell ref="B28:B30"/>
    <mergeCell ref="B31:B33"/>
    <mergeCell ref="B34:B36"/>
    <mergeCell ref="B37:B38"/>
    <mergeCell ref="B39:B41"/>
    <mergeCell ref="B42:B44"/>
    <mergeCell ref="B46:B48"/>
    <mergeCell ref="B50:B51"/>
    <mergeCell ref="B52:B57"/>
    <mergeCell ref="B59:B61"/>
    <mergeCell ref="B62:B63"/>
    <mergeCell ref="B64:B66"/>
    <mergeCell ref="B67:B69"/>
    <mergeCell ref="B72:B73"/>
    <mergeCell ref="B74:B75"/>
    <mergeCell ref="B76:B78"/>
    <mergeCell ref="B79:B80"/>
    <mergeCell ref="B81:B83"/>
    <mergeCell ref="B84:B85"/>
    <mergeCell ref="B86:B89"/>
    <mergeCell ref="C4:C8"/>
    <mergeCell ref="C9:C14"/>
    <mergeCell ref="C15:C17"/>
    <mergeCell ref="C18:C19"/>
    <mergeCell ref="C20:C22"/>
    <mergeCell ref="C24:C27"/>
    <mergeCell ref="C28:C30"/>
    <mergeCell ref="C31:C33"/>
    <mergeCell ref="C34:C36"/>
    <mergeCell ref="C37:C38"/>
    <mergeCell ref="C39:C41"/>
    <mergeCell ref="C42:C44"/>
    <mergeCell ref="C46:C48"/>
    <mergeCell ref="C50:C51"/>
    <mergeCell ref="C52:C57"/>
    <mergeCell ref="C59:C61"/>
    <mergeCell ref="C62:C63"/>
    <mergeCell ref="C64:C66"/>
    <mergeCell ref="C67:C69"/>
    <mergeCell ref="C72:C73"/>
    <mergeCell ref="C74:C75"/>
    <mergeCell ref="C76:C78"/>
    <mergeCell ref="C79:C80"/>
    <mergeCell ref="C81:C83"/>
    <mergeCell ref="C84:C85"/>
    <mergeCell ref="C86:C89"/>
  </mergeCells>
  <pageMargins left="0.53" right="0.0393700787401575" top="0.47244094488189" bottom="0.78740157480315" header="0.078740157480315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2019-03-23T08:38:00Z</cp:lastPrinted>
  <dcterms:modified xsi:type="dcterms:W3CDTF">2019-03-25T03:51:51Z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