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8年下半年排名" sheetId="1" r:id="rId1"/>
  </sheets>
  <definedNames>
    <definedName name="_xlnm.Print_Area" localSheetId="0">'2018年下半年排名'!$A$1:$R$33</definedName>
    <definedName name="_xlnm.Print_Titles" localSheetId="0">'2018年下半年排名'!$3:$4</definedName>
  </definedNames>
  <calcPr fullCalcOnLoad="1"/>
</workbook>
</file>

<file path=xl/sharedStrings.xml><?xml version="1.0" encoding="utf-8"?>
<sst xmlns="http://schemas.openxmlformats.org/spreadsheetml/2006/main" count="197" uniqueCount="116">
  <si>
    <t>附件</t>
  </si>
  <si>
    <t>2018年下半年遂宁市河东新区公开考试招聘工作人员
体检结果及进入政审人员名单</t>
  </si>
  <si>
    <t>岗位代码</t>
  </si>
  <si>
    <t>招聘单位</t>
  </si>
  <si>
    <t>招聘专业</t>
  </si>
  <si>
    <t>招聘人数</t>
  </si>
  <si>
    <t>准考证号</t>
  </si>
  <si>
    <t>姓名</t>
  </si>
  <si>
    <t>笔试成绩</t>
  </si>
  <si>
    <t>政策性加分</t>
  </si>
  <si>
    <t>笔试总成绩</t>
  </si>
  <si>
    <t>面试成绩</t>
  </si>
  <si>
    <t>考试
总成绩</t>
  </si>
  <si>
    <t>名次</t>
  </si>
  <si>
    <t>体检
结果</t>
  </si>
  <si>
    <t>是否进入政审</t>
  </si>
  <si>
    <t>备注</t>
  </si>
  <si>
    <t>原始</t>
  </si>
  <si>
    <t>折合</t>
  </si>
  <si>
    <t>628001</t>
  </si>
  <si>
    <t>河东新区各公办小学:遂宁市洋渡实验学校、遂宁八中(莲里小学)、仁里小学、永盛小学、河东实验小学</t>
  </si>
  <si>
    <t>小学教育、语文教育、中国语言文学类</t>
  </si>
  <si>
    <t>1628001035303</t>
  </si>
  <si>
    <t>夏红</t>
  </si>
  <si>
    <t>78.50</t>
  </si>
  <si>
    <t/>
  </si>
  <si>
    <t>合格</t>
  </si>
  <si>
    <t>是</t>
  </si>
  <si>
    <t>1628001035715</t>
  </si>
  <si>
    <t>李德琼</t>
  </si>
  <si>
    <t>77.50</t>
  </si>
  <si>
    <t>1628001035602</t>
  </si>
  <si>
    <t>蒋雨欣</t>
  </si>
  <si>
    <t>1628001035309</t>
  </si>
  <si>
    <t>李正冬</t>
  </si>
  <si>
    <t>79.00</t>
  </si>
  <si>
    <t>1628001035906</t>
  </si>
  <si>
    <t>林小雨</t>
  </si>
  <si>
    <t>1628001036830</t>
  </si>
  <si>
    <t>衡丽</t>
  </si>
  <si>
    <t>78.00</t>
  </si>
  <si>
    <t>1628001035912</t>
  </si>
  <si>
    <t>权娜</t>
  </si>
  <si>
    <t>80.00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</si>
  <si>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</si>
  <si>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否</t>
  </si>
  <si>
    <t>放弃体检</t>
  </si>
  <si>
    <t>1628001035922</t>
  </si>
  <si>
    <t>李真真</t>
  </si>
  <si>
    <t>81.50</t>
  </si>
  <si>
    <t>1628001037009</t>
  </si>
  <si>
    <t>黄志连</t>
  </si>
  <si>
    <t>72.50</t>
  </si>
  <si>
    <t>1628001036618</t>
  </si>
  <si>
    <t>杨鑫</t>
  </si>
  <si>
    <t>74.00</t>
  </si>
  <si>
    <t>1628001036914</t>
  </si>
  <si>
    <t>胡乔</t>
  </si>
  <si>
    <t>73.00</t>
  </si>
  <si>
    <t>1628001036701</t>
  </si>
  <si>
    <t>罗星</t>
  </si>
  <si>
    <t>1628001036010</t>
  </si>
  <si>
    <t>袁玥</t>
  </si>
  <si>
    <t>75.00</t>
  </si>
  <si>
    <t>1628001036628</t>
  </si>
  <si>
    <t>李悦瑄</t>
  </si>
  <si>
    <t>76.50</t>
  </si>
  <si>
    <t>628002</t>
  </si>
  <si>
    <t>小学教育、数学教育、数学类</t>
  </si>
  <si>
    <t>1628002051125</t>
  </si>
  <si>
    <t>谭鹭</t>
  </si>
  <si>
    <t>79.50</t>
  </si>
  <si>
    <t>1628002050927</t>
  </si>
  <si>
    <t>黄翠婷</t>
  </si>
  <si>
    <t>1628002050321</t>
  </si>
  <si>
    <t>谭湘</t>
  </si>
  <si>
    <t>73.50</t>
  </si>
  <si>
    <t>1628002050910</t>
  </si>
  <si>
    <t>郭媛</t>
  </si>
  <si>
    <t>1628002051005</t>
  </si>
  <si>
    <t>余景</t>
  </si>
  <si>
    <t>1628002050715</t>
  </si>
  <si>
    <t>何丹</t>
  </si>
  <si>
    <t>72.00</t>
  </si>
  <si>
    <t>1628002051105</t>
  </si>
  <si>
    <t>杨柳</t>
  </si>
  <si>
    <t>70.50</t>
  </si>
  <si>
    <t>628003</t>
  </si>
  <si>
    <t>音乐教育、音乐与舞蹈学类</t>
  </si>
  <si>
    <t>1628003051410</t>
  </si>
  <si>
    <t>张婷婷</t>
  </si>
  <si>
    <t>1628003051525</t>
  </si>
  <si>
    <t>曾悦</t>
  </si>
  <si>
    <t>1628003051804</t>
  </si>
  <si>
    <t>李华芬</t>
  </si>
  <si>
    <t>69.50</t>
  </si>
  <si>
    <t>1628003051506</t>
  </si>
  <si>
    <t>苏宇</t>
  </si>
  <si>
    <t>70.00</t>
  </si>
  <si>
    <t>628004</t>
  </si>
  <si>
    <t>美术、美术教育、美术学类</t>
  </si>
  <si>
    <t>1628004052208</t>
  </si>
  <si>
    <t>唐蓉</t>
  </si>
  <si>
    <t>74.50</t>
  </si>
  <si>
    <t>1628004052115</t>
  </si>
  <si>
    <t>段柔情</t>
  </si>
  <si>
    <t>628005</t>
  </si>
  <si>
    <t>体育教育、体育类、体育学类</t>
  </si>
  <si>
    <t>1628005052419</t>
  </si>
  <si>
    <t>梁礼</t>
  </si>
  <si>
    <t>68.50</t>
  </si>
  <si>
    <t>1628005052622</t>
  </si>
  <si>
    <t>刘志强</t>
  </si>
  <si>
    <t>71.00</t>
  </si>
  <si>
    <t>递补进入
放弃体检</t>
  </si>
  <si>
    <t>递补进入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</si>
</sst>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0.00_);[Red]\(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sz val="16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6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180" fontId="2" fillId="33" borderId="0" xfId="0" applyNumberFormat="1" applyFont="1" applyFill="1" applyAlignment="1">
      <alignment horizontal="center"/>
    </xf>
    <xf numFmtId="0" fontId="47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vertical="center"/>
    </xf>
    <xf numFmtId="180" fontId="5" fillId="0" borderId="10" xfId="42" applyNumberFormat="1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180" fontId="49" fillId="0" borderId="10" xfId="0" applyNumberFormat="1" applyFont="1" applyFill="1" applyBorder="1" applyAlignment="1">
      <alignment vertical="center"/>
    </xf>
    <xf numFmtId="181" fontId="5" fillId="0" borderId="10" xfId="42" applyNumberFormat="1" applyFont="1" applyBorder="1" applyAlignment="1">
      <alignment horizontal="center" vertical="center"/>
      <protection/>
    </xf>
    <xf numFmtId="180" fontId="5" fillId="0" borderId="10" xfId="42" applyNumberFormat="1" applyFont="1" applyBorder="1" applyAlignment="1">
      <alignment vertical="center"/>
      <protection/>
    </xf>
    <xf numFmtId="180" fontId="49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vertical="center"/>
    </xf>
    <xf numFmtId="180" fontId="49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50" fillId="0" borderId="0" xfId="0" applyFont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3" xfId="43" applyFont="1" applyBorder="1" applyAlignment="1">
      <alignment horizontal="center" vertical="center" wrapText="1"/>
      <protection/>
    </xf>
    <xf numFmtId="0" fontId="4" fillId="0" borderId="15" xfId="43" applyFont="1" applyBorder="1" applyAlignment="1">
      <alignment horizontal="center" vertical="center" wrapText="1"/>
      <protection/>
    </xf>
    <xf numFmtId="0" fontId="4" fillId="0" borderId="14" xfId="43" applyFont="1" applyBorder="1" applyAlignment="1">
      <alignment horizontal="center" vertical="center" wrapText="1"/>
      <protection/>
    </xf>
    <xf numFmtId="0" fontId="4" fillId="0" borderId="13" xfId="44" applyFont="1" applyBorder="1" applyAlignment="1">
      <alignment horizontal="center" vertical="center" wrapText="1"/>
      <protection/>
    </xf>
    <xf numFmtId="0" fontId="4" fillId="0" borderId="15" xfId="44" applyFont="1" applyBorder="1" applyAlignment="1">
      <alignment horizontal="center" vertical="center" wrapText="1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4" xfId="41"/>
    <cellStyle name="常规 2" xfId="42"/>
    <cellStyle name="常规_考试" xfId="43"/>
    <cellStyle name="常规_考试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33"/>
  <sheetViews>
    <sheetView tabSelected="1" view="pageBreakPreview" zoomScale="115" zoomScaleSheetLayoutView="115" zoomScalePageLayoutView="0" workbookViewId="0" topLeftCell="A16">
      <selection activeCell="Q20" sqref="Q20"/>
    </sheetView>
  </sheetViews>
  <sheetFormatPr defaultColWidth="9.140625" defaultRowHeight="12.75"/>
  <cols>
    <col min="1" max="1" width="6.7109375" style="1" customWidth="1"/>
    <col min="2" max="2" width="13.00390625" style="2" customWidth="1"/>
    <col min="3" max="3" width="7.28125" style="2" customWidth="1"/>
    <col min="4" max="4" width="5.57421875" style="1" customWidth="1"/>
    <col min="5" max="5" width="15.28125" style="3" bestFit="1" customWidth="1"/>
    <col min="6" max="6" width="9.140625" style="3" customWidth="1"/>
    <col min="7" max="7" width="11.28125" style="4" customWidth="1"/>
    <col min="8" max="8" width="6.00390625" style="3" customWidth="1"/>
    <col min="9" max="9" width="7.57421875" style="5" customWidth="1"/>
    <col min="10" max="10" width="7.421875" style="6" customWidth="1"/>
    <col min="11" max="11" width="8.00390625" style="7" customWidth="1"/>
    <col min="12" max="12" width="7.7109375" style="5" customWidth="1"/>
    <col min="13" max="13" width="8.421875" style="5" customWidth="1"/>
    <col min="14" max="14" width="6.7109375" style="3" customWidth="1"/>
    <col min="15" max="16" width="8.28125" style="3" customWidth="1"/>
    <col min="17" max="17" width="12.421875" style="3" customWidth="1"/>
    <col min="18" max="16384" width="9.140625" style="3" customWidth="1"/>
  </cols>
  <sheetData>
    <row r="1" ht="12.75">
      <c r="A1" s="8" t="s">
        <v>0</v>
      </c>
    </row>
    <row r="2" spans="1:17" ht="43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8" ht="28.5" customHeight="1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58" t="s">
        <v>8</v>
      </c>
      <c r="H3" s="43" t="s">
        <v>9</v>
      </c>
      <c r="I3" s="40" t="s">
        <v>10</v>
      </c>
      <c r="J3" s="41"/>
      <c r="K3" s="40" t="s">
        <v>11</v>
      </c>
      <c r="L3" s="42"/>
      <c r="M3" s="60" t="s">
        <v>12</v>
      </c>
      <c r="N3" s="43" t="s">
        <v>13</v>
      </c>
      <c r="O3" s="43" t="s">
        <v>14</v>
      </c>
      <c r="P3" s="43" t="s">
        <v>15</v>
      </c>
      <c r="Q3" s="43" t="s">
        <v>16</v>
      </c>
      <c r="R3" s="36"/>
    </row>
    <row r="4" spans="1:18" ht="28.5" customHeight="1">
      <c r="A4" s="44"/>
      <c r="B4" s="44"/>
      <c r="C4" s="44"/>
      <c r="D4" s="44"/>
      <c r="E4" s="44"/>
      <c r="F4" s="44"/>
      <c r="G4" s="59"/>
      <c r="H4" s="44"/>
      <c r="I4" s="18" t="s">
        <v>17</v>
      </c>
      <c r="J4" s="19" t="s">
        <v>18</v>
      </c>
      <c r="K4" s="20" t="s">
        <v>17</v>
      </c>
      <c r="L4" s="18" t="s">
        <v>18</v>
      </c>
      <c r="M4" s="61"/>
      <c r="N4" s="44"/>
      <c r="O4" s="44"/>
      <c r="P4" s="44"/>
      <c r="Q4" s="44"/>
      <c r="R4" s="36"/>
    </row>
    <row r="5" spans="1:18" ht="39.75" customHeight="1">
      <c r="A5" s="45" t="s">
        <v>19</v>
      </c>
      <c r="B5" s="48" t="s">
        <v>20</v>
      </c>
      <c r="C5" s="54" t="s">
        <v>21</v>
      </c>
      <c r="D5" s="57">
        <v>12</v>
      </c>
      <c r="E5" s="10" t="s">
        <v>22</v>
      </c>
      <c r="F5" s="9" t="s">
        <v>23</v>
      </c>
      <c r="G5" s="10" t="s">
        <v>24</v>
      </c>
      <c r="H5" s="9" t="s">
        <v>25</v>
      </c>
      <c r="I5" s="21">
        <v>78.5</v>
      </c>
      <c r="J5" s="22">
        <v>39.25</v>
      </c>
      <c r="K5" s="23">
        <v>88.99</v>
      </c>
      <c r="L5" s="22">
        <v>44.495</v>
      </c>
      <c r="M5" s="24">
        <v>83.745</v>
      </c>
      <c r="N5" s="9">
        <v>1</v>
      </c>
      <c r="O5" s="9" t="s">
        <v>26</v>
      </c>
      <c r="P5" s="9" t="s">
        <v>27</v>
      </c>
      <c r="Q5" s="9"/>
      <c r="R5" s="37"/>
    </row>
    <row r="6" spans="1:18" ht="39.75" customHeight="1">
      <c r="A6" s="46"/>
      <c r="B6" s="49"/>
      <c r="C6" s="55"/>
      <c r="D6" s="57"/>
      <c r="E6" s="10" t="s">
        <v>28</v>
      </c>
      <c r="F6" s="9" t="s">
        <v>29</v>
      </c>
      <c r="G6" s="10" t="s">
        <v>30</v>
      </c>
      <c r="H6" s="9">
        <v>6</v>
      </c>
      <c r="I6" s="21">
        <v>83.5</v>
      </c>
      <c r="J6" s="22">
        <v>41.75</v>
      </c>
      <c r="K6" s="23">
        <v>82.97</v>
      </c>
      <c r="L6" s="24">
        <v>41.485</v>
      </c>
      <c r="M6" s="24">
        <v>83.235</v>
      </c>
      <c r="N6" s="9">
        <v>2</v>
      </c>
      <c r="O6" s="9" t="s">
        <v>26</v>
      </c>
      <c r="P6" s="9" t="s">
        <v>27</v>
      </c>
      <c r="Q6" s="9"/>
      <c r="R6" s="37"/>
    </row>
    <row r="7" spans="1:18" ht="39.75" customHeight="1">
      <c r="A7" s="46"/>
      <c r="B7" s="49"/>
      <c r="C7" s="55"/>
      <c r="D7" s="57"/>
      <c r="E7" s="10" t="s">
        <v>31</v>
      </c>
      <c r="F7" s="9" t="s">
        <v>32</v>
      </c>
      <c r="G7" s="10" t="s">
        <v>30</v>
      </c>
      <c r="H7" s="9"/>
      <c r="I7" s="21">
        <v>77.5</v>
      </c>
      <c r="J7" s="22">
        <v>38.75</v>
      </c>
      <c r="K7" s="23">
        <v>87.51</v>
      </c>
      <c r="L7" s="24">
        <v>43.755</v>
      </c>
      <c r="M7" s="24">
        <v>82.505</v>
      </c>
      <c r="N7" s="9">
        <v>3</v>
      </c>
      <c r="O7" s="9" t="s">
        <v>26</v>
      </c>
      <c r="P7" s="9" t="s">
        <v>27</v>
      </c>
      <c r="Q7" s="9"/>
      <c r="R7" s="37"/>
    </row>
    <row r="8" spans="1:18" ht="39.75" customHeight="1">
      <c r="A8" s="46"/>
      <c r="B8" s="49"/>
      <c r="C8" s="55"/>
      <c r="D8" s="57"/>
      <c r="E8" s="10" t="s">
        <v>33</v>
      </c>
      <c r="F8" s="9" t="s">
        <v>34</v>
      </c>
      <c r="G8" s="10" t="s">
        <v>35</v>
      </c>
      <c r="H8" s="9"/>
      <c r="I8" s="21">
        <v>79</v>
      </c>
      <c r="J8" s="22">
        <v>39.5</v>
      </c>
      <c r="K8" s="23">
        <v>84.5</v>
      </c>
      <c r="L8" s="24">
        <v>42.25</v>
      </c>
      <c r="M8" s="24">
        <v>81.75</v>
      </c>
      <c r="N8" s="9">
        <v>4</v>
      </c>
      <c r="O8" s="9" t="s">
        <v>26</v>
      </c>
      <c r="P8" s="9" t="s">
        <v>27</v>
      </c>
      <c r="Q8" s="9"/>
      <c r="R8" s="37"/>
    </row>
    <row r="9" spans="1:18" ht="39.75" customHeight="1">
      <c r="A9" s="46"/>
      <c r="B9" s="49"/>
      <c r="C9" s="55"/>
      <c r="D9" s="57"/>
      <c r="E9" s="10" t="s">
        <v>36</v>
      </c>
      <c r="F9" s="9" t="s">
        <v>37</v>
      </c>
      <c r="G9" s="10" t="s">
        <v>24</v>
      </c>
      <c r="H9" s="9"/>
      <c r="I9" s="21">
        <v>78.5</v>
      </c>
      <c r="J9" s="22">
        <v>39.25</v>
      </c>
      <c r="K9" s="23">
        <v>83.62</v>
      </c>
      <c r="L9" s="24">
        <v>41.81</v>
      </c>
      <c r="M9" s="24">
        <v>81.06</v>
      </c>
      <c r="N9" s="9">
        <v>5</v>
      </c>
      <c r="O9" s="9" t="s">
        <v>26</v>
      </c>
      <c r="P9" s="9" t="s">
        <v>27</v>
      </c>
      <c r="Q9" s="9"/>
      <c r="R9" s="37"/>
    </row>
    <row r="10" spans="1:18" ht="39.75" customHeight="1">
      <c r="A10" s="46"/>
      <c r="B10" s="49"/>
      <c r="C10" s="55"/>
      <c r="D10" s="57"/>
      <c r="E10" s="10" t="s">
        <v>38</v>
      </c>
      <c r="F10" s="9" t="s">
        <v>39</v>
      </c>
      <c r="G10" s="10" t="s">
        <v>40</v>
      </c>
      <c r="H10" s="9">
        <v>2</v>
      </c>
      <c r="I10" s="21">
        <v>80</v>
      </c>
      <c r="J10" s="22">
        <v>40</v>
      </c>
      <c r="K10" s="23">
        <v>80.89</v>
      </c>
      <c r="L10" s="24">
        <v>40.445</v>
      </c>
      <c r="M10" s="24">
        <v>80.445</v>
      </c>
      <c r="N10" s="9">
        <v>6</v>
      </c>
      <c r="O10" s="9" t="s">
        <v>26</v>
      </c>
      <c r="P10" s="9" t="s">
        <v>27</v>
      </c>
      <c r="Q10" s="9"/>
      <c r="R10" s="37"/>
    </row>
    <row r="11" spans="1:18" ht="39.75" customHeight="1">
      <c r="A11" s="46"/>
      <c r="B11" s="49"/>
      <c r="C11" s="55"/>
      <c r="D11" s="57"/>
      <c r="E11" s="10" t="s">
        <v>41</v>
      </c>
      <c r="F11" s="9" t="s">
        <v>42</v>
      </c>
      <c r="G11" s="10" t="s">
        <v>43</v>
      </c>
      <c r="H11" s="9"/>
      <c r="I11" s="21">
        <v>80</v>
      </c>
      <c r="J11" s="22">
        <v>40</v>
      </c>
      <c r="K11" s="23">
        <v>80.82</v>
      </c>
      <c r="L11" s="24">
        <v>40.41</v>
      </c>
      <c r="M11" s="24">
        <v>80.41</v>
      </c>
      <c r="N11" s="9">
        <v>7</v>
      </c>
      <c r="O11" s="9" t="s">
        <v>44</v>
      </c>
      <c r="P11" s="9" t="s">
        <v>45</v>
      </c>
      <c r="Q11" s="9" t="s">
        <v>46</v>
      </c>
      <c r="R11" s="37"/>
    </row>
    <row r="12" spans="1:18" ht="39.75" customHeight="1">
      <c r="A12" s="46"/>
      <c r="B12" s="49"/>
      <c r="C12" s="55"/>
      <c r="D12" s="57"/>
      <c r="E12" s="10" t="s">
        <v>47</v>
      </c>
      <c r="F12" s="9" t="s">
        <v>48</v>
      </c>
      <c r="G12" s="10" t="s">
        <v>49</v>
      </c>
      <c r="H12" s="9"/>
      <c r="I12" s="21">
        <v>81.5</v>
      </c>
      <c r="J12" s="22">
        <v>40.75</v>
      </c>
      <c r="K12" s="23">
        <v>77.69</v>
      </c>
      <c r="L12" s="24">
        <v>38.845</v>
      </c>
      <c r="M12" s="24">
        <v>79.595</v>
      </c>
      <c r="N12" s="9">
        <v>8</v>
      </c>
      <c r="O12" s="9" t="s">
        <v>26</v>
      </c>
      <c r="P12" s="9" t="s">
        <v>27</v>
      </c>
      <c r="Q12" s="9"/>
      <c r="R12" s="37"/>
    </row>
    <row r="13" spans="1:18" ht="39.75" customHeight="1">
      <c r="A13" s="46"/>
      <c r="B13" s="49"/>
      <c r="C13" s="55"/>
      <c r="D13" s="57"/>
      <c r="E13" s="10" t="s">
        <v>50</v>
      </c>
      <c r="F13" s="9" t="s">
        <v>51</v>
      </c>
      <c r="G13" s="10" t="s">
        <v>52</v>
      </c>
      <c r="H13" s="9">
        <v>6</v>
      </c>
      <c r="I13" s="21">
        <v>78.5</v>
      </c>
      <c r="J13" s="22">
        <v>39.25</v>
      </c>
      <c r="K13" s="23">
        <v>79.56</v>
      </c>
      <c r="L13" s="24">
        <v>39.78</v>
      </c>
      <c r="M13" s="24">
        <v>79.03</v>
      </c>
      <c r="N13" s="9">
        <v>9</v>
      </c>
      <c r="O13" s="9" t="s">
        <v>26</v>
      </c>
      <c r="P13" s="9" t="s">
        <v>27</v>
      </c>
      <c r="Q13" s="9"/>
      <c r="R13" s="37"/>
    </row>
    <row r="14" spans="1:18" ht="39.75" customHeight="1">
      <c r="A14" s="46"/>
      <c r="B14" s="49"/>
      <c r="C14" s="55"/>
      <c r="D14" s="57"/>
      <c r="E14" s="10" t="s">
        <v>53</v>
      </c>
      <c r="F14" s="9" t="s">
        <v>54</v>
      </c>
      <c r="G14" s="10" t="s">
        <v>55</v>
      </c>
      <c r="H14" s="9"/>
      <c r="I14" s="21">
        <v>74</v>
      </c>
      <c r="J14" s="22">
        <v>37</v>
      </c>
      <c r="K14" s="23">
        <v>82.84</v>
      </c>
      <c r="L14" s="24">
        <v>41.42</v>
      </c>
      <c r="M14" s="24">
        <v>78.42</v>
      </c>
      <c r="N14" s="9">
        <v>10</v>
      </c>
      <c r="O14" s="9" t="s">
        <v>26</v>
      </c>
      <c r="P14" s="9" t="s">
        <v>27</v>
      </c>
      <c r="Q14" s="9"/>
      <c r="R14" s="37"/>
    </row>
    <row r="15" spans="1:18" ht="39.75" customHeight="1">
      <c r="A15" s="46"/>
      <c r="B15" s="49"/>
      <c r="C15" s="55"/>
      <c r="D15" s="57"/>
      <c r="E15" s="10" t="s">
        <v>56</v>
      </c>
      <c r="F15" s="9" t="s">
        <v>57</v>
      </c>
      <c r="G15" s="10" t="s">
        <v>58</v>
      </c>
      <c r="H15" s="9"/>
      <c r="I15" s="21">
        <v>73</v>
      </c>
      <c r="J15" s="22">
        <v>36.5</v>
      </c>
      <c r="K15" s="23">
        <v>83.83</v>
      </c>
      <c r="L15" s="24">
        <v>41.915</v>
      </c>
      <c r="M15" s="24">
        <v>78.41499999999999</v>
      </c>
      <c r="N15" s="9">
        <v>11</v>
      </c>
      <c r="O15" s="9" t="s">
        <v>26</v>
      </c>
      <c r="P15" s="9" t="s">
        <v>27</v>
      </c>
      <c r="Q15" s="9"/>
      <c r="R15" s="37"/>
    </row>
    <row r="16" spans="1:18" ht="39.75" customHeight="1">
      <c r="A16" s="46"/>
      <c r="B16" s="49"/>
      <c r="C16" s="55"/>
      <c r="D16" s="57"/>
      <c r="E16" s="10" t="s">
        <v>59</v>
      </c>
      <c r="F16" s="9" t="s">
        <v>60</v>
      </c>
      <c r="G16" s="10" t="s">
        <v>58</v>
      </c>
      <c r="H16" s="9"/>
      <c r="I16" s="21">
        <v>73</v>
      </c>
      <c r="J16" s="22">
        <v>36.5</v>
      </c>
      <c r="K16" s="23">
        <v>82.99</v>
      </c>
      <c r="L16" s="24">
        <v>41.495</v>
      </c>
      <c r="M16" s="24">
        <v>77.995</v>
      </c>
      <c r="N16" s="9">
        <v>12</v>
      </c>
      <c r="O16" s="9" t="s">
        <v>26</v>
      </c>
      <c r="P16" s="9" t="s">
        <v>27</v>
      </c>
      <c r="Q16" s="9"/>
      <c r="R16" s="37"/>
    </row>
    <row r="17" spans="1:18" ht="39.75" customHeight="1">
      <c r="A17" s="46"/>
      <c r="B17" s="49"/>
      <c r="C17" s="55"/>
      <c r="D17" s="57"/>
      <c r="E17" s="10" t="s">
        <v>61</v>
      </c>
      <c r="F17" s="9" t="s">
        <v>62</v>
      </c>
      <c r="G17" s="10" t="s">
        <v>63</v>
      </c>
      <c r="H17" s="9"/>
      <c r="I17" s="21">
        <v>75</v>
      </c>
      <c r="J17" s="22">
        <v>37.5</v>
      </c>
      <c r="K17" s="23">
        <v>80.8</v>
      </c>
      <c r="L17" s="24">
        <v>40.4</v>
      </c>
      <c r="M17" s="24">
        <v>77.9</v>
      </c>
      <c r="N17" s="9">
        <v>13</v>
      </c>
      <c r="O17" s="9"/>
      <c r="P17" s="9" t="s">
        <v>45</v>
      </c>
      <c r="Q17" s="62" t="s">
        <v>114</v>
      </c>
      <c r="R17" s="37"/>
    </row>
    <row r="18" spans="1:18" ht="39.75" customHeight="1">
      <c r="A18" s="47"/>
      <c r="B18" s="50"/>
      <c r="C18" s="56"/>
      <c r="D18" s="57"/>
      <c r="E18" s="38" t="s">
        <v>64</v>
      </c>
      <c r="F18" s="12" t="s">
        <v>65</v>
      </c>
      <c r="G18" s="13" t="s">
        <v>66</v>
      </c>
      <c r="H18" s="14"/>
      <c r="I18" s="25">
        <v>76.5</v>
      </c>
      <c r="J18" s="25">
        <v>38.25</v>
      </c>
      <c r="K18" s="26">
        <v>79.27</v>
      </c>
      <c r="L18" s="25">
        <v>39.64</v>
      </c>
      <c r="M18" s="27">
        <v>77.89</v>
      </c>
      <c r="N18" s="11">
        <v>14</v>
      </c>
      <c r="O18" s="12" t="s">
        <v>26</v>
      </c>
      <c r="P18" s="12" t="s">
        <v>27</v>
      </c>
      <c r="Q18" s="63" t="s">
        <v>115</v>
      </c>
      <c r="R18" s="37"/>
    </row>
    <row r="19" spans="1:18" ht="36" customHeight="1">
      <c r="A19" s="45" t="s">
        <v>67</v>
      </c>
      <c r="B19" s="51" t="s">
        <v>20</v>
      </c>
      <c r="C19" s="54" t="s">
        <v>68</v>
      </c>
      <c r="D19" s="54">
        <v>7</v>
      </c>
      <c r="E19" s="10" t="s">
        <v>69</v>
      </c>
      <c r="F19" s="9" t="s">
        <v>70</v>
      </c>
      <c r="G19" s="10" t="s">
        <v>71</v>
      </c>
      <c r="H19" s="9"/>
      <c r="I19" s="21">
        <v>79.5</v>
      </c>
      <c r="J19" s="28">
        <f aca="true" t="shared" si="0" ref="J19:J29">I19*0.5</f>
        <v>39.75</v>
      </c>
      <c r="K19" s="29">
        <v>87.22</v>
      </c>
      <c r="L19" s="30">
        <f aca="true" t="shared" si="1" ref="L19:L29">K19*0.5</f>
        <v>43.61</v>
      </c>
      <c r="M19" s="30">
        <f aca="true" t="shared" si="2" ref="M19:M25">J19+L19</f>
        <v>83.36</v>
      </c>
      <c r="N19" s="9">
        <v>1</v>
      </c>
      <c r="O19" s="9" t="s">
        <v>26</v>
      </c>
      <c r="P19" s="9" t="s">
        <v>27</v>
      </c>
      <c r="Q19" s="9"/>
      <c r="R19" s="37"/>
    </row>
    <row r="20" spans="1:18" ht="36" customHeight="1">
      <c r="A20" s="46"/>
      <c r="B20" s="52"/>
      <c r="C20" s="55"/>
      <c r="D20" s="55"/>
      <c r="E20" s="10" t="s">
        <v>72</v>
      </c>
      <c r="F20" s="9" t="s">
        <v>73</v>
      </c>
      <c r="G20" s="10" t="s">
        <v>30</v>
      </c>
      <c r="H20" s="9"/>
      <c r="I20" s="21">
        <v>77.5</v>
      </c>
      <c r="J20" s="28">
        <f t="shared" si="0"/>
        <v>38.75</v>
      </c>
      <c r="K20" s="28">
        <v>88.23</v>
      </c>
      <c r="L20" s="30">
        <f t="shared" si="1"/>
        <v>44.115</v>
      </c>
      <c r="M20" s="30">
        <f t="shared" si="2"/>
        <v>82.86500000000001</v>
      </c>
      <c r="N20" s="9">
        <v>2</v>
      </c>
      <c r="O20" s="9" t="s">
        <v>26</v>
      </c>
      <c r="P20" s="9" t="s">
        <v>27</v>
      </c>
      <c r="Q20" s="9"/>
      <c r="R20" s="37"/>
    </row>
    <row r="21" spans="1:18" ht="36" customHeight="1">
      <c r="A21" s="46"/>
      <c r="B21" s="52"/>
      <c r="C21" s="55"/>
      <c r="D21" s="55"/>
      <c r="E21" s="15" t="s">
        <v>74</v>
      </c>
      <c r="F21" s="15" t="s">
        <v>75</v>
      </c>
      <c r="G21" s="15" t="s">
        <v>76</v>
      </c>
      <c r="H21" s="9"/>
      <c r="I21" s="31" t="s">
        <v>76</v>
      </c>
      <c r="J21" s="28">
        <f t="shared" si="0"/>
        <v>36.75</v>
      </c>
      <c r="K21" s="29">
        <v>87.83</v>
      </c>
      <c r="L21" s="30">
        <f t="shared" si="1"/>
        <v>43.915</v>
      </c>
      <c r="M21" s="30">
        <f t="shared" si="2"/>
        <v>80.66499999999999</v>
      </c>
      <c r="N21" s="9">
        <v>3</v>
      </c>
      <c r="O21" s="9" t="s">
        <v>26</v>
      </c>
      <c r="P21" s="9" t="s">
        <v>27</v>
      </c>
      <c r="Q21" s="9"/>
      <c r="R21" s="37"/>
    </row>
    <row r="22" spans="1:18" ht="36" customHeight="1">
      <c r="A22" s="46"/>
      <c r="B22" s="52"/>
      <c r="C22" s="55"/>
      <c r="D22" s="55"/>
      <c r="E22" s="15" t="s">
        <v>77</v>
      </c>
      <c r="F22" s="15" t="s">
        <v>78</v>
      </c>
      <c r="G22" s="15" t="s">
        <v>55</v>
      </c>
      <c r="H22" s="9"/>
      <c r="I22" s="31" t="s">
        <v>55</v>
      </c>
      <c r="J22" s="28">
        <f t="shared" si="0"/>
        <v>37</v>
      </c>
      <c r="K22" s="29">
        <v>86.09</v>
      </c>
      <c r="L22" s="30">
        <f t="shared" si="1"/>
        <v>43.045</v>
      </c>
      <c r="M22" s="30">
        <f t="shared" si="2"/>
        <v>80.045</v>
      </c>
      <c r="N22" s="9">
        <v>4</v>
      </c>
      <c r="O22" s="9" t="s">
        <v>26</v>
      </c>
      <c r="P22" s="9" t="s">
        <v>27</v>
      </c>
      <c r="Q22" s="9"/>
      <c r="R22" s="37"/>
    </row>
    <row r="23" spans="1:18" ht="36" customHeight="1">
      <c r="A23" s="46"/>
      <c r="B23" s="52"/>
      <c r="C23" s="55"/>
      <c r="D23" s="55"/>
      <c r="E23" s="15" t="s">
        <v>79</v>
      </c>
      <c r="F23" s="15" t="s">
        <v>80</v>
      </c>
      <c r="G23" s="15" t="s">
        <v>52</v>
      </c>
      <c r="H23" s="9"/>
      <c r="I23" s="31" t="s">
        <v>52</v>
      </c>
      <c r="J23" s="28">
        <f t="shared" si="0"/>
        <v>36.25</v>
      </c>
      <c r="K23" s="29">
        <v>83.51</v>
      </c>
      <c r="L23" s="30">
        <f t="shared" si="1"/>
        <v>41.755</v>
      </c>
      <c r="M23" s="30">
        <f t="shared" si="2"/>
        <v>78.005</v>
      </c>
      <c r="N23" s="9">
        <v>5</v>
      </c>
      <c r="O23" s="9" t="s">
        <v>26</v>
      </c>
      <c r="P23" s="9" t="s">
        <v>27</v>
      </c>
      <c r="Q23" s="9"/>
      <c r="R23" s="37"/>
    </row>
    <row r="24" spans="1:18" ht="36" customHeight="1">
      <c r="A24" s="46"/>
      <c r="B24" s="52"/>
      <c r="C24" s="55"/>
      <c r="D24" s="55"/>
      <c r="E24" s="15" t="s">
        <v>81</v>
      </c>
      <c r="F24" s="15" t="s">
        <v>82</v>
      </c>
      <c r="G24" s="15" t="s">
        <v>83</v>
      </c>
      <c r="H24" s="9"/>
      <c r="I24" s="31" t="s">
        <v>83</v>
      </c>
      <c r="J24" s="28">
        <f t="shared" si="0"/>
        <v>36</v>
      </c>
      <c r="K24" s="29">
        <v>83.46</v>
      </c>
      <c r="L24" s="30">
        <f t="shared" si="1"/>
        <v>41.73</v>
      </c>
      <c r="M24" s="30">
        <f t="shared" si="2"/>
        <v>77.72999999999999</v>
      </c>
      <c r="N24" s="9">
        <v>6</v>
      </c>
      <c r="O24" s="9" t="s">
        <v>26</v>
      </c>
      <c r="P24" s="9" t="s">
        <v>27</v>
      </c>
      <c r="Q24" s="9"/>
      <c r="R24" s="37"/>
    </row>
    <row r="25" spans="1:18" ht="35.25" customHeight="1">
      <c r="A25" s="47"/>
      <c r="B25" s="53"/>
      <c r="C25" s="56"/>
      <c r="D25" s="56"/>
      <c r="E25" s="15" t="s">
        <v>84</v>
      </c>
      <c r="F25" s="15" t="s">
        <v>85</v>
      </c>
      <c r="G25" s="15" t="s">
        <v>86</v>
      </c>
      <c r="H25" s="9"/>
      <c r="I25" s="31" t="s">
        <v>86</v>
      </c>
      <c r="J25" s="32">
        <f t="shared" si="0"/>
        <v>35.25</v>
      </c>
      <c r="K25" s="29">
        <v>82.13</v>
      </c>
      <c r="L25" s="30">
        <f t="shared" si="1"/>
        <v>41.065</v>
      </c>
      <c r="M25" s="30">
        <f t="shared" si="2"/>
        <v>76.315</v>
      </c>
      <c r="N25" s="9">
        <v>7</v>
      </c>
      <c r="O25" s="9" t="s">
        <v>26</v>
      </c>
      <c r="P25" s="9" t="s">
        <v>27</v>
      </c>
      <c r="Q25" s="9"/>
      <c r="R25" s="37"/>
    </row>
    <row r="26" spans="1:18" ht="49.5" customHeight="1">
      <c r="A26" s="45" t="s">
        <v>87</v>
      </c>
      <c r="B26" s="51" t="s">
        <v>20</v>
      </c>
      <c r="C26" s="54" t="s">
        <v>88</v>
      </c>
      <c r="D26" s="54">
        <v>4</v>
      </c>
      <c r="E26" s="15" t="s">
        <v>89</v>
      </c>
      <c r="F26" s="15" t="s">
        <v>90</v>
      </c>
      <c r="G26" s="15" t="s">
        <v>40</v>
      </c>
      <c r="H26" s="9"/>
      <c r="I26" s="15" t="s">
        <v>40</v>
      </c>
      <c r="J26" s="32">
        <f t="shared" si="0"/>
        <v>39</v>
      </c>
      <c r="K26" s="29">
        <v>86.17</v>
      </c>
      <c r="L26" s="30">
        <f t="shared" si="1"/>
        <v>43.085</v>
      </c>
      <c r="M26" s="30">
        <f>L26+J26</f>
        <v>82.08500000000001</v>
      </c>
      <c r="N26" s="9">
        <v>1</v>
      </c>
      <c r="O26" s="9" t="s">
        <v>26</v>
      </c>
      <c r="P26" s="9" t="s">
        <v>27</v>
      </c>
      <c r="Q26" s="9"/>
      <c r="R26" s="37"/>
    </row>
    <row r="27" spans="1:18" ht="49.5" customHeight="1">
      <c r="A27" s="46"/>
      <c r="B27" s="52"/>
      <c r="C27" s="55"/>
      <c r="D27" s="55"/>
      <c r="E27" s="15" t="s">
        <v>91</v>
      </c>
      <c r="F27" s="15" t="s">
        <v>92</v>
      </c>
      <c r="G27" s="15" t="s">
        <v>66</v>
      </c>
      <c r="H27" s="9"/>
      <c r="I27" s="15" t="s">
        <v>66</v>
      </c>
      <c r="J27" s="32">
        <f t="shared" si="0"/>
        <v>38.25</v>
      </c>
      <c r="K27" s="29">
        <v>84.18</v>
      </c>
      <c r="L27" s="30">
        <f t="shared" si="1"/>
        <v>42.09</v>
      </c>
      <c r="M27" s="30">
        <f>L27+J27</f>
        <v>80.34</v>
      </c>
      <c r="N27" s="9">
        <v>2</v>
      </c>
      <c r="O27" s="9" t="s">
        <v>26</v>
      </c>
      <c r="P27" s="9" t="s">
        <v>27</v>
      </c>
      <c r="Q27" s="9"/>
      <c r="R27" s="37"/>
    </row>
    <row r="28" spans="1:18" ht="49.5" customHeight="1">
      <c r="A28" s="46"/>
      <c r="B28" s="52"/>
      <c r="C28" s="55"/>
      <c r="D28" s="55"/>
      <c r="E28" s="15" t="s">
        <v>93</v>
      </c>
      <c r="F28" s="15" t="s">
        <v>94</v>
      </c>
      <c r="G28" s="15" t="s">
        <v>95</v>
      </c>
      <c r="H28" s="9"/>
      <c r="I28" s="15" t="s">
        <v>95</v>
      </c>
      <c r="J28" s="32">
        <f t="shared" si="0"/>
        <v>34.75</v>
      </c>
      <c r="K28" s="33">
        <v>85.2</v>
      </c>
      <c r="L28" s="30">
        <f t="shared" si="1"/>
        <v>42.6</v>
      </c>
      <c r="M28" s="30">
        <f>L28+J28</f>
        <v>77.35</v>
      </c>
      <c r="N28" s="9">
        <v>3</v>
      </c>
      <c r="O28" s="9" t="s">
        <v>26</v>
      </c>
      <c r="P28" s="9" t="s">
        <v>27</v>
      </c>
      <c r="Q28" s="9"/>
      <c r="R28" s="37"/>
    </row>
    <row r="29" spans="1:18" ht="49.5" customHeight="1">
      <c r="A29" s="47"/>
      <c r="B29" s="53"/>
      <c r="C29" s="56"/>
      <c r="D29" s="56"/>
      <c r="E29" s="15" t="s">
        <v>96</v>
      </c>
      <c r="F29" s="15" t="s">
        <v>97</v>
      </c>
      <c r="G29" s="15" t="s">
        <v>98</v>
      </c>
      <c r="H29" s="9"/>
      <c r="I29" s="15" t="s">
        <v>98</v>
      </c>
      <c r="J29" s="32">
        <f t="shared" si="0"/>
        <v>35</v>
      </c>
      <c r="K29" s="29">
        <v>84.24</v>
      </c>
      <c r="L29" s="30">
        <f t="shared" si="1"/>
        <v>42.12</v>
      </c>
      <c r="M29" s="30">
        <f>L29+J29</f>
        <v>77.12</v>
      </c>
      <c r="N29" s="9">
        <v>4</v>
      </c>
      <c r="O29" s="9" t="s">
        <v>26</v>
      </c>
      <c r="P29" s="9" t="s">
        <v>27</v>
      </c>
      <c r="Q29" s="9"/>
      <c r="R29" s="37"/>
    </row>
    <row r="30" spans="1:18" ht="49.5" customHeight="1">
      <c r="A30" s="46" t="s">
        <v>99</v>
      </c>
      <c r="B30" s="52" t="s">
        <v>20</v>
      </c>
      <c r="C30" s="55" t="s">
        <v>100</v>
      </c>
      <c r="D30" s="55">
        <v>2</v>
      </c>
      <c r="E30" s="16" t="s">
        <v>101</v>
      </c>
      <c r="F30" s="16" t="s">
        <v>102</v>
      </c>
      <c r="G30" s="17" t="s">
        <v>103</v>
      </c>
      <c r="H30" s="9"/>
      <c r="I30" s="17" t="s">
        <v>103</v>
      </c>
      <c r="J30" s="34">
        <v>37.25</v>
      </c>
      <c r="K30" s="17">
        <v>84.8</v>
      </c>
      <c r="L30" s="34">
        <v>42.4</v>
      </c>
      <c r="M30" s="34">
        <v>79.65</v>
      </c>
      <c r="N30" s="9">
        <v>1</v>
      </c>
      <c r="O30" s="9" t="s">
        <v>26</v>
      </c>
      <c r="P30" s="9" t="s">
        <v>27</v>
      </c>
      <c r="Q30" s="9"/>
      <c r="R30" s="37"/>
    </row>
    <row r="31" spans="1:18" ht="54" customHeight="1">
      <c r="A31" s="47"/>
      <c r="B31" s="53"/>
      <c r="C31" s="56"/>
      <c r="D31" s="56"/>
      <c r="E31" s="16" t="s">
        <v>104</v>
      </c>
      <c r="F31" s="16" t="s">
        <v>105</v>
      </c>
      <c r="G31" s="17" t="s">
        <v>55</v>
      </c>
      <c r="H31" s="9"/>
      <c r="I31" s="17" t="s">
        <v>55</v>
      </c>
      <c r="J31" s="34">
        <v>37</v>
      </c>
      <c r="K31" s="17">
        <v>80.82</v>
      </c>
      <c r="L31" s="34">
        <v>40.41</v>
      </c>
      <c r="M31" s="34">
        <v>77.41</v>
      </c>
      <c r="N31" s="9">
        <v>2</v>
      </c>
      <c r="O31" s="9" t="s">
        <v>26</v>
      </c>
      <c r="P31" s="9" t="s">
        <v>27</v>
      </c>
      <c r="Q31" s="9"/>
      <c r="R31" s="37"/>
    </row>
    <row r="32" spans="1:18" ht="49.5" customHeight="1">
      <c r="A32" s="45" t="s">
        <v>106</v>
      </c>
      <c r="B32" s="48" t="s">
        <v>20</v>
      </c>
      <c r="C32" s="54" t="s">
        <v>107</v>
      </c>
      <c r="D32" s="54">
        <v>2</v>
      </c>
      <c r="E32" s="15" t="s">
        <v>108</v>
      </c>
      <c r="F32" s="15" t="s">
        <v>109</v>
      </c>
      <c r="G32" s="15" t="s">
        <v>110</v>
      </c>
      <c r="H32" s="9"/>
      <c r="I32" s="31" t="s">
        <v>110</v>
      </c>
      <c r="J32" s="32">
        <f>I32*0.5</f>
        <v>34.25</v>
      </c>
      <c r="K32" s="28">
        <v>87.51</v>
      </c>
      <c r="L32" s="32">
        <f>K32*0.5</f>
        <v>43.755</v>
      </c>
      <c r="M32" s="35">
        <f>J32+L32</f>
        <v>78.005</v>
      </c>
      <c r="N32" s="9">
        <v>1</v>
      </c>
      <c r="O32" s="9" t="s">
        <v>26</v>
      </c>
      <c r="P32" s="9" t="s">
        <v>27</v>
      </c>
      <c r="Q32" s="9"/>
      <c r="R32" s="37"/>
    </row>
    <row r="33" spans="1:18" ht="51" customHeight="1">
      <c r="A33" s="47"/>
      <c r="B33" s="50"/>
      <c r="C33" s="56"/>
      <c r="D33" s="56"/>
      <c r="E33" s="15" t="s">
        <v>111</v>
      </c>
      <c r="F33" s="15" t="s">
        <v>112</v>
      </c>
      <c r="G33" s="15" t="s">
        <v>113</v>
      </c>
      <c r="H33" s="9"/>
      <c r="I33" s="31" t="s">
        <v>113</v>
      </c>
      <c r="J33" s="32">
        <f>I33*0.5</f>
        <v>35.5</v>
      </c>
      <c r="K33" s="28">
        <v>83.7</v>
      </c>
      <c r="L33" s="32">
        <f>K33*0.5</f>
        <v>41.85</v>
      </c>
      <c r="M33" s="35">
        <f>J33+L33</f>
        <v>77.35</v>
      </c>
      <c r="N33" s="9">
        <v>2</v>
      </c>
      <c r="O33" s="9" t="s">
        <v>26</v>
      </c>
      <c r="P33" s="9" t="s">
        <v>27</v>
      </c>
      <c r="Q33" s="9"/>
      <c r="R33" s="37"/>
    </row>
  </sheetData>
  <sheetProtection/>
  <mergeCells count="36">
    <mergeCell ref="P3:P4"/>
    <mergeCell ref="Q3:Q4"/>
    <mergeCell ref="F3:F4"/>
    <mergeCell ref="G3:G4"/>
    <mergeCell ref="H3:H4"/>
    <mergeCell ref="M3:M4"/>
    <mergeCell ref="N3:N4"/>
    <mergeCell ref="O3:O4"/>
    <mergeCell ref="C26:C29"/>
    <mergeCell ref="C30:C31"/>
    <mergeCell ref="C32:C33"/>
    <mergeCell ref="D3:D4"/>
    <mergeCell ref="D5:D18"/>
    <mergeCell ref="D19:D25"/>
    <mergeCell ref="D26:D29"/>
    <mergeCell ref="D30:D31"/>
    <mergeCell ref="D32:D33"/>
    <mergeCell ref="A26:A29"/>
    <mergeCell ref="A30:A31"/>
    <mergeCell ref="A32:A33"/>
    <mergeCell ref="B3:B4"/>
    <mergeCell ref="B5:B18"/>
    <mergeCell ref="B19:B25"/>
    <mergeCell ref="B26:B29"/>
    <mergeCell ref="B30:B31"/>
    <mergeCell ref="B32:B33"/>
    <mergeCell ref="A2:Q2"/>
    <mergeCell ref="I3:J3"/>
    <mergeCell ref="K3:L3"/>
    <mergeCell ref="A3:A4"/>
    <mergeCell ref="A5:A18"/>
    <mergeCell ref="A19:A25"/>
    <mergeCell ref="C3:C4"/>
    <mergeCell ref="C5:C18"/>
    <mergeCell ref="C19:C25"/>
    <mergeCell ref="E3:E4"/>
  </mergeCells>
  <printOptions/>
  <pageMargins left="0.7083333333333334" right="0" top="0.5506944444444445" bottom="0.5506944444444445" header="0.35" footer="0.7083333333333334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2019-02-15T00:51:00Z</cp:lastPrinted>
  <dcterms:created xsi:type="dcterms:W3CDTF">2018-12-28T06:41:56Z</dcterms:created>
  <dcterms:modified xsi:type="dcterms:W3CDTF">2019-03-18T01:35:04Z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2052-11.1.0.8527</vt:lpwstr>
  </property>
</Properties>
</file>