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2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Sheet1!$A$3:$N$126</definedName>
    <definedName name="_xlnm.Print_Titles" localSheetId="0">Sheet1!$2:$3</definedName>
  </definedNames>
  <calcPr calcId="144525" fullCalcOnLoad="1"/>
</workbook>
</file>

<file path=xl/sharedStrings.xml><?xml version="1.0" encoding="utf-8"?>
<sst xmlns="http://schemas.openxmlformats.org/spreadsheetml/2006/main" count="281">
  <si>
    <t>附件1</t>
  </si>
  <si>
    <t>自贡市2018年面向社会考试录用公安机关人民警察
资格复审人员名单</t>
  </si>
  <si>
    <t>姓名</t>
  </si>
  <si>
    <t>职位编码</t>
  </si>
  <si>
    <t>准考证号</t>
  </si>
  <si>
    <t>行政职业能力测验</t>
  </si>
  <si>
    <t>申论</t>
  </si>
  <si>
    <t>专业科目</t>
  </si>
  <si>
    <t>笔试折合总成绩</t>
  </si>
  <si>
    <t>专业技能测试</t>
  </si>
  <si>
    <t>面试前折合总成绩</t>
  </si>
  <si>
    <t>心理素质测试</t>
  </si>
  <si>
    <t>名次</t>
  </si>
  <si>
    <t>备注</t>
  </si>
  <si>
    <t>肖凌云</t>
  </si>
  <si>
    <t>26020001</t>
  </si>
  <si>
    <t>8122302010229</t>
  </si>
  <si>
    <t>合格</t>
  </si>
  <si>
    <t>陈嘉乐</t>
  </si>
  <si>
    <t>8122302010110</t>
  </si>
  <si>
    <t>黄鹏</t>
  </si>
  <si>
    <t>8122302010322</t>
  </si>
  <si>
    <t>张拓</t>
  </si>
  <si>
    <t>8122302010411</t>
  </si>
  <si>
    <t>曾昌杰</t>
  </si>
  <si>
    <t>8122302010216</t>
  </si>
  <si>
    <t>罗逸伦</t>
  </si>
  <si>
    <t>8122302010326</t>
  </si>
  <si>
    <t>黄星</t>
  </si>
  <si>
    <t>8122302010105</t>
  </si>
  <si>
    <t>杨柏坤</t>
  </si>
  <si>
    <t>8122302010126</t>
  </si>
  <si>
    <t>李林</t>
  </si>
  <si>
    <t>8122302010317</t>
  </si>
  <si>
    <t>王栋梁</t>
  </si>
  <si>
    <t>8122302010203</t>
  </si>
  <si>
    <t>倪富俊</t>
  </si>
  <si>
    <t>8122302010318</t>
  </si>
  <si>
    <t>余新伟</t>
  </si>
  <si>
    <t>8122302010217</t>
  </si>
  <si>
    <t>田润</t>
  </si>
  <si>
    <t>26020002</t>
  </si>
  <si>
    <t>8122302010426</t>
  </si>
  <si>
    <t>郑广</t>
  </si>
  <si>
    <t>8122302010516</t>
  </si>
  <si>
    <t>段宇宸</t>
  </si>
  <si>
    <t>8122302010630</t>
  </si>
  <si>
    <t>李云霄</t>
  </si>
  <si>
    <t>8122302010506</t>
  </si>
  <si>
    <t>李镇操</t>
  </si>
  <si>
    <t>8122302010507</t>
  </si>
  <si>
    <t>肖俊泽</t>
  </si>
  <si>
    <t>8122302010615</t>
  </si>
  <si>
    <t>李昶鑫</t>
  </si>
  <si>
    <t>8122302010416</t>
  </si>
  <si>
    <t>张宏达</t>
  </si>
  <si>
    <t>8122302010620</t>
  </si>
  <si>
    <t>周炜樵</t>
  </si>
  <si>
    <t>8122302010522</t>
  </si>
  <si>
    <t>周银强</t>
  </si>
  <si>
    <t>8122302010515</t>
  </si>
  <si>
    <t>邹鑫林</t>
  </si>
  <si>
    <t>8122302010505</t>
  </si>
  <si>
    <t>张晓强</t>
  </si>
  <si>
    <t>8122302010502</t>
  </si>
  <si>
    <t>刘勇</t>
  </si>
  <si>
    <t>26020003</t>
  </si>
  <si>
    <t>8122302010910</t>
  </si>
  <si>
    <t>伍茂林</t>
  </si>
  <si>
    <t>8122302010730</t>
  </si>
  <si>
    <t>毛偲伟</t>
  </si>
  <si>
    <t>8122302010828</t>
  </si>
  <si>
    <t>李虹钢</t>
  </si>
  <si>
    <t>8122302010907</t>
  </si>
  <si>
    <t>游中文</t>
  </si>
  <si>
    <t>8122302010818</t>
  </si>
  <si>
    <t>李福洲</t>
  </si>
  <si>
    <t>8122302010812</t>
  </si>
  <si>
    <t>刘登英</t>
  </si>
  <si>
    <t>26020004</t>
  </si>
  <si>
    <t>8122302011121</t>
  </si>
  <si>
    <t>徐宏</t>
  </si>
  <si>
    <t>8122302011105</t>
  </si>
  <si>
    <t>刘晓洁</t>
  </si>
  <si>
    <t>8122302010929</t>
  </si>
  <si>
    <t>赵懿</t>
  </si>
  <si>
    <t>26020005</t>
  </si>
  <si>
    <t>8122302011218</t>
  </si>
  <si>
    <t>钟晓玉</t>
  </si>
  <si>
    <t>8122302011211</t>
  </si>
  <si>
    <t>金鑫</t>
  </si>
  <si>
    <t>8122302011222</t>
  </si>
  <si>
    <t>沈文耀</t>
  </si>
  <si>
    <t>26020006</t>
  </si>
  <si>
    <t>8122302011328</t>
  </si>
  <si>
    <t>朱黎阳</t>
  </si>
  <si>
    <t>8122302011304</t>
  </si>
  <si>
    <t>黄先楸</t>
  </si>
  <si>
    <t>8122302011313</t>
  </si>
  <si>
    <t>唐佳徽</t>
  </si>
  <si>
    <t>26020007</t>
  </si>
  <si>
    <t>8122302011505</t>
  </si>
  <si>
    <t>冯敬凯</t>
  </si>
  <si>
    <t>8122302011615</t>
  </si>
  <si>
    <t>李咸志</t>
  </si>
  <si>
    <t>8122302011609</t>
  </si>
  <si>
    <t>彭川</t>
  </si>
  <si>
    <t>8122302011414</t>
  </si>
  <si>
    <t>孙标</t>
  </si>
  <si>
    <t>8122302011530</t>
  </si>
  <si>
    <t>李锐</t>
  </si>
  <si>
    <t>8122302011612</t>
  </si>
  <si>
    <t>何鑫</t>
  </si>
  <si>
    <t>8122302011425</t>
  </si>
  <si>
    <t>周龙</t>
  </si>
  <si>
    <t>8122302011508</t>
  </si>
  <si>
    <t>唐伟峻</t>
  </si>
  <si>
    <t>8122302011521</t>
  </si>
  <si>
    <t>王换天</t>
  </si>
  <si>
    <t>8122302011525</t>
  </si>
  <si>
    <t>陈熙桃</t>
  </si>
  <si>
    <t>8122302011419</t>
  </si>
  <si>
    <t>刘兴</t>
  </si>
  <si>
    <t>8122302011420</t>
  </si>
  <si>
    <t>赵克娇</t>
  </si>
  <si>
    <t>26020008</t>
  </si>
  <si>
    <t>8122302011715</t>
  </si>
  <si>
    <t>袁雨菲</t>
  </si>
  <si>
    <t>8122302011714</t>
  </si>
  <si>
    <t>刘语嫣</t>
  </si>
  <si>
    <t>8122302011815</t>
  </si>
  <si>
    <t>黄强明</t>
  </si>
  <si>
    <t>26020009</t>
  </si>
  <si>
    <t>8122302011821</t>
  </si>
  <si>
    <t>卓易果</t>
  </si>
  <si>
    <t>8122302011901</t>
  </si>
  <si>
    <t>刘国林</t>
  </si>
  <si>
    <t>8122302011829</t>
  </si>
  <si>
    <t>丁龙</t>
  </si>
  <si>
    <t>26020010</t>
  </si>
  <si>
    <t>8122302011926</t>
  </si>
  <si>
    <t>邓竣夫</t>
  </si>
  <si>
    <t>8122302012107</t>
  </si>
  <si>
    <t>杨清飞</t>
  </si>
  <si>
    <t>8122302012013</t>
  </si>
  <si>
    <t>邓磊</t>
  </si>
  <si>
    <t>8122302012012</t>
  </si>
  <si>
    <t>王豪</t>
  </si>
  <si>
    <t>8122302012006</t>
  </si>
  <si>
    <t>罗迪</t>
  </si>
  <si>
    <t>8122302012210</t>
  </si>
  <si>
    <t>邰煜皓</t>
  </si>
  <si>
    <t>8122302012222</t>
  </si>
  <si>
    <t>王继勇</t>
  </si>
  <si>
    <t>8122302012228</t>
  </si>
  <si>
    <t>傅彧</t>
  </si>
  <si>
    <t>8122302011912</t>
  </si>
  <si>
    <t>钟秋昱</t>
  </si>
  <si>
    <t>26020011</t>
  </si>
  <si>
    <t>8122302012416</t>
  </si>
  <si>
    <t>徐佳丽</t>
  </si>
  <si>
    <t>8122302012313</t>
  </si>
  <si>
    <t>马文轩</t>
  </si>
  <si>
    <t>8122302012430</t>
  </si>
  <si>
    <t>曹正</t>
  </si>
  <si>
    <t>26020012</t>
  </si>
  <si>
    <t>8122302012530</t>
  </si>
  <si>
    <t>刘泽奇</t>
  </si>
  <si>
    <t>8122302012525</t>
  </si>
  <si>
    <t>陈志波</t>
  </si>
  <si>
    <t>8122302012528</t>
  </si>
  <si>
    <t>龚益陆</t>
  </si>
  <si>
    <t>26020013</t>
  </si>
  <si>
    <t>8122302012616</t>
  </si>
  <si>
    <t>李川</t>
  </si>
  <si>
    <t>8122302012801</t>
  </si>
  <si>
    <t>苏义</t>
  </si>
  <si>
    <t>8122302012615</t>
  </si>
  <si>
    <t>席川殊</t>
  </si>
  <si>
    <t>8122302012713</t>
  </si>
  <si>
    <t>刘杨</t>
  </si>
  <si>
    <t>8122302012729</t>
  </si>
  <si>
    <t>罗文</t>
  </si>
  <si>
    <t>8122302012623</t>
  </si>
  <si>
    <t>李晗鹏</t>
  </si>
  <si>
    <t>8122302012621</t>
  </si>
  <si>
    <t>余其润</t>
  </si>
  <si>
    <t>8122302012715</t>
  </si>
  <si>
    <t>王家民</t>
  </si>
  <si>
    <t>8122302012721</t>
  </si>
  <si>
    <t>王少波</t>
  </si>
  <si>
    <t>26020014</t>
  </si>
  <si>
    <t>8122302012913</t>
  </si>
  <si>
    <t>杨阳</t>
  </si>
  <si>
    <t>8122302012903</t>
  </si>
  <si>
    <t>陈炜</t>
  </si>
  <si>
    <t>8122302012909</t>
  </si>
  <si>
    <t>卫洋</t>
  </si>
  <si>
    <t>26020015</t>
  </si>
  <si>
    <t>8122302013207</t>
  </si>
  <si>
    <t>李盼</t>
  </si>
  <si>
    <t>8122302013222</t>
  </si>
  <si>
    <t>丁柯博</t>
  </si>
  <si>
    <t>8122302013203</t>
  </si>
  <si>
    <t>邹康澜</t>
  </si>
  <si>
    <t>8122302013206</t>
  </si>
  <si>
    <t>童飞融</t>
  </si>
  <si>
    <t>8122302013224</t>
  </si>
  <si>
    <t>陈鸿庆</t>
  </si>
  <si>
    <t>8122302013028</t>
  </si>
  <si>
    <t>刘朝源</t>
  </si>
  <si>
    <t>8122302013021</t>
  </si>
  <si>
    <t>宋永彬</t>
  </si>
  <si>
    <t>8122302013204</t>
  </si>
  <si>
    <t>王芝林</t>
  </si>
  <si>
    <t>8122302013016</t>
  </si>
  <si>
    <t>张维康</t>
  </si>
  <si>
    <t>26020016</t>
  </si>
  <si>
    <t>8122302013309</t>
  </si>
  <si>
    <t>曾嘉杰</t>
  </si>
  <si>
    <t>8122302013422</t>
  </si>
  <si>
    <t>杨胜清</t>
  </si>
  <si>
    <t>8122302013328</t>
  </si>
  <si>
    <t>张靖</t>
  </si>
  <si>
    <t>8122302013411</t>
  </si>
  <si>
    <t>龚自强</t>
  </si>
  <si>
    <t>8122302013316</t>
  </si>
  <si>
    <t>李文杰</t>
  </si>
  <si>
    <t>8122302013426</t>
  </si>
  <si>
    <t>潘杰</t>
  </si>
  <si>
    <t>8122302013420</t>
  </si>
  <si>
    <t>李伟</t>
  </si>
  <si>
    <t>8122302013315</t>
  </si>
  <si>
    <t>张小强</t>
  </si>
  <si>
    <t>8122302013324</t>
  </si>
  <si>
    <t>朱佳</t>
  </si>
  <si>
    <t>8122302013326</t>
  </si>
  <si>
    <t>徐资杰</t>
  </si>
  <si>
    <t>8122302013511</t>
  </si>
  <si>
    <t>毛青林</t>
  </si>
  <si>
    <t>8122302013425</t>
  </si>
  <si>
    <t>徐瑶</t>
  </si>
  <si>
    <t>26020017</t>
  </si>
  <si>
    <t>8122302013604</t>
  </si>
  <si>
    <t>向雅丹</t>
  </si>
  <si>
    <t>8122302013615</t>
  </si>
  <si>
    <t>张瑞凌</t>
  </si>
  <si>
    <t>8122302013607</t>
  </si>
  <si>
    <t>唐栩</t>
  </si>
  <si>
    <t>26020018</t>
  </si>
  <si>
    <t>8122302014001</t>
  </si>
  <si>
    <t>甘川</t>
  </si>
  <si>
    <t>8122302014007</t>
  </si>
  <si>
    <t>吴骏</t>
  </si>
  <si>
    <t>8122302014006</t>
  </si>
  <si>
    <t>邓宗泉</t>
  </si>
  <si>
    <t>26020019</t>
  </si>
  <si>
    <t>8122302013829</t>
  </si>
  <si>
    <t>陈奇</t>
  </si>
  <si>
    <t>8122302013904</t>
  </si>
  <si>
    <t>李易璞</t>
  </si>
  <si>
    <t>8122302013912</t>
  </si>
  <si>
    <t>王鑫</t>
  </si>
  <si>
    <t>8122302013806</t>
  </si>
  <si>
    <t>郭云华</t>
  </si>
  <si>
    <t>8122302013830</t>
  </si>
  <si>
    <t>王郑</t>
  </si>
  <si>
    <t>8122302013916</t>
  </si>
  <si>
    <t>王泽罗</t>
  </si>
  <si>
    <t>26020020</t>
  </si>
  <si>
    <t>8122302014017</t>
  </si>
  <si>
    <t>黄武林</t>
  </si>
  <si>
    <t>8122302014021</t>
  </si>
  <si>
    <t>钟支民</t>
  </si>
  <si>
    <t>8122302014015</t>
  </si>
  <si>
    <t>李发君</t>
  </si>
  <si>
    <t>8122302014016</t>
  </si>
  <si>
    <t>胡涞</t>
  </si>
  <si>
    <t>8122302014014</t>
  </si>
  <si>
    <t>杨杰中</t>
  </si>
  <si>
    <t>8122302014019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</si>
</sst>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imes New Roman"/>
      <family val="1"/>
      <charset val="0"/>
    </font>
    <font>
      <sz val="16.5"/>
      <color indexed="8"/>
      <name val="仿宋"/>
      <family val="3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6"/>
  <sheetViews>
    <sheetView tabSelected="1" workbookViewId="0">
      <selection activeCell="O3" sqref="O3"/>
    </sheetView>
  </sheetViews>
  <sheetFormatPr defaultColWidth="9" defaultRowHeight="15.6"/>
  <cols>
    <col min="1" max="2" width="8.9" customWidth="1"/>
    <col min="3" max="3" width="12.6" customWidth="1"/>
    <col min="4" max="4" width="6.6" customWidth="1"/>
    <col min="5" max="5" width="5.8" customWidth="1"/>
    <col min="6" max="6" width="5.6" customWidth="1"/>
    <col min="7" max="7" width="6.7" customWidth="1"/>
    <col min="8" max="8" width="5.6" customWidth="1"/>
    <col min="9" max="9" width="6.5" customWidth="1"/>
    <col min="10" max="10" width="5.4" customWidth="1"/>
    <col min="11" max="11" width="5.3" customWidth="1"/>
    <col min="12" max="12" width="5.5" customWidth="1"/>
  </cols>
  <sheetData>
    <row r="1" ht="19.05" customHeight="1" spans="1:1">
      <c r="A1" t="s">
        <v>0</v>
      </c>
    </row>
    <row r="2" ht="59.1" customHeight="1" spans="1:1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/>
    </row>
    <row r="3" ht="59.7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7" t="s">
        <v>13</v>
      </c>
    </row>
    <row r="4" ht="27" customHeight="1" spans="1:12">
      <c r="A4" s="4" t="s">
        <v>14</v>
      </c>
      <c r="B4" s="5" t="s">
        <v>15</v>
      </c>
      <c r="C4" s="5" t="s">
        <v>16</v>
      </c>
      <c r="D4" s="5">
        <v>62</v>
      </c>
      <c r="E4" s="5">
        <v>70.5</v>
      </c>
      <c r="F4" s="5">
        <v>58</v>
      </c>
      <c r="G4" s="5">
        <f>(D4*0.4+E4*0.3+F4*0.3)*0.4</f>
        <v>25.34</v>
      </c>
      <c r="H4" s="5">
        <v>98</v>
      </c>
      <c r="I4" s="5">
        <f>G4+H4*0.3</f>
        <v>54.74</v>
      </c>
      <c r="J4" s="4" t="s">
        <v>17</v>
      </c>
      <c r="K4" s="5">
        <v>1</v>
      </c>
      <c r="L4" s="7"/>
    </row>
    <row r="5" ht="27" customHeight="1" spans="1:12">
      <c r="A5" s="4" t="s">
        <v>18</v>
      </c>
      <c r="B5" s="5" t="s">
        <v>15</v>
      </c>
      <c r="C5" s="5" t="s">
        <v>19</v>
      </c>
      <c r="D5" s="5">
        <v>63</v>
      </c>
      <c r="E5" s="5">
        <v>59.5</v>
      </c>
      <c r="F5" s="5">
        <v>53</v>
      </c>
      <c r="G5" s="5">
        <f t="shared" ref="G5:G68" si="0">(D5*0.4+E5*0.3+F5*0.3)*0.4</f>
        <v>23.58</v>
      </c>
      <c r="H5" s="5">
        <v>95.5</v>
      </c>
      <c r="I5" s="5">
        <f t="shared" ref="I5:I68" si="1">G5+H5*0.3</f>
        <v>52.23</v>
      </c>
      <c r="J5" s="4" t="s">
        <v>17</v>
      </c>
      <c r="K5" s="5">
        <v>2</v>
      </c>
      <c r="L5" s="7"/>
    </row>
    <row r="6" ht="27" customHeight="1" spans="1:14">
      <c r="A6" s="4" t="s">
        <v>20</v>
      </c>
      <c r="B6" s="5" t="s">
        <v>15</v>
      </c>
      <c r="C6" s="5" t="s">
        <v>21</v>
      </c>
      <c r="D6" s="5">
        <v>65</v>
      </c>
      <c r="E6" s="5">
        <v>64</v>
      </c>
      <c r="F6" s="5">
        <v>61</v>
      </c>
      <c r="G6" s="5">
        <f t="shared" si="0"/>
        <v>25.4</v>
      </c>
      <c r="H6" s="5">
        <v>88.5</v>
      </c>
      <c r="I6" s="5">
        <f t="shared" si="1"/>
        <v>51.95</v>
      </c>
      <c r="J6" s="4" t="s">
        <v>17</v>
      </c>
      <c r="K6" s="5">
        <v>3</v>
      </c>
      <c r="L6" s="7"/>
      <c r="N6" s="8"/>
    </row>
    <row r="7" ht="27" customHeight="1" spans="1:14">
      <c r="A7" s="4" t="s">
        <v>22</v>
      </c>
      <c r="B7" s="5" t="s">
        <v>15</v>
      </c>
      <c r="C7" s="5" t="s">
        <v>23</v>
      </c>
      <c r="D7" s="5">
        <v>63</v>
      </c>
      <c r="E7" s="5">
        <v>55</v>
      </c>
      <c r="F7" s="5">
        <v>60</v>
      </c>
      <c r="G7" s="5">
        <f t="shared" si="0"/>
        <v>23.88</v>
      </c>
      <c r="H7" s="5">
        <v>93</v>
      </c>
      <c r="I7" s="5">
        <f t="shared" si="1"/>
        <v>51.78</v>
      </c>
      <c r="J7" s="4" t="s">
        <v>17</v>
      </c>
      <c r="K7" s="5">
        <v>4</v>
      </c>
      <c r="L7" s="7"/>
      <c r="N7" s="8"/>
    </row>
    <row r="8" ht="27" customHeight="1" spans="1:12">
      <c r="A8" s="4" t="s">
        <v>24</v>
      </c>
      <c r="B8" s="5" t="s">
        <v>15</v>
      </c>
      <c r="C8" s="5" t="s">
        <v>25</v>
      </c>
      <c r="D8" s="5">
        <v>64</v>
      </c>
      <c r="E8" s="5">
        <v>60</v>
      </c>
      <c r="F8" s="5">
        <v>49</v>
      </c>
      <c r="G8" s="5">
        <f t="shared" si="0"/>
        <v>23.32</v>
      </c>
      <c r="H8" s="5">
        <v>86</v>
      </c>
      <c r="I8" s="5">
        <f t="shared" si="1"/>
        <v>49.12</v>
      </c>
      <c r="J8" s="4" t="s">
        <v>17</v>
      </c>
      <c r="K8" s="5">
        <v>5</v>
      </c>
      <c r="L8" s="7"/>
    </row>
    <row r="9" ht="27" customHeight="1" spans="1:12">
      <c r="A9" s="4" t="s">
        <v>26</v>
      </c>
      <c r="B9" s="5" t="s">
        <v>15</v>
      </c>
      <c r="C9" s="5" t="s">
        <v>27</v>
      </c>
      <c r="D9" s="5">
        <v>59</v>
      </c>
      <c r="E9" s="5">
        <v>67</v>
      </c>
      <c r="F9" s="5">
        <v>52</v>
      </c>
      <c r="G9" s="5">
        <f t="shared" si="0"/>
        <v>23.72</v>
      </c>
      <c r="H9" s="5">
        <v>80</v>
      </c>
      <c r="I9" s="5">
        <f t="shared" si="1"/>
        <v>47.72</v>
      </c>
      <c r="J9" s="4" t="s">
        <v>17</v>
      </c>
      <c r="K9" s="5">
        <v>6</v>
      </c>
      <c r="L9" s="7"/>
    </row>
    <row r="10" ht="27" customHeight="1" spans="1:12">
      <c r="A10" s="4" t="s">
        <v>28</v>
      </c>
      <c r="B10" s="5" t="s">
        <v>15</v>
      </c>
      <c r="C10" s="5" t="s">
        <v>29</v>
      </c>
      <c r="D10" s="5">
        <v>55</v>
      </c>
      <c r="E10" s="5">
        <v>62.5</v>
      </c>
      <c r="F10" s="5">
        <v>59</v>
      </c>
      <c r="G10" s="5">
        <f t="shared" si="0"/>
        <v>23.38</v>
      </c>
      <c r="H10" s="5">
        <v>75</v>
      </c>
      <c r="I10" s="5">
        <f t="shared" si="1"/>
        <v>45.88</v>
      </c>
      <c r="J10" s="4" t="s">
        <v>17</v>
      </c>
      <c r="K10" s="5">
        <v>7</v>
      </c>
      <c r="L10" s="7"/>
    </row>
    <row r="11" ht="27" customHeight="1" spans="1:12">
      <c r="A11" s="4" t="s">
        <v>30</v>
      </c>
      <c r="B11" s="5" t="s">
        <v>15</v>
      </c>
      <c r="C11" s="5" t="s">
        <v>31</v>
      </c>
      <c r="D11" s="5">
        <v>48</v>
      </c>
      <c r="E11" s="5">
        <v>46</v>
      </c>
      <c r="F11" s="5">
        <v>58</v>
      </c>
      <c r="G11" s="5">
        <f t="shared" si="0"/>
        <v>20.16</v>
      </c>
      <c r="H11" s="5">
        <v>84.5</v>
      </c>
      <c r="I11" s="5">
        <f t="shared" si="1"/>
        <v>45.51</v>
      </c>
      <c r="J11" s="4" t="s">
        <v>17</v>
      </c>
      <c r="K11" s="5">
        <v>8</v>
      </c>
      <c r="L11" s="7"/>
    </row>
    <row r="12" ht="27" customHeight="1" spans="1:12">
      <c r="A12" s="4" t="s">
        <v>32</v>
      </c>
      <c r="B12" s="5" t="s">
        <v>15</v>
      </c>
      <c r="C12" s="5" t="s">
        <v>33</v>
      </c>
      <c r="D12" s="5">
        <v>59</v>
      </c>
      <c r="E12" s="5">
        <v>63.5</v>
      </c>
      <c r="F12" s="5">
        <v>57</v>
      </c>
      <c r="G12" s="5">
        <f t="shared" si="0"/>
        <v>23.9</v>
      </c>
      <c r="H12" s="5">
        <v>65.5</v>
      </c>
      <c r="I12" s="5">
        <f t="shared" si="1"/>
        <v>43.55</v>
      </c>
      <c r="J12" s="4" t="s">
        <v>17</v>
      </c>
      <c r="K12" s="5">
        <v>9</v>
      </c>
      <c r="L12" s="7"/>
    </row>
    <row r="13" ht="26.25" customHeight="1" spans="1:12">
      <c r="A13" s="4" t="s">
        <v>34</v>
      </c>
      <c r="B13" s="5" t="s">
        <v>15</v>
      </c>
      <c r="C13" s="5" t="s">
        <v>35</v>
      </c>
      <c r="D13" s="5">
        <v>44</v>
      </c>
      <c r="E13" s="5">
        <v>53.5</v>
      </c>
      <c r="F13" s="5">
        <v>54</v>
      </c>
      <c r="G13" s="5">
        <f t="shared" si="0"/>
        <v>19.94</v>
      </c>
      <c r="H13" s="5">
        <v>73.5</v>
      </c>
      <c r="I13" s="5">
        <f t="shared" si="1"/>
        <v>41.99</v>
      </c>
      <c r="J13" s="4" t="s">
        <v>17</v>
      </c>
      <c r="K13" s="5">
        <v>10</v>
      </c>
      <c r="L13" s="7"/>
    </row>
    <row r="14" ht="26.25" customHeight="1" spans="1:12">
      <c r="A14" s="4" t="s">
        <v>36</v>
      </c>
      <c r="B14" s="5" t="s">
        <v>15</v>
      </c>
      <c r="C14" s="5" t="s">
        <v>37</v>
      </c>
      <c r="D14" s="5">
        <v>41</v>
      </c>
      <c r="E14" s="5">
        <v>58.5</v>
      </c>
      <c r="F14" s="5">
        <v>49</v>
      </c>
      <c r="G14" s="5">
        <f t="shared" si="0"/>
        <v>19.46</v>
      </c>
      <c r="H14" s="5">
        <v>75</v>
      </c>
      <c r="I14" s="5">
        <f t="shared" si="1"/>
        <v>41.96</v>
      </c>
      <c r="J14" s="4" t="s">
        <v>17</v>
      </c>
      <c r="K14" s="5">
        <v>11</v>
      </c>
      <c r="L14" s="7"/>
    </row>
    <row r="15" ht="26.25" customHeight="1" spans="1:12">
      <c r="A15" s="4" t="s">
        <v>38</v>
      </c>
      <c r="B15" s="5" t="s">
        <v>15</v>
      </c>
      <c r="C15" s="5" t="s">
        <v>39</v>
      </c>
      <c r="D15" s="5">
        <v>47</v>
      </c>
      <c r="E15" s="5">
        <v>52.5</v>
      </c>
      <c r="F15" s="5">
        <v>44</v>
      </c>
      <c r="G15" s="5">
        <f t="shared" si="0"/>
        <v>19.1</v>
      </c>
      <c r="H15" s="5">
        <v>75.5</v>
      </c>
      <c r="I15" s="5">
        <f t="shared" si="1"/>
        <v>41.75</v>
      </c>
      <c r="J15" s="4" t="s">
        <v>17</v>
      </c>
      <c r="K15" s="5">
        <v>12</v>
      </c>
      <c r="L15" s="7"/>
    </row>
    <row r="16" ht="26.25" customHeight="1" spans="1:12">
      <c r="A16" s="4" t="s">
        <v>40</v>
      </c>
      <c r="B16" s="5" t="s">
        <v>41</v>
      </c>
      <c r="C16" s="5" t="s">
        <v>42</v>
      </c>
      <c r="D16" s="5">
        <v>73</v>
      </c>
      <c r="E16" s="5">
        <v>43</v>
      </c>
      <c r="F16" s="5">
        <v>59</v>
      </c>
      <c r="G16" s="5">
        <f t="shared" si="0"/>
        <v>23.92</v>
      </c>
      <c r="H16" s="5">
        <v>93.5</v>
      </c>
      <c r="I16" s="5">
        <f t="shared" si="1"/>
        <v>51.97</v>
      </c>
      <c r="J16" s="4" t="s">
        <v>17</v>
      </c>
      <c r="K16" s="5">
        <v>1</v>
      </c>
      <c r="L16" s="7"/>
    </row>
    <row r="17" ht="26.25" customHeight="1" spans="1:12">
      <c r="A17" s="4" t="s">
        <v>43</v>
      </c>
      <c r="B17" s="5" t="s">
        <v>41</v>
      </c>
      <c r="C17" s="5" t="s">
        <v>44</v>
      </c>
      <c r="D17" s="5">
        <v>52</v>
      </c>
      <c r="E17" s="5">
        <v>57</v>
      </c>
      <c r="F17" s="5">
        <v>60</v>
      </c>
      <c r="G17" s="5">
        <f t="shared" si="0"/>
        <v>22.36</v>
      </c>
      <c r="H17" s="5">
        <v>98</v>
      </c>
      <c r="I17" s="5">
        <f t="shared" si="1"/>
        <v>51.76</v>
      </c>
      <c r="J17" s="4" t="s">
        <v>17</v>
      </c>
      <c r="K17" s="5">
        <v>2</v>
      </c>
      <c r="L17" s="7"/>
    </row>
    <row r="18" ht="26.25" customHeight="1" spans="1:12">
      <c r="A18" s="4" t="s">
        <v>45</v>
      </c>
      <c r="B18" s="5" t="s">
        <v>41</v>
      </c>
      <c r="C18" s="5" t="s">
        <v>46</v>
      </c>
      <c r="D18" s="5">
        <v>57</v>
      </c>
      <c r="E18" s="5">
        <v>62</v>
      </c>
      <c r="F18" s="5">
        <v>56</v>
      </c>
      <c r="G18" s="5">
        <f t="shared" si="0"/>
        <v>23.28</v>
      </c>
      <c r="H18" s="5">
        <v>86</v>
      </c>
      <c r="I18" s="5">
        <f t="shared" si="1"/>
        <v>49.08</v>
      </c>
      <c r="J18" s="4" t="s">
        <v>17</v>
      </c>
      <c r="K18" s="5">
        <v>3</v>
      </c>
      <c r="L18" s="7"/>
    </row>
    <row r="19" ht="26.25" customHeight="1" spans="1:12">
      <c r="A19" s="4" t="s">
        <v>47</v>
      </c>
      <c r="B19" s="5" t="s">
        <v>41</v>
      </c>
      <c r="C19" s="5" t="s">
        <v>48</v>
      </c>
      <c r="D19" s="5">
        <v>56</v>
      </c>
      <c r="E19" s="5">
        <v>61</v>
      </c>
      <c r="F19" s="5">
        <v>50</v>
      </c>
      <c r="G19" s="5">
        <f t="shared" si="0"/>
        <v>22.28</v>
      </c>
      <c r="H19" s="5">
        <v>89</v>
      </c>
      <c r="I19" s="5">
        <f t="shared" si="1"/>
        <v>48.98</v>
      </c>
      <c r="J19" s="4" t="s">
        <v>17</v>
      </c>
      <c r="K19" s="5">
        <v>4</v>
      </c>
      <c r="L19" s="7"/>
    </row>
    <row r="20" ht="26.25" customHeight="1" spans="1:12">
      <c r="A20" s="4" t="s">
        <v>49</v>
      </c>
      <c r="B20" s="5" t="s">
        <v>41</v>
      </c>
      <c r="C20" s="5" t="s">
        <v>50</v>
      </c>
      <c r="D20" s="5">
        <v>49</v>
      </c>
      <c r="E20" s="5">
        <v>50</v>
      </c>
      <c r="F20" s="5">
        <v>51</v>
      </c>
      <c r="G20" s="5">
        <f t="shared" si="0"/>
        <v>19.96</v>
      </c>
      <c r="H20" s="5">
        <v>95.5</v>
      </c>
      <c r="I20" s="5">
        <f t="shared" si="1"/>
        <v>48.61</v>
      </c>
      <c r="J20" s="4" t="s">
        <v>17</v>
      </c>
      <c r="K20" s="5">
        <v>5</v>
      </c>
      <c r="L20" s="7"/>
    </row>
    <row r="21" ht="26.25" customHeight="1" spans="1:12">
      <c r="A21" s="4" t="s">
        <v>51</v>
      </c>
      <c r="B21" s="5" t="s">
        <v>41</v>
      </c>
      <c r="C21" s="5" t="s">
        <v>52</v>
      </c>
      <c r="D21" s="5">
        <v>68</v>
      </c>
      <c r="E21" s="5">
        <v>59</v>
      </c>
      <c r="F21" s="5">
        <v>50</v>
      </c>
      <c r="G21" s="5">
        <f t="shared" si="0"/>
        <v>23.96</v>
      </c>
      <c r="H21" s="5">
        <v>78.5</v>
      </c>
      <c r="I21" s="5">
        <f t="shared" si="1"/>
        <v>47.51</v>
      </c>
      <c r="J21" s="4" t="s">
        <v>17</v>
      </c>
      <c r="K21" s="5">
        <v>6</v>
      </c>
      <c r="L21" s="7"/>
    </row>
    <row r="22" ht="26.25" customHeight="1" spans="1:12">
      <c r="A22" s="4" t="s">
        <v>53</v>
      </c>
      <c r="B22" s="5" t="s">
        <v>41</v>
      </c>
      <c r="C22" s="5" t="s">
        <v>54</v>
      </c>
      <c r="D22" s="5">
        <v>45</v>
      </c>
      <c r="E22" s="5">
        <v>60.5</v>
      </c>
      <c r="F22" s="5">
        <v>63</v>
      </c>
      <c r="G22" s="5">
        <f t="shared" si="0"/>
        <v>22.02</v>
      </c>
      <c r="H22" s="5">
        <v>84</v>
      </c>
      <c r="I22" s="5">
        <f t="shared" si="1"/>
        <v>47.22</v>
      </c>
      <c r="J22" s="4" t="s">
        <v>17</v>
      </c>
      <c r="K22" s="5">
        <v>7</v>
      </c>
      <c r="L22" s="7"/>
    </row>
    <row r="23" ht="26.25" customHeight="1" spans="1:12">
      <c r="A23" s="4" t="s">
        <v>55</v>
      </c>
      <c r="B23" s="5" t="s">
        <v>41</v>
      </c>
      <c r="C23" s="5" t="s">
        <v>56</v>
      </c>
      <c r="D23" s="5">
        <v>58</v>
      </c>
      <c r="E23" s="5">
        <v>71</v>
      </c>
      <c r="F23" s="5">
        <v>47</v>
      </c>
      <c r="G23" s="5">
        <f t="shared" si="0"/>
        <v>23.44</v>
      </c>
      <c r="H23" s="5">
        <v>79</v>
      </c>
      <c r="I23" s="5">
        <f t="shared" si="1"/>
        <v>47.14</v>
      </c>
      <c r="J23" s="4" t="s">
        <v>17</v>
      </c>
      <c r="K23" s="5">
        <v>8</v>
      </c>
      <c r="L23" s="7"/>
    </row>
    <row r="24" ht="26.25" customHeight="1" spans="1:12">
      <c r="A24" s="4" t="s">
        <v>57</v>
      </c>
      <c r="B24" s="5" t="s">
        <v>41</v>
      </c>
      <c r="C24" s="5" t="s">
        <v>58</v>
      </c>
      <c r="D24" s="5">
        <v>43</v>
      </c>
      <c r="E24" s="5">
        <v>63</v>
      </c>
      <c r="F24" s="5">
        <v>47</v>
      </c>
      <c r="G24" s="5">
        <f t="shared" si="0"/>
        <v>20.08</v>
      </c>
      <c r="H24" s="5">
        <v>83</v>
      </c>
      <c r="I24" s="5">
        <f t="shared" si="1"/>
        <v>44.98</v>
      </c>
      <c r="J24" s="4" t="s">
        <v>17</v>
      </c>
      <c r="K24" s="5">
        <v>9</v>
      </c>
      <c r="L24" s="7"/>
    </row>
    <row r="25" ht="26.25" customHeight="1" spans="1:12">
      <c r="A25" s="4" t="s">
        <v>59</v>
      </c>
      <c r="B25" s="5" t="s">
        <v>41</v>
      </c>
      <c r="C25" s="5" t="s">
        <v>60</v>
      </c>
      <c r="D25" s="5">
        <v>48</v>
      </c>
      <c r="E25" s="5">
        <v>49.5</v>
      </c>
      <c r="F25" s="5">
        <v>40</v>
      </c>
      <c r="G25" s="5">
        <f t="shared" si="0"/>
        <v>18.42</v>
      </c>
      <c r="H25" s="5">
        <v>86.5</v>
      </c>
      <c r="I25" s="5">
        <f t="shared" si="1"/>
        <v>44.37</v>
      </c>
      <c r="J25" s="4" t="s">
        <v>17</v>
      </c>
      <c r="K25" s="5">
        <v>10</v>
      </c>
      <c r="L25" s="7"/>
    </row>
    <row r="26" ht="26.25" customHeight="1" spans="1:12">
      <c r="A26" s="4" t="s">
        <v>61</v>
      </c>
      <c r="B26" s="5" t="s">
        <v>41</v>
      </c>
      <c r="C26" s="5" t="s">
        <v>62</v>
      </c>
      <c r="D26" s="5">
        <v>54</v>
      </c>
      <c r="E26" s="5">
        <v>62</v>
      </c>
      <c r="F26" s="5">
        <v>55</v>
      </c>
      <c r="G26" s="5">
        <f t="shared" si="0"/>
        <v>22.68</v>
      </c>
      <c r="H26" s="5">
        <v>69.5</v>
      </c>
      <c r="I26" s="5">
        <f t="shared" si="1"/>
        <v>43.53</v>
      </c>
      <c r="J26" s="4" t="s">
        <v>17</v>
      </c>
      <c r="K26" s="5">
        <v>11</v>
      </c>
      <c r="L26" s="7"/>
    </row>
    <row r="27" ht="26.25" customHeight="1" spans="1:12">
      <c r="A27" s="4" t="s">
        <v>63</v>
      </c>
      <c r="B27" s="5" t="s">
        <v>41</v>
      </c>
      <c r="C27" s="5" t="s">
        <v>64</v>
      </c>
      <c r="D27" s="5">
        <v>34</v>
      </c>
      <c r="E27" s="5">
        <v>54.5</v>
      </c>
      <c r="F27" s="5">
        <v>41</v>
      </c>
      <c r="G27" s="5">
        <f t="shared" si="0"/>
        <v>16.9</v>
      </c>
      <c r="H27" s="5">
        <v>87</v>
      </c>
      <c r="I27" s="5">
        <f t="shared" si="1"/>
        <v>43</v>
      </c>
      <c r="J27" s="4" t="s">
        <v>17</v>
      </c>
      <c r="K27" s="5">
        <v>12</v>
      </c>
      <c r="L27" s="7"/>
    </row>
    <row r="28" ht="26.25" customHeight="1" spans="1:12">
      <c r="A28" s="4" t="s">
        <v>65</v>
      </c>
      <c r="B28" s="5" t="s">
        <v>66</v>
      </c>
      <c r="C28" s="5" t="s">
        <v>67</v>
      </c>
      <c r="D28" s="5">
        <v>40</v>
      </c>
      <c r="E28" s="5">
        <v>50.5</v>
      </c>
      <c r="F28" s="5">
        <v>58</v>
      </c>
      <c r="G28" s="5">
        <f t="shared" si="0"/>
        <v>19.42</v>
      </c>
      <c r="H28" s="5">
        <v>97</v>
      </c>
      <c r="I28" s="5">
        <f t="shared" si="1"/>
        <v>48.52</v>
      </c>
      <c r="J28" s="4" t="s">
        <v>17</v>
      </c>
      <c r="K28" s="5">
        <v>1</v>
      </c>
      <c r="L28" s="7"/>
    </row>
    <row r="29" ht="26.25" customHeight="1" spans="1:12">
      <c r="A29" s="4" t="s">
        <v>68</v>
      </c>
      <c r="B29" s="5" t="s">
        <v>66</v>
      </c>
      <c r="C29" s="5" t="s">
        <v>69</v>
      </c>
      <c r="D29" s="5">
        <v>64</v>
      </c>
      <c r="E29" s="5">
        <v>51.5</v>
      </c>
      <c r="F29" s="5">
        <v>55</v>
      </c>
      <c r="G29" s="5">
        <f t="shared" si="0"/>
        <v>23.02</v>
      </c>
      <c r="H29" s="5">
        <v>82</v>
      </c>
      <c r="I29" s="5">
        <f t="shared" si="1"/>
        <v>47.62</v>
      </c>
      <c r="J29" s="4" t="s">
        <v>17</v>
      </c>
      <c r="K29" s="5">
        <v>2</v>
      </c>
      <c r="L29" s="7"/>
    </row>
    <row r="30" ht="26.25" customHeight="1" spans="1:12">
      <c r="A30" s="4" t="s">
        <v>70</v>
      </c>
      <c r="B30" s="5" t="s">
        <v>66</v>
      </c>
      <c r="C30" s="5" t="s">
        <v>71</v>
      </c>
      <c r="D30" s="5">
        <v>50</v>
      </c>
      <c r="E30" s="5">
        <v>50</v>
      </c>
      <c r="F30" s="5">
        <v>58</v>
      </c>
      <c r="G30" s="5">
        <f t="shared" si="0"/>
        <v>20.96</v>
      </c>
      <c r="H30" s="5">
        <v>86.5</v>
      </c>
      <c r="I30" s="5">
        <f t="shared" si="1"/>
        <v>46.91</v>
      </c>
      <c r="J30" s="4" t="s">
        <v>17</v>
      </c>
      <c r="K30" s="5">
        <v>3</v>
      </c>
      <c r="L30" s="7"/>
    </row>
    <row r="31" ht="26.25" customHeight="1" spans="1:12">
      <c r="A31" s="4" t="s">
        <v>72</v>
      </c>
      <c r="B31" s="5" t="s">
        <v>66</v>
      </c>
      <c r="C31" s="5" t="s">
        <v>73</v>
      </c>
      <c r="D31" s="5">
        <v>52</v>
      </c>
      <c r="E31" s="5">
        <v>53.5</v>
      </c>
      <c r="F31" s="5">
        <v>51</v>
      </c>
      <c r="G31" s="5">
        <f t="shared" si="0"/>
        <v>20.86</v>
      </c>
      <c r="H31" s="5">
        <v>85</v>
      </c>
      <c r="I31" s="5">
        <f t="shared" si="1"/>
        <v>46.36</v>
      </c>
      <c r="J31" s="4" t="s">
        <v>17</v>
      </c>
      <c r="K31" s="5">
        <v>4</v>
      </c>
      <c r="L31" s="7"/>
    </row>
    <row r="32" ht="26.25" customHeight="1" spans="1:12">
      <c r="A32" s="4" t="s">
        <v>74</v>
      </c>
      <c r="B32" s="5" t="s">
        <v>66</v>
      </c>
      <c r="C32" s="5" t="s">
        <v>75</v>
      </c>
      <c r="D32" s="5">
        <v>54</v>
      </c>
      <c r="E32" s="5">
        <v>63.5</v>
      </c>
      <c r="F32" s="5">
        <v>53</v>
      </c>
      <c r="G32" s="5">
        <f t="shared" si="0"/>
        <v>22.62</v>
      </c>
      <c r="H32" s="5">
        <v>77</v>
      </c>
      <c r="I32" s="5">
        <f t="shared" si="1"/>
        <v>45.72</v>
      </c>
      <c r="J32" s="4" t="s">
        <v>17</v>
      </c>
      <c r="K32" s="5">
        <v>5</v>
      </c>
      <c r="L32" s="7"/>
    </row>
    <row r="33" ht="26.25" customHeight="1" spans="1:12">
      <c r="A33" s="4" t="s">
        <v>76</v>
      </c>
      <c r="B33" s="5" t="s">
        <v>66</v>
      </c>
      <c r="C33" s="5" t="s">
        <v>77</v>
      </c>
      <c r="D33" s="5">
        <v>60</v>
      </c>
      <c r="E33" s="5">
        <v>53</v>
      </c>
      <c r="F33" s="5">
        <v>57</v>
      </c>
      <c r="G33" s="5">
        <f t="shared" si="0"/>
        <v>22.8</v>
      </c>
      <c r="H33" s="5">
        <v>75.5</v>
      </c>
      <c r="I33" s="5">
        <f t="shared" si="1"/>
        <v>45.45</v>
      </c>
      <c r="J33" s="4" t="s">
        <v>17</v>
      </c>
      <c r="K33" s="5">
        <v>6</v>
      </c>
      <c r="L33" s="7"/>
    </row>
    <row r="34" ht="26.25" customHeight="1" spans="1:12">
      <c r="A34" s="4" t="s">
        <v>78</v>
      </c>
      <c r="B34" s="5" t="s">
        <v>79</v>
      </c>
      <c r="C34" s="5" t="s">
        <v>80</v>
      </c>
      <c r="D34" s="5">
        <v>67</v>
      </c>
      <c r="E34" s="5">
        <v>66.5</v>
      </c>
      <c r="F34" s="5">
        <v>63</v>
      </c>
      <c r="G34" s="5">
        <f t="shared" si="0"/>
        <v>26.26</v>
      </c>
      <c r="H34" s="5">
        <v>88</v>
      </c>
      <c r="I34" s="5">
        <f t="shared" si="1"/>
        <v>52.66</v>
      </c>
      <c r="J34" s="4" t="s">
        <v>17</v>
      </c>
      <c r="K34" s="5">
        <v>1</v>
      </c>
      <c r="L34" s="7"/>
    </row>
    <row r="35" ht="26.25" customHeight="1" spans="1:12">
      <c r="A35" s="4" t="s">
        <v>81</v>
      </c>
      <c r="B35" s="5" t="s">
        <v>79</v>
      </c>
      <c r="C35" s="5" t="s">
        <v>82</v>
      </c>
      <c r="D35" s="5">
        <v>60</v>
      </c>
      <c r="E35" s="5">
        <v>49.5</v>
      </c>
      <c r="F35" s="5">
        <v>58</v>
      </c>
      <c r="G35" s="5">
        <f t="shared" si="0"/>
        <v>22.5</v>
      </c>
      <c r="H35" s="5">
        <v>99</v>
      </c>
      <c r="I35" s="5">
        <f t="shared" si="1"/>
        <v>52.2</v>
      </c>
      <c r="J35" s="4" t="s">
        <v>17</v>
      </c>
      <c r="K35" s="5">
        <v>2</v>
      </c>
      <c r="L35" s="7"/>
    </row>
    <row r="36" ht="26.25" customHeight="1" spans="1:12">
      <c r="A36" s="4" t="s">
        <v>83</v>
      </c>
      <c r="B36" s="5" t="s">
        <v>79</v>
      </c>
      <c r="C36" s="5" t="s">
        <v>84</v>
      </c>
      <c r="D36" s="5">
        <v>55</v>
      </c>
      <c r="E36" s="5">
        <v>66</v>
      </c>
      <c r="F36" s="5">
        <v>55</v>
      </c>
      <c r="G36" s="5">
        <f t="shared" si="0"/>
        <v>23.32</v>
      </c>
      <c r="H36" s="5">
        <v>88</v>
      </c>
      <c r="I36" s="5">
        <f t="shared" si="1"/>
        <v>49.72</v>
      </c>
      <c r="J36" s="4" t="s">
        <v>17</v>
      </c>
      <c r="K36" s="5">
        <v>3</v>
      </c>
      <c r="L36" s="7"/>
    </row>
    <row r="37" ht="26.25" customHeight="1" spans="1:12">
      <c r="A37" s="4" t="s">
        <v>85</v>
      </c>
      <c r="B37" s="5" t="s">
        <v>86</v>
      </c>
      <c r="C37" s="5" t="s">
        <v>87</v>
      </c>
      <c r="D37" s="5">
        <v>67</v>
      </c>
      <c r="E37" s="5">
        <v>63</v>
      </c>
      <c r="F37" s="5">
        <v>63</v>
      </c>
      <c r="G37" s="5">
        <f t="shared" si="0"/>
        <v>25.84</v>
      </c>
      <c r="H37" s="5">
        <v>97</v>
      </c>
      <c r="I37" s="5">
        <f t="shared" si="1"/>
        <v>54.94</v>
      </c>
      <c r="J37" s="4" t="s">
        <v>17</v>
      </c>
      <c r="K37" s="5">
        <v>1</v>
      </c>
      <c r="L37" s="7"/>
    </row>
    <row r="38" ht="26.25" customHeight="1" spans="1:12">
      <c r="A38" s="4" t="s">
        <v>88</v>
      </c>
      <c r="B38" s="5" t="s">
        <v>86</v>
      </c>
      <c r="C38" s="5" t="s">
        <v>89</v>
      </c>
      <c r="D38" s="5">
        <v>59</v>
      </c>
      <c r="E38" s="5">
        <v>64.5</v>
      </c>
      <c r="F38" s="5">
        <v>60</v>
      </c>
      <c r="G38" s="5">
        <f t="shared" si="0"/>
        <v>24.38</v>
      </c>
      <c r="H38" s="5">
        <v>94.5</v>
      </c>
      <c r="I38" s="5">
        <f t="shared" si="1"/>
        <v>52.73</v>
      </c>
      <c r="J38" s="4" t="s">
        <v>17</v>
      </c>
      <c r="K38" s="5">
        <v>2</v>
      </c>
      <c r="L38" s="7"/>
    </row>
    <row r="39" ht="26.25" customHeight="1" spans="1:12">
      <c r="A39" s="4" t="s">
        <v>90</v>
      </c>
      <c r="B39" s="5" t="s">
        <v>86</v>
      </c>
      <c r="C39" s="5" t="s">
        <v>91</v>
      </c>
      <c r="D39" s="5">
        <v>61</v>
      </c>
      <c r="E39" s="5">
        <v>68.5</v>
      </c>
      <c r="F39" s="5">
        <v>56</v>
      </c>
      <c r="G39" s="5">
        <f t="shared" si="0"/>
        <v>24.7</v>
      </c>
      <c r="H39" s="5">
        <v>90.5</v>
      </c>
      <c r="I39" s="5">
        <f t="shared" si="1"/>
        <v>51.85</v>
      </c>
      <c r="J39" s="4" t="s">
        <v>17</v>
      </c>
      <c r="K39" s="5">
        <v>3</v>
      </c>
      <c r="L39" s="7"/>
    </row>
    <row r="40" ht="26.25" customHeight="1" spans="1:12">
      <c r="A40" s="4" t="s">
        <v>92</v>
      </c>
      <c r="B40" s="5" t="s">
        <v>93</v>
      </c>
      <c r="C40" s="5" t="s">
        <v>94</v>
      </c>
      <c r="D40" s="5">
        <v>53</v>
      </c>
      <c r="E40" s="5">
        <v>60.5</v>
      </c>
      <c r="F40" s="5">
        <v>56</v>
      </c>
      <c r="G40" s="5">
        <f t="shared" si="0"/>
        <v>22.46</v>
      </c>
      <c r="H40" s="5">
        <v>78.5</v>
      </c>
      <c r="I40" s="5">
        <f t="shared" si="1"/>
        <v>46.01</v>
      </c>
      <c r="J40" s="4" t="s">
        <v>17</v>
      </c>
      <c r="K40" s="5">
        <v>1</v>
      </c>
      <c r="L40" s="7"/>
    </row>
    <row r="41" ht="26.25" customHeight="1" spans="1:12">
      <c r="A41" s="4" t="s">
        <v>95</v>
      </c>
      <c r="B41" s="5" t="s">
        <v>93</v>
      </c>
      <c r="C41" s="5" t="s">
        <v>96</v>
      </c>
      <c r="D41" s="5">
        <v>35</v>
      </c>
      <c r="E41" s="5">
        <v>62</v>
      </c>
      <c r="F41" s="5">
        <v>46</v>
      </c>
      <c r="G41" s="5">
        <f t="shared" si="0"/>
        <v>18.56</v>
      </c>
      <c r="H41" s="5">
        <v>89</v>
      </c>
      <c r="I41" s="5">
        <f t="shared" si="1"/>
        <v>45.26</v>
      </c>
      <c r="J41" s="4" t="s">
        <v>17</v>
      </c>
      <c r="K41" s="5">
        <v>2</v>
      </c>
      <c r="L41" s="7"/>
    </row>
    <row r="42" ht="26.25" customHeight="1" spans="1:12">
      <c r="A42" s="4" t="s">
        <v>97</v>
      </c>
      <c r="B42" s="5" t="s">
        <v>93</v>
      </c>
      <c r="C42" s="5" t="s">
        <v>98</v>
      </c>
      <c r="D42" s="5">
        <v>68</v>
      </c>
      <c r="E42" s="5">
        <v>59.5</v>
      </c>
      <c r="F42" s="5">
        <v>56</v>
      </c>
      <c r="G42" s="5">
        <f t="shared" si="0"/>
        <v>24.74</v>
      </c>
      <c r="H42" s="5">
        <v>68</v>
      </c>
      <c r="I42" s="5">
        <f t="shared" si="1"/>
        <v>45.14</v>
      </c>
      <c r="J42" s="4" t="s">
        <v>17</v>
      </c>
      <c r="K42" s="5">
        <v>3</v>
      </c>
      <c r="L42" s="7"/>
    </row>
    <row r="43" ht="26.25" customHeight="1" spans="1:12">
      <c r="A43" s="4" t="s">
        <v>99</v>
      </c>
      <c r="B43" s="5" t="s">
        <v>100</v>
      </c>
      <c r="C43" s="5" t="s">
        <v>101</v>
      </c>
      <c r="D43" s="5">
        <v>65</v>
      </c>
      <c r="E43" s="5">
        <v>62.5</v>
      </c>
      <c r="F43" s="5">
        <v>55</v>
      </c>
      <c r="G43" s="5">
        <f t="shared" si="0"/>
        <v>24.5</v>
      </c>
      <c r="H43" s="5">
        <v>83.5</v>
      </c>
      <c r="I43" s="5">
        <f t="shared" si="1"/>
        <v>49.55</v>
      </c>
      <c r="J43" s="4" t="s">
        <v>17</v>
      </c>
      <c r="K43" s="5">
        <v>1</v>
      </c>
      <c r="L43" s="7"/>
    </row>
    <row r="44" ht="26.25" customHeight="1" spans="1:12">
      <c r="A44" s="4" t="s">
        <v>102</v>
      </c>
      <c r="B44" s="5" t="s">
        <v>100</v>
      </c>
      <c r="C44" s="5" t="s">
        <v>103</v>
      </c>
      <c r="D44" s="5">
        <v>45</v>
      </c>
      <c r="E44" s="5">
        <v>57.5</v>
      </c>
      <c r="F44" s="5">
        <v>54</v>
      </c>
      <c r="G44" s="5">
        <f t="shared" si="0"/>
        <v>20.58</v>
      </c>
      <c r="H44" s="5">
        <v>96</v>
      </c>
      <c r="I44" s="5">
        <f t="shared" si="1"/>
        <v>49.38</v>
      </c>
      <c r="J44" s="4" t="s">
        <v>17</v>
      </c>
      <c r="K44" s="5">
        <v>2</v>
      </c>
      <c r="L44" s="7"/>
    </row>
    <row r="45" ht="26.25" customHeight="1" spans="1:12">
      <c r="A45" s="4" t="s">
        <v>104</v>
      </c>
      <c r="B45" s="5" t="s">
        <v>100</v>
      </c>
      <c r="C45" s="5" t="s">
        <v>105</v>
      </c>
      <c r="D45" s="5">
        <v>47</v>
      </c>
      <c r="E45" s="5">
        <v>55.5</v>
      </c>
      <c r="F45" s="5">
        <v>56</v>
      </c>
      <c r="G45" s="5">
        <f t="shared" si="0"/>
        <v>20.9</v>
      </c>
      <c r="H45" s="5">
        <v>92</v>
      </c>
      <c r="I45" s="5">
        <f t="shared" si="1"/>
        <v>48.5</v>
      </c>
      <c r="J45" s="4" t="s">
        <v>17</v>
      </c>
      <c r="K45" s="5">
        <v>3</v>
      </c>
      <c r="L45" s="7"/>
    </row>
    <row r="46" ht="26.25" customHeight="1" spans="1:12">
      <c r="A46" s="4" t="s">
        <v>106</v>
      </c>
      <c r="B46" s="5" t="s">
        <v>100</v>
      </c>
      <c r="C46" s="5" t="s">
        <v>107</v>
      </c>
      <c r="D46" s="5">
        <v>66</v>
      </c>
      <c r="E46" s="5">
        <v>68.5</v>
      </c>
      <c r="F46" s="5">
        <v>61</v>
      </c>
      <c r="G46" s="5">
        <f t="shared" si="0"/>
        <v>26.1</v>
      </c>
      <c r="H46" s="5">
        <v>74.5</v>
      </c>
      <c r="I46" s="5">
        <f t="shared" si="1"/>
        <v>48.45</v>
      </c>
      <c r="J46" s="4" t="s">
        <v>17</v>
      </c>
      <c r="K46" s="5">
        <v>4</v>
      </c>
      <c r="L46" s="7"/>
    </row>
    <row r="47" ht="26.25" customHeight="1" spans="1:12">
      <c r="A47" s="4" t="s">
        <v>108</v>
      </c>
      <c r="B47" s="5" t="s">
        <v>100</v>
      </c>
      <c r="C47" s="5" t="s">
        <v>109</v>
      </c>
      <c r="D47" s="5">
        <v>59</v>
      </c>
      <c r="E47" s="5">
        <v>56</v>
      </c>
      <c r="F47" s="5">
        <v>54</v>
      </c>
      <c r="G47" s="5">
        <f t="shared" si="0"/>
        <v>22.64</v>
      </c>
      <c r="H47" s="5">
        <v>80.5</v>
      </c>
      <c r="I47" s="5">
        <f t="shared" si="1"/>
        <v>46.79</v>
      </c>
      <c r="J47" s="4" t="s">
        <v>17</v>
      </c>
      <c r="K47" s="5">
        <v>5</v>
      </c>
      <c r="L47" s="7"/>
    </row>
    <row r="48" ht="26.25" customHeight="1" spans="1:12">
      <c r="A48" s="4" t="s">
        <v>110</v>
      </c>
      <c r="B48" s="5" t="s">
        <v>100</v>
      </c>
      <c r="C48" s="5" t="s">
        <v>111</v>
      </c>
      <c r="D48" s="5">
        <v>44</v>
      </c>
      <c r="E48" s="5">
        <v>61</v>
      </c>
      <c r="F48" s="5">
        <v>48</v>
      </c>
      <c r="G48" s="5">
        <f t="shared" si="0"/>
        <v>20.12</v>
      </c>
      <c r="H48" s="5">
        <v>88</v>
      </c>
      <c r="I48" s="5">
        <f t="shared" si="1"/>
        <v>46.52</v>
      </c>
      <c r="J48" s="4" t="s">
        <v>17</v>
      </c>
      <c r="K48" s="5">
        <v>6</v>
      </c>
      <c r="L48" s="7"/>
    </row>
    <row r="49" ht="26.25" customHeight="1" spans="1:12">
      <c r="A49" s="4" t="s">
        <v>112</v>
      </c>
      <c r="B49" s="5" t="s">
        <v>100</v>
      </c>
      <c r="C49" s="5" t="s">
        <v>113</v>
      </c>
      <c r="D49" s="5">
        <v>48</v>
      </c>
      <c r="E49" s="5">
        <v>43</v>
      </c>
      <c r="F49" s="5">
        <v>44</v>
      </c>
      <c r="G49" s="5">
        <f t="shared" si="0"/>
        <v>18.12</v>
      </c>
      <c r="H49" s="5">
        <v>92</v>
      </c>
      <c r="I49" s="5">
        <f t="shared" si="1"/>
        <v>45.72</v>
      </c>
      <c r="J49" s="4" t="s">
        <v>17</v>
      </c>
      <c r="K49" s="5">
        <v>7</v>
      </c>
      <c r="L49" s="7"/>
    </row>
    <row r="50" ht="26.25" customHeight="1" spans="1:12">
      <c r="A50" s="4" t="s">
        <v>114</v>
      </c>
      <c r="B50" s="5" t="s">
        <v>100</v>
      </c>
      <c r="C50" s="5" t="s">
        <v>115</v>
      </c>
      <c r="D50" s="5">
        <v>46</v>
      </c>
      <c r="E50" s="5">
        <v>56</v>
      </c>
      <c r="F50" s="5">
        <v>45</v>
      </c>
      <c r="G50" s="5">
        <f t="shared" si="0"/>
        <v>19.48</v>
      </c>
      <c r="H50" s="5">
        <v>86</v>
      </c>
      <c r="I50" s="5">
        <f t="shared" si="1"/>
        <v>45.28</v>
      </c>
      <c r="J50" s="4" t="s">
        <v>17</v>
      </c>
      <c r="K50" s="5">
        <v>8</v>
      </c>
      <c r="L50" s="7"/>
    </row>
    <row r="51" ht="26.25" customHeight="1" spans="1:12">
      <c r="A51" s="4" t="s">
        <v>116</v>
      </c>
      <c r="B51" s="5" t="s">
        <v>100</v>
      </c>
      <c r="C51" s="5" t="s">
        <v>117</v>
      </c>
      <c r="D51" s="5">
        <v>54</v>
      </c>
      <c r="E51" s="5">
        <v>52</v>
      </c>
      <c r="F51" s="5">
        <v>52</v>
      </c>
      <c r="G51" s="5">
        <f t="shared" si="0"/>
        <v>21.12</v>
      </c>
      <c r="H51" s="5">
        <v>78.5</v>
      </c>
      <c r="I51" s="5">
        <f t="shared" si="1"/>
        <v>44.67</v>
      </c>
      <c r="J51" s="4" t="s">
        <v>17</v>
      </c>
      <c r="K51" s="5">
        <v>9</v>
      </c>
      <c r="L51" s="7"/>
    </row>
    <row r="52" ht="26.25" customHeight="1" spans="1:12">
      <c r="A52" s="4" t="s">
        <v>118</v>
      </c>
      <c r="B52" s="5" t="s">
        <v>100</v>
      </c>
      <c r="C52" s="5" t="s">
        <v>119</v>
      </c>
      <c r="D52" s="5">
        <v>47</v>
      </c>
      <c r="E52" s="5">
        <v>47</v>
      </c>
      <c r="F52" s="5">
        <v>52</v>
      </c>
      <c r="G52" s="5">
        <f t="shared" si="0"/>
        <v>19.4</v>
      </c>
      <c r="H52" s="5">
        <v>71.5</v>
      </c>
      <c r="I52" s="5">
        <f t="shared" si="1"/>
        <v>40.85</v>
      </c>
      <c r="J52" s="4" t="s">
        <v>17</v>
      </c>
      <c r="K52" s="5">
        <v>10</v>
      </c>
      <c r="L52" s="7"/>
    </row>
    <row r="53" ht="26.25" customHeight="1" spans="1:12">
      <c r="A53" s="4" t="s">
        <v>120</v>
      </c>
      <c r="B53" s="5" t="s">
        <v>100</v>
      </c>
      <c r="C53" s="5" t="s">
        <v>121</v>
      </c>
      <c r="D53" s="5">
        <v>47</v>
      </c>
      <c r="E53" s="5">
        <v>51</v>
      </c>
      <c r="F53" s="5">
        <v>51</v>
      </c>
      <c r="G53" s="5">
        <f t="shared" si="0"/>
        <v>19.76</v>
      </c>
      <c r="H53" s="5">
        <v>69.5</v>
      </c>
      <c r="I53" s="5">
        <f t="shared" si="1"/>
        <v>40.61</v>
      </c>
      <c r="J53" s="4" t="s">
        <v>17</v>
      </c>
      <c r="K53" s="5">
        <v>11</v>
      </c>
      <c r="L53" s="7"/>
    </row>
    <row r="54" ht="26.25" customHeight="1" spans="1:12">
      <c r="A54" s="4" t="s">
        <v>122</v>
      </c>
      <c r="B54" s="5" t="s">
        <v>100</v>
      </c>
      <c r="C54" s="5" t="s">
        <v>123</v>
      </c>
      <c r="D54" s="5">
        <v>63</v>
      </c>
      <c r="E54" s="5">
        <v>48</v>
      </c>
      <c r="F54" s="5">
        <v>61</v>
      </c>
      <c r="G54" s="5">
        <f t="shared" si="0"/>
        <v>23.16</v>
      </c>
      <c r="H54" s="5">
        <v>57.5</v>
      </c>
      <c r="I54" s="5">
        <f t="shared" si="1"/>
        <v>40.41</v>
      </c>
      <c r="J54" s="4" t="s">
        <v>17</v>
      </c>
      <c r="K54" s="5">
        <v>12</v>
      </c>
      <c r="L54" s="7"/>
    </row>
    <row r="55" ht="26.25" customHeight="1" spans="1:12">
      <c r="A55" s="4" t="s">
        <v>124</v>
      </c>
      <c r="B55" s="5" t="s">
        <v>125</v>
      </c>
      <c r="C55" s="5" t="s">
        <v>126</v>
      </c>
      <c r="D55" s="5">
        <v>51</v>
      </c>
      <c r="E55" s="5">
        <v>61</v>
      </c>
      <c r="F55" s="5">
        <v>52</v>
      </c>
      <c r="G55" s="5">
        <f t="shared" si="0"/>
        <v>21.72</v>
      </c>
      <c r="H55" s="5">
        <v>100</v>
      </c>
      <c r="I55" s="5">
        <f t="shared" si="1"/>
        <v>51.72</v>
      </c>
      <c r="J55" s="4" t="s">
        <v>17</v>
      </c>
      <c r="K55" s="5">
        <v>1</v>
      </c>
      <c r="L55" s="7"/>
    </row>
    <row r="56" ht="26.25" customHeight="1" spans="1:12">
      <c r="A56" s="4" t="s">
        <v>127</v>
      </c>
      <c r="B56" s="5" t="s">
        <v>125</v>
      </c>
      <c r="C56" s="5" t="s">
        <v>128</v>
      </c>
      <c r="D56" s="5">
        <v>61</v>
      </c>
      <c r="E56" s="5">
        <v>77.5</v>
      </c>
      <c r="F56" s="5">
        <v>57</v>
      </c>
      <c r="G56" s="5">
        <f t="shared" si="0"/>
        <v>25.9</v>
      </c>
      <c r="H56" s="5">
        <v>84</v>
      </c>
      <c r="I56" s="5">
        <f t="shared" si="1"/>
        <v>51.1</v>
      </c>
      <c r="J56" s="4" t="s">
        <v>17</v>
      </c>
      <c r="K56" s="5">
        <v>2</v>
      </c>
      <c r="L56" s="7"/>
    </row>
    <row r="57" ht="26.25" customHeight="1" spans="1:12">
      <c r="A57" s="4" t="s">
        <v>129</v>
      </c>
      <c r="B57" s="5" t="s">
        <v>125</v>
      </c>
      <c r="C57" s="5" t="s">
        <v>130</v>
      </c>
      <c r="D57" s="5">
        <v>52</v>
      </c>
      <c r="E57" s="5">
        <v>59</v>
      </c>
      <c r="F57" s="5">
        <v>62</v>
      </c>
      <c r="G57" s="5">
        <f t="shared" si="0"/>
        <v>22.84</v>
      </c>
      <c r="H57" s="5">
        <v>94</v>
      </c>
      <c r="I57" s="5">
        <f t="shared" si="1"/>
        <v>51.04</v>
      </c>
      <c r="J57" s="4" t="s">
        <v>17</v>
      </c>
      <c r="K57" s="5">
        <v>3</v>
      </c>
      <c r="L57" s="7"/>
    </row>
    <row r="58" ht="26.25" customHeight="1" spans="1:12">
      <c r="A58" s="4" t="s">
        <v>131</v>
      </c>
      <c r="B58" s="5" t="s">
        <v>132</v>
      </c>
      <c r="C58" s="5" t="s">
        <v>133</v>
      </c>
      <c r="D58" s="5">
        <v>66</v>
      </c>
      <c r="E58" s="5">
        <v>66</v>
      </c>
      <c r="F58" s="5">
        <v>53</v>
      </c>
      <c r="G58" s="5">
        <f t="shared" si="0"/>
        <v>24.84</v>
      </c>
      <c r="H58" s="5">
        <v>78</v>
      </c>
      <c r="I58" s="5">
        <f t="shared" si="1"/>
        <v>48.24</v>
      </c>
      <c r="J58" s="4" t="s">
        <v>17</v>
      </c>
      <c r="K58" s="5">
        <v>1</v>
      </c>
      <c r="L58" s="7"/>
    </row>
    <row r="59" ht="26.25" customHeight="1" spans="1:12">
      <c r="A59" s="4" t="s">
        <v>134</v>
      </c>
      <c r="B59" s="5" t="s">
        <v>132</v>
      </c>
      <c r="C59" s="5" t="s">
        <v>135</v>
      </c>
      <c r="D59" s="5">
        <v>51</v>
      </c>
      <c r="E59" s="5">
        <v>62.5</v>
      </c>
      <c r="F59" s="5">
        <v>48</v>
      </c>
      <c r="G59" s="5">
        <f t="shared" si="0"/>
        <v>21.42</v>
      </c>
      <c r="H59" s="5">
        <v>72.5</v>
      </c>
      <c r="I59" s="5">
        <f t="shared" si="1"/>
        <v>43.17</v>
      </c>
      <c r="J59" s="4" t="s">
        <v>17</v>
      </c>
      <c r="K59" s="5">
        <v>2</v>
      </c>
      <c r="L59" s="7"/>
    </row>
    <row r="60" ht="26.25" customHeight="1" spans="1:12">
      <c r="A60" s="4" t="s">
        <v>136</v>
      </c>
      <c r="B60" s="5" t="s">
        <v>132</v>
      </c>
      <c r="C60" s="5" t="s">
        <v>137</v>
      </c>
      <c r="D60" s="5">
        <v>62</v>
      </c>
      <c r="E60" s="5">
        <v>63.5</v>
      </c>
      <c r="F60" s="5">
        <v>62</v>
      </c>
      <c r="G60" s="5">
        <f t="shared" si="0"/>
        <v>24.98</v>
      </c>
      <c r="H60" s="5">
        <v>59</v>
      </c>
      <c r="I60" s="5">
        <f t="shared" si="1"/>
        <v>42.68</v>
      </c>
      <c r="J60" s="4" t="s">
        <v>17</v>
      </c>
      <c r="K60" s="5">
        <v>3</v>
      </c>
      <c r="L60" s="7"/>
    </row>
    <row r="61" ht="26.25" customHeight="1" spans="1:12">
      <c r="A61" s="4" t="s">
        <v>138</v>
      </c>
      <c r="B61" s="5" t="s">
        <v>139</v>
      </c>
      <c r="C61" s="5" t="s">
        <v>140</v>
      </c>
      <c r="D61" s="5">
        <v>46</v>
      </c>
      <c r="E61" s="5">
        <v>38.5</v>
      </c>
      <c r="F61" s="5">
        <v>69</v>
      </c>
      <c r="G61" s="5">
        <f t="shared" si="0"/>
        <v>20.26</v>
      </c>
      <c r="H61" s="5">
        <v>92.5</v>
      </c>
      <c r="I61" s="5">
        <f t="shared" si="1"/>
        <v>48.01</v>
      </c>
      <c r="J61" s="4" t="s">
        <v>17</v>
      </c>
      <c r="K61" s="5">
        <v>1</v>
      </c>
      <c r="L61" s="7"/>
    </row>
    <row r="62" ht="26.25" customHeight="1" spans="1:12">
      <c r="A62" s="4" t="s">
        <v>141</v>
      </c>
      <c r="B62" s="5" t="s">
        <v>139</v>
      </c>
      <c r="C62" s="5" t="s">
        <v>142</v>
      </c>
      <c r="D62" s="5">
        <v>53</v>
      </c>
      <c r="E62" s="5">
        <v>53.5</v>
      </c>
      <c r="F62" s="5">
        <v>61</v>
      </c>
      <c r="G62" s="5">
        <f t="shared" si="0"/>
        <v>22.22</v>
      </c>
      <c r="H62" s="5">
        <v>84.5</v>
      </c>
      <c r="I62" s="5">
        <f t="shared" si="1"/>
        <v>47.57</v>
      </c>
      <c r="J62" s="4" t="s">
        <v>17</v>
      </c>
      <c r="K62" s="5">
        <v>2</v>
      </c>
      <c r="L62" s="7"/>
    </row>
    <row r="63" ht="26.25" customHeight="1" spans="1:12">
      <c r="A63" s="4" t="s">
        <v>143</v>
      </c>
      <c r="B63" s="5" t="s">
        <v>139</v>
      </c>
      <c r="C63" s="5" t="s">
        <v>144</v>
      </c>
      <c r="D63" s="5">
        <v>50</v>
      </c>
      <c r="E63" s="5">
        <v>62.5</v>
      </c>
      <c r="F63" s="5">
        <v>51</v>
      </c>
      <c r="G63" s="5">
        <f t="shared" si="0"/>
        <v>21.62</v>
      </c>
      <c r="H63" s="5">
        <v>84</v>
      </c>
      <c r="I63" s="5">
        <f t="shared" si="1"/>
        <v>46.82</v>
      </c>
      <c r="J63" s="4" t="s">
        <v>17</v>
      </c>
      <c r="K63" s="5">
        <v>3</v>
      </c>
      <c r="L63" s="7"/>
    </row>
    <row r="64" ht="26.25" customHeight="1" spans="1:12">
      <c r="A64" s="4" t="s">
        <v>145</v>
      </c>
      <c r="B64" s="5" t="s">
        <v>139</v>
      </c>
      <c r="C64" s="5" t="s">
        <v>146</v>
      </c>
      <c r="D64" s="5">
        <v>74</v>
      </c>
      <c r="E64" s="5">
        <v>63</v>
      </c>
      <c r="F64" s="5">
        <v>59</v>
      </c>
      <c r="G64" s="5">
        <f t="shared" si="0"/>
        <v>26.48</v>
      </c>
      <c r="H64" s="5">
        <v>61</v>
      </c>
      <c r="I64" s="5">
        <f t="shared" si="1"/>
        <v>44.78</v>
      </c>
      <c r="J64" s="4" t="s">
        <v>17</v>
      </c>
      <c r="K64" s="5">
        <v>4</v>
      </c>
      <c r="L64" s="7"/>
    </row>
    <row r="65" ht="26.25" customHeight="1" spans="1:12">
      <c r="A65" s="4" t="s">
        <v>147</v>
      </c>
      <c r="B65" s="5" t="s">
        <v>139</v>
      </c>
      <c r="C65" s="5" t="s">
        <v>148</v>
      </c>
      <c r="D65" s="5">
        <v>48</v>
      </c>
      <c r="E65" s="5">
        <v>61.5</v>
      </c>
      <c r="F65" s="5">
        <v>60</v>
      </c>
      <c r="G65" s="5">
        <f t="shared" si="0"/>
        <v>22.26</v>
      </c>
      <c r="H65" s="5">
        <v>74.5</v>
      </c>
      <c r="I65" s="5">
        <f t="shared" si="1"/>
        <v>44.61</v>
      </c>
      <c r="J65" s="4" t="s">
        <v>17</v>
      </c>
      <c r="K65" s="5">
        <v>5</v>
      </c>
      <c r="L65" s="7"/>
    </row>
    <row r="66" ht="26.25" customHeight="1" spans="1:12">
      <c r="A66" s="4" t="s">
        <v>149</v>
      </c>
      <c r="B66" s="5" t="s">
        <v>139</v>
      </c>
      <c r="C66" s="5" t="s">
        <v>150</v>
      </c>
      <c r="D66" s="5">
        <v>50</v>
      </c>
      <c r="E66" s="5">
        <v>60.5</v>
      </c>
      <c r="F66" s="5">
        <v>62</v>
      </c>
      <c r="G66" s="5">
        <f t="shared" si="0"/>
        <v>22.7</v>
      </c>
      <c r="H66" s="5">
        <v>73</v>
      </c>
      <c r="I66" s="5">
        <f t="shared" si="1"/>
        <v>44.6</v>
      </c>
      <c r="J66" s="4" t="s">
        <v>17</v>
      </c>
      <c r="K66" s="5">
        <v>6</v>
      </c>
      <c r="L66" s="7"/>
    </row>
    <row r="67" ht="26.25" customHeight="1" spans="1:12">
      <c r="A67" s="4" t="s">
        <v>151</v>
      </c>
      <c r="B67" s="5" t="s">
        <v>139</v>
      </c>
      <c r="C67" s="5" t="s">
        <v>152</v>
      </c>
      <c r="D67" s="5">
        <v>61</v>
      </c>
      <c r="E67" s="5">
        <v>65</v>
      </c>
      <c r="F67" s="5">
        <v>51</v>
      </c>
      <c r="G67" s="5">
        <f t="shared" si="0"/>
        <v>23.68</v>
      </c>
      <c r="H67" s="5">
        <v>68</v>
      </c>
      <c r="I67" s="5">
        <f t="shared" si="1"/>
        <v>44.08</v>
      </c>
      <c r="J67" s="4" t="s">
        <v>17</v>
      </c>
      <c r="K67" s="5">
        <v>7</v>
      </c>
      <c r="L67" s="7"/>
    </row>
    <row r="68" ht="26.25" customHeight="1" spans="1:12">
      <c r="A68" s="4" t="s">
        <v>153</v>
      </c>
      <c r="B68" s="5" t="s">
        <v>139</v>
      </c>
      <c r="C68" s="5" t="s">
        <v>154</v>
      </c>
      <c r="D68" s="5">
        <v>49</v>
      </c>
      <c r="E68" s="5">
        <v>60.5</v>
      </c>
      <c r="F68" s="5">
        <v>51</v>
      </c>
      <c r="G68" s="5">
        <f t="shared" si="0"/>
        <v>21.22</v>
      </c>
      <c r="H68" s="5">
        <v>76</v>
      </c>
      <c r="I68" s="5">
        <f t="shared" si="1"/>
        <v>44.02</v>
      </c>
      <c r="J68" s="4" t="s">
        <v>17</v>
      </c>
      <c r="K68" s="5">
        <v>8</v>
      </c>
      <c r="L68" s="7"/>
    </row>
    <row r="69" ht="26.25" customHeight="1" spans="1:12">
      <c r="A69" s="4" t="s">
        <v>155</v>
      </c>
      <c r="B69" s="5" t="s">
        <v>139</v>
      </c>
      <c r="C69" s="5" t="s">
        <v>156</v>
      </c>
      <c r="D69" s="5">
        <v>59</v>
      </c>
      <c r="E69" s="5">
        <v>44.5</v>
      </c>
      <c r="F69" s="5">
        <v>43</v>
      </c>
      <c r="G69" s="5">
        <f t="shared" ref="G69:G120" si="2">(D69*0.4+E69*0.3+F69*0.3)*0.4</f>
        <v>19.94</v>
      </c>
      <c r="H69" s="5">
        <v>77.5</v>
      </c>
      <c r="I69" s="5">
        <f t="shared" ref="I69:I111" si="3">G69+H69*0.3</f>
        <v>43.19</v>
      </c>
      <c r="J69" s="4" t="s">
        <v>17</v>
      </c>
      <c r="K69" s="5">
        <v>9</v>
      </c>
      <c r="L69" s="7"/>
    </row>
    <row r="70" ht="26.25" customHeight="1" spans="1:12">
      <c r="A70" s="4" t="s">
        <v>157</v>
      </c>
      <c r="B70" s="5" t="s">
        <v>158</v>
      </c>
      <c r="C70" s="5" t="s">
        <v>159</v>
      </c>
      <c r="D70" s="5">
        <v>63</v>
      </c>
      <c r="E70" s="5">
        <v>66.5</v>
      </c>
      <c r="F70" s="5">
        <v>58</v>
      </c>
      <c r="G70" s="5">
        <f t="shared" si="2"/>
        <v>25.02</v>
      </c>
      <c r="H70" s="5">
        <v>90.5</v>
      </c>
      <c r="I70" s="5">
        <f t="shared" si="3"/>
        <v>52.17</v>
      </c>
      <c r="J70" s="4" t="s">
        <v>17</v>
      </c>
      <c r="K70" s="5">
        <v>1</v>
      </c>
      <c r="L70" s="7"/>
    </row>
    <row r="71" ht="26.25" customHeight="1" spans="1:12">
      <c r="A71" s="4" t="s">
        <v>160</v>
      </c>
      <c r="B71" s="5" t="s">
        <v>158</v>
      </c>
      <c r="C71" s="5" t="s">
        <v>161</v>
      </c>
      <c r="D71" s="5">
        <v>55</v>
      </c>
      <c r="E71" s="5">
        <v>65.5</v>
      </c>
      <c r="F71" s="5">
        <v>53</v>
      </c>
      <c r="G71" s="5">
        <f t="shared" si="2"/>
        <v>23.02</v>
      </c>
      <c r="H71" s="5">
        <v>92.5</v>
      </c>
      <c r="I71" s="5">
        <f t="shared" si="3"/>
        <v>50.77</v>
      </c>
      <c r="J71" s="4" t="s">
        <v>17</v>
      </c>
      <c r="K71" s="5">
        <v>2</v>
      </c>
      <c r="L71" s="7"/>
    </row>
    <row r="72" ht="26.25" customHeight="1" spans="1:12">
      <c r="A72" s="4" t="s">
        <v>162</v>
      </c>
      <c r="B72" s="5" t="s">
        <v>158</v>
      </c>
      <c r="C72" s="5" t="s">
        <v>163</v>
      </c>
      <c r="D72" s="5">
        <v>53</v>
      </c>
      <c r="E72" s="5">
        <v>62</v>
      </c>
      <c r="F72" s="5">
        <v>54</v>
      </c>
      <c r="G72" s="5">
        <f t="shared" si="2"/>
        <v>22.4</v>
      </c>
      <c r="H72" s="5">
        <v>94</v>
      </c>
      <c r="I72" s="5">
        <f t="shared" si="3"/>
        <v>50.6</v>
      </c>
      <c r="J72" s="4" t="s">
        <v>17</v>
      </c>
      <c r="K72" s="5">
        <v>3</v>
      </c>
      <c r="L72" s="7"/>
    </row>
    <row r="73" ht="26.25" customHeight="1" spans="1:12">
      <c r="A73" s="4" t="s">
        <v>164</v>
      </c>
      <c r="B73" s="5" t="s">
        <v>165</v>
      </c>
      <c r="C73" s="5" t="s">
        <v>166</v>
      </c>
      <c r="D73" s="5">
        <v>52</v>
      </c>
      <c r="E73" s="5">
        <v>62.5</v>
      </c>
      <c r="F73" s="5">
        <v>59</v>
      </c>
      <c r="G73" s="5">
        <f t="shared" si="2"/>
        <v>22.9</v>
      </c>
      <c r="H73" s="5">
        <v>89.5</v>
      </c>
      <c r="I73" s="5">
        <f t="shared" si="3"/>
        <v>49.75</v>
      </c>
      <c r="J73" s="4" t="s">
        <v>17</v>
      </c>
      <c r="K73" s="5">
        <v>1</v>
      </c>
      <c r="L73" s="7"/>
    </row>
    <row r="74" ht="26.25" customHeight="1" spans="1:12">
      <c r="A74" s="4" t="s">
        <v>167</v>
      </c>
      <c r="B74" s="5" t="s">
        <v>165</v>
      </c>
      <c r="C74" s="5" t="s">
        <v>168</v>
      </c>
      <c r="D74" s="5">
        <v>69</v>
      </c>
      <c r="E74" s="5">
        <v>65</v>
      </c>
      <c r="F74" s="5">
        <v>58</v>
      </c>
      <c r="G74" s="5">
        <f t="shared" si="2"/>
        <v>25.8</v>
      </c>
      <c r="H74" s="5">
        <v>76</v>
      </c>
      <c r="I74" s="5">
        <f t="shared" si="3"/>
        <v>48.6</v>
      </c>
      <c r="J74" s="4" t="s">
        <v>17</v>
      </c>
      <c r="K74" s="5">
        <v>2</v>
      </c>
      <c r="L74" s="7"/>
    </row>
    <row r="75" ht="26.25" customHeight="1" spans="1:12">
      <c r="A75" s="4" t="s">
        <v>169</v>
      </c>
      <c r="B75" s="5" t="s">
        <v>165</v>
      </c>
      <c r="C75" s="5" t="s">
        <v>170</v>
      </c>
      <c r="D75" s="5">
        <v>53</v>
      </c>
      <c r="E75" s="5">
        <v>55</v>
      </c>
      <c r="F75" s="5">
        <v>53</v>
      </c>
      <c r="G75" s="5">
        <f t="shared" si="2"/>
        <v>21.44</v>
      </c>
      <c r="H75" s="5">
        <v>82</v>
      </c>
      <c r="I75" s="5">
        <f t="shared" si="3"/>
        <v>46.04</v>
      </c>
      <c r="J75" s="4" t="s">
        <v>17</v>
      </c>
      <c r="K75" s="5">
        <v>3</v>
      </c>
      <c r="L75" s="7"/>
    </row>
    <row r="76" ht="26.25" customHeight="1" spans="1:12">
      <c r="A76" s="4" t="s">
        <v>171</v>
      </c>
      <c r="B76" s="5" t="s">
        <v>172</v>
      </c>
      <c r="C76" s="5" t="s">
        <v>173</v>
      </c>
      <c r="D76" s="5">
        <v>56</v>
      </c>
      <c r="E76" s="5">
        <v>59</v>
      </c>
      <c r="F76" s="5">
        <v>50</v>
      </c>
      <c r="G76" s="5">
        <f t="shared" si="2"/>
        <v>22.04</v>
      </c>
      <c r="H76" s="5">
        <v>94.5</v>
      </c>
      <c r="I76" s="5">
        <f t="shared" si="3"/>
        <v>50.39</v>
      </c>
      <c r="J76" s="4" t="s">
        <v>17</v>
      </c>
      <c r="K76" s="5">
        <v>1</v>
      </c>
      <c r="L76" s="7"/>
    </row>
    <row r="77" ht="26.25" customHeight="1" spans="1:12">
      <c r="A77" s="4" t="s">
        <v>174</v>
      </c>
      <c r="B77" s="5" t="s">
        <v>172</v>
      </c>
      <c r="C77" s="5" t="s">
        <v>175</v>
      </c>
      <c r="D77" s="5">
        <v>44</v>
      </c>
      <c r="E77" s="5">
        <v>60</v>
      </c>
      <c r="F77" s="5">
        <v>43</v>
      </c>
      <c r="G77" s="5">
        <f t="shared" si="2"/>
        <v>19.4</v>
      </c>
      <c r="H77" s="5">
        <v>96</v>
      </c>
      <c r="I77" s="5">
        <f t="shared" si="3"/>
        <v>48.2</v>
      </c>
      <c r="J77" s="4" t="s">
        <v>17</v>
      </c>
      <c r="K77" s="5">
        <v>2</v>
      </c>
      <c r="L77" s="7"/>
    </row>
    <row r="78" ht="26.25" customHeight="1" spans="1:12">
      <c r="A78" s="4" t="s">
        <v>176</v>
      </c>
      <c r="B78" s="5" t="s">
        <v>172</v>
      </c>
      <c r="C78" s="5" t="s">
        <v>177</v>
      </c>
      <c r="D78" s="5">
        <v>51</v>
      </c>
      <c r="E78" s="5">
        <v>56.5</v>
      </c>
      <c r="F78" s="5">
        <v>53</v>
      </c>
      <c r="G78" s="5">
        <f t="shared" si="2"/>
        <v>21.3</v>
      </c>
      <c r="H78" s="5">
        <v>87.5</v>
      </c>
      <c r="I78" s="5">
        <f t="shared" si="3"/>
        <v>47.55</v>
      </c>
      <c r="J78" s="4" t="s">
        <v>17</v>
      </c>
      <c r="K78" s="5">
        <v>3</v>
      </c>
      <c r="L78" s="7"/>
    </row>
    <row r="79" ht="26.25" customHeight="1" spans="1:12">
      <c r="A79" s="4" t="s">
        <v>178</v>
      </c>
      <c r="B79" s="5" t="s">
        <v>172</v>
      </c>
      <c r="C79" s="5" t="s">
        <v>179</v>
      </c>
      <c r="D79" s="5">
        <v>50</v>
      </c>
      <c r="E79" s="5">
        <v>65</v>
      </c>
      <c r="F79" s="5">
        <v>47</v>
      </c>
      <c r="G79" s="5">
        <f t="shared" si="2"/>
        <v>21.44</v>
      </c>
      <c r="H79" s="5">
        <v>81.5</v>
      </c>
      <c r="I79" s="5">
        <f t="shared" si="3"/>
        <v>45.89</v>
      </c>
      <c r="J79" s="4" t="s">
        <v>17</v>
      </c>
      <c r="K79" s="5">
        <v>4</v>
      </c>
      <c r="L79" s="7"/>
    </row>
    <row r="80" ht="26.25" customHeight="1" spans="1:12">
      <c r="A80" s="4" t="s">
        <v>180</v>
      </c>
      <c r="B80" s="5" t="s">
        <v>172</v>
      </c>
      <c r="C80" s="5" t="s">
        <v>181</v>
      </c>
      <c r="D80" s="5">
        <v>57</v>
      </c>
      <c r="E80" s="5">
        <v>46.5</v>
      </c>
      <c r="F80" s="5">
        <v>57</v>
      </c>
      <c r="G80" s="5">
        <f t="shared" si="2"/>
        <v>21.54</v>
      </c>
      <c r="H80" s="5">
        <v>80.5</v>
      </c>
      <c r="I80" s="5">
        <f t="shared" si="3"/>
        <v>45.69</v>
      </c>
      <c r="J80" s="4" t="s">
        <v>17</v>
      </c>
      <c r="K80" s="5">
        <v>5</v>
      </c>
      <c r="L80" s="7"/>
    </row>
    <row r="81" ht="26.25" customHeight="1" spans="1:12">
      <c r="A81" s="4" t="s">
        <v>182</v>
      </c>
      <c r="B81" s="5" t="s">
        <v>172</v>
      </c>
      <c r="C81" s="5" t="s">
        <v>183</v>
      </c>
      <c r="D81" s="5">
        <v>66</v>
      </c>
      <c r="E81" s="5">
        <v>56</v>
      </c>
      <c r="F81" s="5">
        <v>52</v>
      </c>
      <c r="G81" s="5">
        <f t="shared" si="2"/>
        <v>23.52</v>
      </c>
      <c r="H81" s="5">
        <v>73.5</v>
      </c>
      <c r="I81" s="5">
        <f t="shared" si="3"/>
        <v>45.57</v>
      </c>
      <c r="J81" s="4" t="s">
        <v>17</v>
      </c>
      <c r="K81" s="5">
        <v>6</v>
      </c>
      <c r="L81" s="7"/>
    </row>
    <row r="82" ht="26.25" customHeight="1" spans="1:12">
      <c r="A82" s="4" t="s">
        <v>184</v>
      </c>
      <c r="B82" s="5" t="s">
        <v>172</v>
      </c>
      <c r="C82" s="5" t="s">
        <v>185</v>
      </c>
      <c r="D82" s="5">
        <v>48</v>
      </c>
      <c r="E82" s="5">
        <v>50.5</v>
      </c>
      <c r="F82" s="5">
        <v>55</v>
      </c>
      <c r="G82" s="5">
        <f t="shared" si="2"/>
        <v>20.34</v>
      </c>
      <c r="H82" s="5">
        <v>84</v>
      </c>
      <c r="I82" s="5">
        <f t="shared" si="3"/>
        <v>45.54</v>
      </c>
      <c r="J82" s="4" t="s">
        <v>17</v>
      </c>
      <c r="K82" s="5">
        <v>7</v>
      </c>
      <c r="L82" s="7"/>
    </row>
    <row r="83" ht="26.25" customHeight="1" spans="1:12">
      <c r="A83" s="4" t="s">
        <v>186</v>
      </c>
      <c r="B83" s="5" t="s">
        <v>172</v>
      </c>
      <c r="C83" s="5" t="s">
        <v>187</v>
      </c>
      <c r="D83" s="5">
        <v>58</v>
      </c>
      <c r="E83" s="5">
        <v>62</v>
      </c>
      <c r="F83" s="5">
        <v>59</v>
      </c>
      <c r="G83" s="5">
        <f t="shared" si="2"/>
        <v>23.8</v>
      </c>
      <c r="H83" s="5">
        <v>70.5</v>
      </c>
      <c r="I83" s="5">
        <f t="shared" si="3"/>
        <v>44.95</v>
      </c>
      <c r="J83" s="4" t="s">
        <v>17</v>
      </c>
      <c r="K83" s="5">
        <v>8</v>
      </c>
      <c r="L83" s="7"/>
    </row>
    <row r="84" ht="26.25" customHeight="1" spans="1:12">
      <c r="A84" s="4" t="s">
        <v>188</v>
      </c>
      <c r="B84" s="5" t="s">
        <v>172</v>
      </c>
      <c r="C84" s="5" t="s">
        <v>189</v>
      </c>
      <c r="D84" s="5">
        <v>55</v>
      </c>
      <c r="E84" s="5">
        <v>57</v>
      </c>
      <c r="F84" s="5">
        <v>59</v>
      </c>
      <c r="G84" s="5">
        <f t="shared" si="2"/>
        <v>22.72</v>
      </c>
      <c r="H84" s="5">
        <v>74</v>
      </c>
      <c r="I84" s="5">
        <f t="shared" si="3"/>
        <v>44.92</v>
      </c>
      <c r="J84" s="4" t="s">
        <v>17</v>
      </c>
      <c r="K84" s="5">
        <v>9</v>
      </c>
      <c r="L84" s="7"/>
    </row>
    <row r="85" ht="26.25" customHeight="1" spans="1:12">
      <c r="A85" s="4" t="s">
        <v>190</v>
      </c>
      <c r="B85" s="5" t="s">
        <v>191</v>
      </c>
      <c r="C85" s="5" t="s">
        <v>192</v>
      </c>
      <c r="D85" s="5">
        <v>57</v>
      </c>
      <c r="E85" s="5">
        <v>66</v>
      </c>
      <c r="F85" s="5">
        <v>61</v>
      </c>
      <c r="G85" s="5">
        <f t="shared" si="2"/>
        <v>24.36</v>
      </c>
      <c r="H85" s="5">
        <v>78</v>
      </c>
      <c r="I85" s="5">
        <f t="shared" si="3"/>
        <v>47.76</v>
      </c>
      <c r="J85" s="4" t="s">
        <v>17</v>
      </c>
      <c r="K85" s="5">
        <v>1</v>
      </c>
      <c r="L85" s="7"/>
    </row>
    <row r="86" ht="26.25" customHeight="1" spans="1:12">
      <c r="A86" s="4" t="s">
        <v>193</v>
      </c>
      <c r="B86" s="5" t="s">
        <v>191</v>
      </c>
      <c r="C86" s="5" t="s">
        <v>194</v>
      </c>
      <c r="D86" s="5">
        <v>62</v>
      </c>
      <c r="E86" s="5">
        <v>63.5</v>
      </c>
      <c r="F86" s="5">
        <v>56</v>
      </c>
      <c r="G86" s="5">
        <f t="shared" si="2"/>
        <v>24.26</v>
      </c>
      <c r="H86" s="5">
        <v>54</v>
      </c>
      <c r="I86" s="5">
        <f t="shared" si="3"/>
        <v>40.46</v>
      </c>
      <c r="J86" s="4" t="s">
        <v>17</v>
      </c>
      <c r="K86" s="5">
        <v>2</v>
      </c>
      <c r="L86" s="7"/>
    </row>
    <row r="87" ht="26.25" customHeight="1" spans="1:12">
      <c r="A87" s="4" t="s">
        <v>195</v>
      </c>
      <c r="B87" s="5" t="s">
        <v>191</v>
      </c>
      <c r="C87" s="5" t="s">
        <v>196</v>
      </c>
      <c r="D87" s="5">
        <v>45</v>
      </c>
      <c r="E87" s="5">
        <v>46</v>
      </c>
      <c r="F87" s="5">
        <v>46</v>
      </c>
      <c r="G87" s="5">
        <f t="shared" si="2"/>
        <v>18.24</v>
      </c>
      <c r="H87" s="5">
        <v>72.5</v>
      </c>
      <c r="I87" s="5">
        <f t="shared" si="3"/>
        <v>39.99</v>
      </c>
      <c r="J87" s="4" t="s">
        <v>17</v>
      </c>
      <c r="K87" s="5">
        <v>3</v>
      </c>
      <c r="L87" s="7"/>
    </row>
    <row r="88" ht="26.25" customHeight="1" spans="1:12">
      <c r="A88" s="4" t="s">
        <v>197</v>
      </c>
      <c r="B88" s="5" t="s">
        <v>198</v>
      </c>
      <c r="C88" s="5" t="s">
        <v>199</v>
      </c>
      <c r="D88" s="5">
        <v>64</v>
      </c>
      <c r="E88" s="5">
        <v>60</v>
      </c>
      <c r="F88" s="5">
        <v>65</v>
      </c>
      <c r="G88" s="5">
        <f t="shared" si="2"/>
        <v>25.24</v>
      </c>
      <c r="H88" s="5">
        <v>88.5</v>
      </c>
      <c r="I88" s="5">
        <f t="shared" si="3"/>
        <v>51.79</v>
      </c>
      <c r="J88" s="4" t="s">
        <v>17</v>
      </c>
      <c r="K88" s="5">
        <v>1</v>
      </c>
      <c r="L88" s="7"/>
    </row>
    <row r="89" ht="26.25" customHeight="1" spans="1:12">
      <c r="A89" s="4" t="s">
        <v>200</v>
      </c>
      <c r="B89" s="5" t="s">
        <v>198</v>
      </c>
      <c r="C89" s="5" t="s">
        <v>201</v>
      </c>
      <c r="D89" s="5">
        <v>53</v>
      </c>
      <c r="E89" s="5">
        <v>62.5</v>
      </c>
      <c r="F89" s="5">
        <v>53</v>
      </c>
      <c r="G89" s="5">
        <f t="shared" si="2"/>
        <v>22.34</v>
      </c>
      <c r="H89" s="5">
        <v>97</v>
      </c>
      <c r="I89" s="5">
        <f t="shared" si="3"/>
        <v>51.44</v>
      </c>
      <c r="J89" s="4" t="s">
        <v>17</v>
      </c>
      <c r="K89" s="5">
        <v>2</v>
      </c>
      <c r="L89" s="7"/>
    </row>
    <row r="90" ht="26.25" customHeight="1" spans="1:12">
      <c r="A90" s="4" t="s">
        <v>202</v>
      </c>
      <c r="B90" s="5" t="s">
        <v>198</v>
      </c>
      <c r="C90" s="5" t="s">
        <v>203</v>
      </c>
      <c r="D90" s="5">
        <v>53</v>
      </c>
      <c r="E90" s="5">
        <v>51</v>
      </c>
      <c r="F90" s="5">
        <v>59</v>
      </c>
      <c r="G90" s="5">
        <f t="shared" si="2"/>
        <v>21.68</v>
      </c>
      <c r="H90" s="5">
        <v>92.5</v>
      </c>
      <c r="I90" s="5">
        <f t="shared" si="3"/>
        <v>49.43</v>
      </c>
      <c r="J90" s="4" t="s">
        <v>17</v>
      </c>
      <c r="K90" s="5">
        <v>3</v>
      </c>
      <c r="L90" s="7"/>
    </row>
    <row r="91" ht="26.25" customHeight="1" spans="1:12">
      <c r="A91" s="4" t="s">
        <v>204</v>
      </c>
      <c r="B91" s="5" t="s">
        <v>198</v>
      </c>
      <c r="C91" s="5" t="s">
        <v>205</v>
      </c>
      <c r="D91" s="5">
        <v>53</v>
      </c>
      <c r="E91" s="5">
        <v>69</v>
      </c>
      <c r="F91" s="5">
        <v>55</v>
      </c>
      <c r="G91" s="5">
        <f t="shared" si="2"/>
        <v>23.36</v>
      </c>
      <c r="H91" s="5">
        <v>84.5</v>
      </c>
      <c r="I91" s="5">
        <f t="shared" si="3"/>
        <v>48.71</v>
      </c>
      <c r="J91" s="4" t="s">
        <v>17</v>
      </c>
      <c r="K91" s="5">
        <v>4</v>
      </c>
      <c r="L91" s="7"/>
    </row>
    <row r="92" ht="26.25" customHeight="1" spans="1:12">
      <c r="A92" s="4" t="s">
        <v>206</v>
      </c>
      <c r="B92" s="5" t="s">
        <v>198</v>
      </c>
      <c r="C92" s="5" t="s">
        <v>207</v>
      </c>
      <c r="D92" s="5">
        <v>64</v>
      </c>
      <c r="E92" s="5">
        <v>59</v>
      </c>
      <c r="F92" s="5">
        <v>54</v>
      </c>
      <c r="G92" s="5">
        <f t="shared" si="2"/>
        <v>23.8</v>
      </c>
      <c r="H92" s="5">
        <v>81</v>
      </c>
      <c r="I92" s="5">
        <f t="shared" si="3"/>
        <v>48.1</v>
      </c>
      <c r="J92" s="4" t="s">
        <v>17</v>
      </c>
      <c r="K92" s="5">
        <v>5</v>
      </c>
      <c r="L92" s="7"/>
    </row>
    <row r="93" ht="26.25" customHeight="1" spans="1:12">
      <c r="A93" s="4" t="s">
        <v>208</v>
      </c>
      <c r="B93" s="5" t="s">
        <v>198</v>
      </c>
      <c r="C93" s="5" t="s">
        <v>209</v>
      </c>
      <c r="D93" s="5">
        <v>53</v>
      </c>
      <c r="E93" s="5">
        <v>59.5</v>
      </c>
      <c r="F93" s="5">
        <v>53</v>
      </c>
      <c r="G93" s="5">
        <f t="shared" si="2"/>
        <v>21.98</v>
      </c>
      <c r="H93" s="5">
        <v>86</v>
      </c>
      <c r="I93" s="5">
        <f t="shared" si="3"/>
        <v>47.78</v>
      </c>
      <c r="J93" s="4" t="s">
        <v>17</v>
      </c>
      <c r="K93" s="5">
        <v>6</v>
      </c>
      <c r="L93" s="7"/>
    </row>
    <row r="94" ht="26.25" customHeight="1" spans="1:12">
      <c r="A94" s="4" t="s">
        <v>210</v>
      </c>
      <c r="B94" s="5" t="s">
        <v>198</v>
      </c>
      <c r="C94" s="5" t="s">
        <v>211</v>
      </c>
      <c r="D94" s="5">
        <v>52</v>
      </c>
      <c r="E94" s="5">
        <v>56.5</v>
      </c>
      <c r="F94" s="5">
        <v>57</v>
      </c>
      <c r="G94" s="5">
        <f t="shared" si="2"/>
        <v>21.94</v>
      </c>
      <c r="H94" s="5">
        <v>86</v>
      </c>
      <c r="I94" s="5">
        <f t="shared" si="3"/>
        <v>47.74</v>
      </c>
      <c r="J94" s="4" t="s">
        <v>17</v>
      </c>
      <c r="K94" s="5">
        <v>7</v>
      </c>
      <c r="L94" s="7"/>
    </row>
    <row r="95" ht="26.25" customHeight="1" spans="1:12">
      <c r="A95" s="4" t="s">
        <v>212</v>
      </c>
      <c r="B95" s="5" t="s">
        <v>198</v>
      </c>
      <c r="C95" s="5" t="s">
        <v>213</v>
      </c>
      <c r="D95" s="5">
        <v>58</v>
      </c>
      <c r="E95" s="5">
        <v>68</v>
      </c>
      <c r="F95" s="5">
        <v>59</v>
      </c>
      <c r="G95" s="5">
        <f t="shared" si="2"/>
        <v>24.52</v>
      </c>
      <c r="H95" s="5">
        <v>77</v>
      </c>
      <c r="I95" s="5">
        <f t="shared" si="3"/>
        <v>47.62</v>
      </c>
      <c r="J95" s="4" t="s">
        <v>17</v>
      </c>
      <c r="K95" s="5">
        <v>8</v>
      </c>
      <c r="L95" s="7"/>
    </row>
    <row r="96" ht="26.25" customHeight="1" spans="1:12">
      <c r="A96" s="4" t="s">
        <v>214</v>
      </c>
      <c r="B96" s="5" t="s">
        <v>198</v>
      </c>
      <c r="C96" s="5" t="s">
        <v>215</v>
      </c>
      <c r="D96" s="5">
        <v>54</v>
      </c>
      <c r="E96" s="5">
        <v>58.5</v>
      </c>
      <c r="F96" s="5">
        <v>45</v>
      </c>
      <c r="G96" s="5">
        <f t="shared" si="2"/>
        <v>21.06</v>
      </c>
      <c r="H96" s="5">
        <v>87</v>
      </c>
      <c r="I96" s="5">
        <f t="shared" si="3"/>
        <v>47.16</v>
      </c>
      <c r="J96" s="4" t="s">
        <v>17</v>
      </c>
      <c r="K96" s="5">
        <v>9</v>
      </c>
      <c r="L96" s="7"/>
    </row>
    <row r="97" ht="26.25" customHeight="1" spans="1:12">
      <c r="A97" s="4" t="s">
        <v>216</v>
      </c>
      <c r="B97" s="5" t="s">
        <v>217</v>
      </c>
      <c r="C97" s="5" t="s">
        <v>218</v>
      </c>
      <c r="D97" s="5">
        <v>51</v>
      </c>
      <c r="E97" s="5">
        <v>67.5</v>
      </c>
      <c r="F97" s="5">
        <v>50</v>
      </c>
      <c r="G97" s="5">
        <f t="shared" si="2"/>
        <v>22.26</v>
      </c>
      <c r="H97" s="5">
        <v>100</v>
      </c>
      <c r="I97" s="5">
        <f t="shared" si="3"/>
        <v>52.26</v>
      </c>
      <c r="J97" s="4" t="s">
        <v>17</v>
      </c>
      <c r="K97" s="5">
        <v>1</v>
      </c>
      <c r="L97" s="7"/>
    </row>
    <row r="98" ht="26.25" customHeight="1" spans="1:12">
      <c r="A98" s="4" t="s">
        <v>219</v>
      </c>
      <c r="B98" s="5" t="s">
        <v>217</v>
      </c>
      <c r="C98" s="5" t="s">
        <v>220</v>
      </c>
      <c r="D98" s="5">
        <v>63</v>
      </c>
      <c r="E98" s="5">
        <v>52</v>
      </c>
      <c r="F98" s="5">
        <v>58</v>
      </c>
      <c r="G98" s="5">
        <f t="shared" si="2"/>
        <v>23.28</v>
      </c>
      <c r="H98" s="5">
        <v>96</v>
      </c>
      <c r="I98" s="5">
        <f t="shared" si="3"/>
        <v>52.08</v>
      </c>
      <c r="J98" s="4" t="s">
        <v>17</v>
      </c>
      <c r="K98" s="5">
        <v>2</v>
      </c>
      <c r="L98" s="7"/>
    </row>
    <row r="99" ht="26.25" customHeight="1" spans="1:12">
      <c r="A99" s="4" t="s">
        <v>221</v>
      </c>
      <c r="B99" s="5" t="s">
        <v>217</v>
      </c>
      <c r="C99" s="5" t="s">
        <v>222</v>
      </c>
      <c r="D99" s="5">
        <v>52</v>
      </c>
      <c r="E99" s="5">
        <v>61.5</v>
      </c>
      <c r="F99" s="5">
        <v>58</v>
      </c>
      <c r="G99" s="5">
        <f t="shared" si="2"/>
        <v>22.66</v>
      </c>
      <c r="H99" s="5">
        <v>93.5</v>
      </c>
      <c r="I99" s="5">
        <f t="shared" si="3"/>
        <v>50.71</v>
      </c>
      <c r="J99" s="4" t="s">
        <v>17</v>
      </c>
      <c r="K99" s="5">
        <v>3</v>
      </c>
      <c r="L99" s="7"/>
    </row>
    <row r="100" ht="26.25" customHeight="1" spans="1:12">
      <c r="A100" s="4" t="s">
        <v>223</v>
      </c>
      <c r="B100" s="5" t="s">
        <v>217</v>
      </c>
      <c r="C100" s="5" t="s">
        <v>224</v>
      </c>
      <c r="D100" s="5">
        <v>53</v>
      </c>
      <c r="E100" s="5">
        <v>45</v>
      </c>
      <c r="F100" s="5">
        <v>50</v>
      </c>
      <c r="G100" s="5">
        <f t="shared" si="2"/>
        <v>19.88</v>
      </c>
      <c r="H100" s="5">
        <v>96</v>
      </c>
      <c r="I100" s="5">
        <f t="shared" si="3"/>
        <v>48.68</v>
      </c>
      <c r="J100" s="4" t="s">
        <v>17</v>
      </c>
      <c r="K100" s="5">
        <v>4</v>
      </c>
      <c r="L100" s="7"/>
    </row>
    <row r="101" ht="26.25" customHeight="1" spans="1:12">
      <c r="A101" s="4" t="s">
        <v>225</v>
      </c>
      <c r="B101" s="5" t="s">
        <v>217</v>
      </c>
      <c r="C101" s="5" t="s">
        <v>226</v>
      </c>
      <c r="D101" s="5">
        <v>55</v>
      </c>
      <c r="E101" s="5">
        <v>54</v>
      </c>
      <c r="F101" s="5">
        <v>61</v>
      </c>
      <c r="G101" s="5">
        <f t="shared" si="2"/>
        <v>22.6</v>
      </c>
      <c r="H101" s="5">
        <v>85.5</v>
      </c>
      <c r="I101" s="5">
        <f t="shared" si="3"/>
        <v>48.25</v>
      </c>
      <c r="J101" s="4" t="s">
        <v>17</v>
      </c>
      <c r="K101" s="5">
        <v>5</v>
      </c>
      <c r="L101" s="7"/>
    </row>
    <row r="102" ht="26.25" customHeight="1" spans="1:12">
      <c r="A102" s="4" t="s">
        <v>227</v>
      </c>
      <c r="B102" s="5" t="s">
        <v>217</v>
      </c>
      <c r="C102" s="5" t="s">
        <v>228</v>
      </c>
      <c r="D102" s="5">
        <v>48</v>
      </c>
      <c r="E102" s="5">
        <v>46</v>
      </c>
      <c r="F102" s="5">
        <v>53</v>
      </c>
      <c r="G102" s="5">
        <f t="shared" si="2"/>
        <v>19.56</v>
      </c>
      <c r="H102" s="5">
        <v>86.5</v>
      </c>
      <c r="I102" s="5">
        <f t="shared" si="3"/>
        <v>45.51</v>
      </c>
      <c r="J102" s="4" t="s">
        <v>17</v>
      </c>
      <c r="K102" s="5">
        <v>6</v>
      </c>
      <c r="L102" s="7"/>
    </row>
    <row r="103" ht="26.25" customHeight="1" spans="1:12">
      <c r="A103" s="4" t="s">
        <v>229</v>
      </c>
      <c r="B103" s="5" t="s">
        <v>217</v>
      </c>
      <c r="C103" s="5" t="s">
        <v>230</v>
      </c>
      <c r="D103" s="5">
        <v>52</v>
      </c>
      <c r="E103" s="5">
        <v>47.5</v>
      </c>
      <c r="F103" s="5">
        <v>63</v>
      </c>
      <c r="G103" s="5">
        <f t="shared" si="2"/>
        <v>21.58</v>
      </c>
      <c r="H103" s="5">
        <v>78</v>
      </c>
      <c r="I103" s="5">
        <f t="shared" si="3"/>
        <v>44.98</v>
      </c>
      <c r="J103" s="4" t="s">
        <v>17</v>
      </c>
      <c r="K103" s="5">
        <v>7</v>
      </c>
      <c r="L103" s="7"/>
    </row>
    <row r="104" ht="26.25" customHeight="1" spans="1:12">
      <c r="A104" s="4" t="s">
        <v>231</v>
      </c>
      <c r="B104" s="5" t="s">
        <v>217</v>
      </c>
      <c r="C104" s="5" t="s">
        <v>232</v>
      </c>
      <c r="D104" s="5">
        <v>53</v>
      </c>
      <c r="E104" s="5">
        <v>61.5</v>
      </c>
      <c r="F104" s="5">
        <v>49</v>
      </c>
      <c r="G104" s="5">
        <f t="shared" si="2"/>
        <v>21.74</v>
      </c>
      <c r="H104" s="5">
        <v>76</v>
      </c>
      <c r="I104" s="5">
        <f t="shared" si="3"/>
        <v>44.54</v>
      </c>
      <c r="J104" s="4" t="s">
        <v>17</v>
      </c>
      <c r="K104" s="5">
        <v>8</v>
      </c>
      <c r="L104" s="7"/>
    </row>
    <row r="105" ht="26.25" customHeight="1" spans="1:12">
      <c r="A105" s="4" t="s">
        <v>233</v>
      </c>
      <c r="B105" s="5" t="s">
        <v>217</v>
      </c>
      <c r="C105" s="5" t="s">
        <v>234</v>
      </c>
      <c r="D105" s="5">
        <v>41</v>
      </c>
      <c r="E105" s="5">
        <v>45.5</v>
      </c>
      <c r="F105" s="5">
        <v>38</v>
      </c>
      <c r="G105" s="5">
        <f t="shared" si="2"/>
        <v>16.58</v>
      </c>
      <c r="H105" s="5">
        <v>93</v>
      </c>
      <c r="I105" s="5">
        <f t="shared" si="3"/>
        <v>44.48</v>
      </c>
      <c r="J105" s="4" t="s">
        <v>17</v>
      </c>
      <c r="K105" s="5">
        <v>9</v>
      </c>
      <c r="L105" s="7"/>
    </row>
    <row r="106" ht="26.25" customHeight="1" spans="1:12">
      <c r="A106" s="4" t="s">
        <v>235</v>
      </c>
      <c r="B106" s="5" t="s">
        <v>217</v>
      </c>
      <c r="C106" s="5" t="s">
        <v>236</v>
      </c>
      <c r="D106" s="5">
        <v>54</v>
      </c>
      <c r="E106" s="5">
        <v>54.5</v>
      </c>
      <c r="F106" s="5">
        <v>60</v>
      </c>
      <c r="G106" s="5">
        <f t="shared" si="2"/>
        <v>22.38</v>
      </c>
      <c r="H106" s="5">
        <v>70</v>
      </c>
      <c r="I106" s="5">
        <f t="shared" si="3"/>
        <v>43.38</v>
      </c>
      <c r="J106" s="4" t="s">
        <v>17</v>
      </c>
      <c r="K106" s="5">
        <v>10</v>
      </c>
      <c r="L106" s="7"/>
    </row>
    <row r="107" ht="26.25" customHeight="1" spans="1:12">
      <c r="A107" s="4" t="s">
        <v>237</v>
      </c>
      <c r="B107" s="5" t="s">
        <v>217</v>
      </c>
      <c r="C107" s="5" t="s">
        <v>238</v>
      </c>
      <c r="D107" s="5">
        <v>64</v>
      </c>
      <c r="E107" s="5">
        <v>64</v>
      </c>
      <c r="F107" s="5">
        <v>57</v>
      </c>
      <c r="G107" s="5">
        <f t="shared" si="2"/>
        <v>24.76</v>
      </c>
      <c r="H107" s="5">
        <v>62</v>
      </c>
      <c r="I107" s="5">
        <f t="shared" si="3"/>
        <v>43.36</v>
      </c>
      <c r="J107" s="4" t="s">
        <v>17</v>
      </c>
      <c r="K107" s="5">
        <v>11</v>
      </c>
      <c r="L107" s="7"/>
    </row>
    <row r="108" ht="26.25" customHeight="1" spans="1:12">
      <c r="A108" s="4" t="s">
        <v>239</v>
      </c>
      <c r="B108" s="5" t="s">
        <v>217</v>
      </c>
      <c r="C108" s="5" t="s">
        <v>240</v>
      </c>
      <c r="D108" s="5">
        <v>44</v>
      </c>
      <c r="E108" s="5">
        <v>63</v>
      </c>
      <c r="F108" s="5">
        <v>46</v>
      </c>
      <c r="G108" s="5">
        <f t="shared" si="2"/>
        <v>20.12</v>
      </c>
      <c r="H108" s="5">
        <v>77</v>
      </c>
      <c r="I108" s="5">
        <f t="shared" si="3"/>
        <v>43.22</v>
      </c>
      <c r="J108" s="4" t="s">
        <v>17</v>
      </c>
      <c r="K108" s="5">
        <v>12</v>
      </c>
      <c r="L108" s="7"/>
    </row>
    <row r="109" ht="26.25" customHeight="1" spans="1:12">
      <c r="A109" s="4" t="s">
        <v>241</v>
      </c>
      <c r="B109" s="5" t="s">
        <v>242</v>
      </c>
      <c r="C109" s="5" t="s">
        <v>243</v>
      </c>
      <c r="D109" s="5">
        <v>56</v>
      </c>
      <c r="E109" s="5">
        <v>65</v>
      </c>
      <c r="F109" s="5">
        <v>53</v>
      </c>
      <c r="G109" s="5">
        <f t="shared" si="2"/>
        <v>23.12</v>
      </c>
      <c r="H109" s="5">
        <v>90.5</v>
      </c>
      <c r="I109" s="5">
        <f t="shared" si="3"/>
        <v>50.27</v>
      </c>
      <c r="J109" s="4" t="s">
        <v>17</v>
      </c>
      <c r="K109" s="5">
        <v>1</v>
      </c>
      <c r="L109" s="7"/>
    </row>
    <row r="110" ht="26.25" customHeight="1" spans="1:12">
      <c r="A110" s="4" t="s">
        <v>244</v>
      </c>
      <c r="B110" s="5" t="s">
        <v>242</v>
      </c>
      <c r="C110" s="5" t="s">
        <v>245</v>
      </c>
      <c r="D110" s="5">
        <v>59</v>
      </c>
      <c r="E110" s="5">
        <v>64.5</v>
      </c>
      <c r="F110" s="5">
        <v>49</v>
      </c>
      <c r="G110" s="5">
        <f t="shared" si="2"/>
        <v>23.06</v>
      </c>
      <c r="H110" s="5">
        <v>81.5</v>
      </c>
      <c r="I110" s="5">
        <f t="shared" si="3"/>
        <v>47.51</v>
      </c>
      <c r="J110" s="4" t="s">
        <v>17</v>
      </c>
      <c r="K110" s="5">
        <v>2</v>
      </c>
      <c r="L110" s="7"/>
    </row>
    <row r="111" ht="26.25" customHeight="1" spans="1:12">
      <c r="A111" s="4" t="s">
        <v>246</v>
      </c>
      <c r="B111" s="5" t="s">
        <v>242</v>
      </c>
      <c r="C111" s="5" t="s">
        <v>247</v>
      </c>
      <c r="D111" s="5">
        <v>56</v>
      </c>
      <c r="E111" s="5">
        <v>63</v>
      </c>
      <c r="F111" s="5">
        <v>53</v>
      </c>
      <c r="G111" s="5">
        <f t="shared" si="2"/>
        <v>22.88</v>
      </c>
      <c r="H111" s="5">
        <v>79.5</v>
      </c>
      <c r="I111" s="5">
        <f t="shared" si="3"/>
        <v>46.73</v>
      </c>
      <c r="J111" s="4" t="s">
        <v>17</v>
      </c>
      <c r="K111" s="5">
        <v>3</v>
      </c>
      <c r="L111" s="7"/>
    </row>
    <row r="112" ht="26.25" customHeight="1" spans="1:12">
      <c r="A112" s="4" t="s">
        <v>248</v>
      </c>
      <c r="B112" s="5" t="s">
        <v>249</v>
      </c>
      <c r="C112" s="5" t="s">
        <v>250</v>
      </c>
      <c r="D112" s="5">
        <v>79</v>
      </c>
      <c r="E112" s="5">
        <v>68</v>
      </c>
      <c r="F112" s="5"/>
      <c r="G112" s="5">
        <f>(D112*0.5+E112*0.5)*0.7</f>
        <v>51.45</v>
      </c>
      <c r="H112" s="5"/>
      <c r="I112" s="5"/>
      <c r="J112" s="4" t="s">
        <v>17</v>
      </c>
      <c r="K112" s="5">
        <v>1</v>
      </c>
      <c r="L112" s="7"/>
    </row>
    <row r="113" ht="26.25" customHeight="1" spans="1:12">
      <c r="A113" s="4" t="s">
        <v>251</v>
      </c>
      <c r="B113" s="5" t="s">
        <v>249</v>
      </c>
      <c r="C113" s="5" t="s">
        <v>252</v>
      </c>
      <c r="D113" s="5">
        <v>63</v>
      </c>
      <c r="E113" s="5">
        <v>61.5</v>
      </c>
      <c r="F113" s="5"/>
      <c r="G113" s="5">
        <f>(D113*0.5+E113*0.5)*0.7</f>
        <v>43.575</v>
      </c>
      <c r="H113" s="5"/>
      <c r="I113" s="5"/>
      <c r="J113" s="4" t="s">
        <v>17</v>
      </c>
      <c r="K113" s="5">
        <v>2</v>
      </c>
      <c r="L113" s="7"/>
    </row>
    <row r="114" ht="26.25" customHeight="1" spans="1:12">
      <c r="A114" s="4" t="s">
        <v>253</v>
      </c>
      <c r="B114" s="5" t="s">
        <v>249</v>
      </c>
      <c r="C114" s="5" t="s">
        <v>254</v>
      </c>
      <c r="D114" s="5">
        <v>37</v>
      </c>
      <c r="E114" s="5">
        <v>48.5</v>
      </c>
      <c r="F114" s="5"/>
      <c r="G114" s="5">
        <f>(D114*0.5+E114*0.5)*0.7</f>
        <v>29.925</v>
      </c>
      <c r="H114" s="5"/>
      <c r="I114" s="5"/>
      <c r="J114" s="4" t="s">
        <v>17</v>
      </c>
      <c r="K114" s="5">
        <v>3</v>
      </c>
      <c r="L114" s="7"/>
    </row>
    <row r="115" ht="26.25" customHeight="1" spans="1:12">
      <c r="A115" s="4" t="s">
        <v>255</v>
      </c>
      <c r="B115" s="5" t="s">
        <v>256</v>
      </c>
      <c r="C115" s="5" t="s">
        <v>257</v>
      </c>
      <c r="D115" s="5">
        <v>64</v>
      </c>
      <c r="E115" s="5">
        <v>65.5</v>
      </c>
      <c r="F115" s="5">
        <v>54</v>
      </c>
      <c r="G115" s="5">
        <f t="shared" si="2"/>
        <v>24.58</v>
      </c>
      <c r="H115" s="5">
        <v>94.5</v>
      </c>
      <c r="I115" s="5">
        <f t="shared" ref="I115:I120" si="4">G115+H115*0.3</f>
        <v>52.93</v>
      </c>
      <c r="J115" s="4" t="s">
        <v>17</v>
      </c>
      <c r="K115" s="5">
        <v>1</v>
      </c>
      <c r="L115" s="7"/>
    </row>
    <row r="116" ht="26.25" customHeight="1" spans="1:12">
      <c r="A116" s="4" t="s">
        <v>258</v>
      </c>
      <c r="B116" s="5" t="s">
        <v>256</v>
      </c>
      <c r="C116" s="5" t="s">
        <v>259</v>
      </c>
      <c r="D116" s="5">
        <v>55</v>
      </c>
      <c r="E116" s="5">
        <v>52.5</v>
      </c>
      <c r="F116" s="5">
        <v>53</v>
      </c>
      <c r="G116" s="5">
        <f t="shared" si="2"/>
        <v>21.46</v>
      </c>
      <c r="H116" s="5">
        <v>94.5</v>
      </c>
      <c r="I116" s="5">
        <f t="shared" si="4"/>
        <v>49.81</v>
      </c>
      <c r="J116" s="4" t="s">
        <v>17</v>
      </c>
      <c r="K116" s="5">
        <v>2</v>
      </c>
      <c r="L116" s="7"/>
    </row>
    <row r="117" ht="26.25" customHeight="1" spans="1:12">
      <c r="A117" s="4" t="s">
        <v>260</v>
      </c>
      <c r="B117" s="5" t="s">
        <v>256</v>
      </c>
      <c r="C117" s="5" t="s">
        <v>261</v>
      </c>
      <c r="D117" s="5">
        <v>54</v>
      </c>
      <c r="E117" s="5">
        <v>49</v>
      </c>
      <c r="F117" s="5">
        <v>58</v>
      </c>
      <c r="G117" s="5">
        <f t="shared" si="2"/>
        <v>21.48</v>
      </c>
      <c r="H117" s="5">
        <v>83.5</v>
      </c>
      <c r="I117" s="5">
        <f t="shared" si="4"/>
        <v>46.53</v>
      </c>
      <c r="J117" s="4" t="s">
        <v>17</v>
      </c>
      <c r="K117" s="5">
        <v>3</v>
      </c>
      <c r="L117" s="7"/>
    </row>
    <row r="118" ht="26.25" customHeight="1" spans="1:12">
      <c r="A118" s="4" t="s">
        <v>262</v>
      </c>
      <c r="B118" s="5" t="s">
        <v>256</v>
      </c>
      <c r="C118" s="5" t="s">
        <v>263</v>
      </c>
      <c r="D118" s="5">
        <v>44</v>
      </c>
      <c r="E118" s="5">
        <v>50</v>
      </c>
      <c r="F118" s="5">
        <v>43</v>
      </c>
      <c r="G118" s="5">
        <f t="shared" si="2"/>
        <v>18.2</v>
      </c>
      <c r="H118" s="5">
        <v>85</v>
      </c>
      <c r="I118" s="5">
        <f t="shared" si="4"/>
        <v>43.7</v>
      </c>
      <c r="J118" s="4" t="s">
        <v>17</v>
      </c>
      <c r="K118" s="5">
        <v>4</v>
      </c>
      <c r="L118" s="7"/>
    </row>
    <row r="119" ht="26.25" customHeight="1" spans="1:12">
      <c r="A119" s="4" t="s">
        <v>264</v>
      </c>
      <c r="B119" s="5" t="s">
        <v>256</v>
      </c>
      <c r="C119" s="5" t="s">
        <v>265</v>
      </c>
      <c r="D119" s="5">
        <v>43</v>
      </c>
      <c r="E119" s="5">
        <v>52.5</v>
      </c>
      <c r="F119" s="5">
        <v>56</v>
      </c>
      <c r="G119" s="5">
        <f t="shared" si="2"/>
        <v>19.9</v>
      </c>
      <c r="H119" s="5">
        <v>79</v>
      </c>
      <c r="I119" s="5">
        <f t="shared" si="4"/>
        <v>43.6</v>
      </c>
      <c r="J119" s="4" t="s">
        <v>17</v>
      </c>
      <c r="K119" s="5">
        <v>5</v>
      </c>
      <c r="L119" s="7"/>
    </row>
    <row r="120" ht="26.25" customHeight="1" spans="1:12">
      <c r="A120" s="4" t="s">
        <v>266</v>
      </c>
      <c r="B120" s="5" t="s">
        <v>256</v>
      </c>
      <c r="C120" s="5" t="s">
        <v>267</v>
      </c>
      <c r="D120" s="5">
        <v>49</v>
      </c>
      <c r="E120" s="5">
        <v>45</v>
      </c>
      <c r="F120" s="5">
        <v>55</v>
      </c>
      <c r="G120" s="5">
        <f t="shared" si="2"/>
        <v>19.84</v>
      </c>
      <c r="H120" s="5">
        <v>75.5</v>
      </c>
      <c r="I120" s="5">
        <f t="shared" si="4"/>
        <v>42.49</v>
      </c>
      <c r="J120" s="4" t="s">
        <v>17</v>
      </c>
      <c r="K120" s="5">
        <v>6</v>
      </c>
      <c r="L120" s="7"/>
    </row>
    <row r="121" ht="26.25" customHeight="1" spans="1:12">
      <c r="A121" s="4" t="s">
        <v>268</v>
      </c>
      <c r="B121" s="5" t="s">
        <v>269</v>
      </c>
      <c r="C121" s="5" t="s">
        <v>270</v>
      </c>
      <c r="D121" s="5">
        <v>63</v>
      </c>
      <c r="E121" s="5">
        <v>76.5</v>
      </c>
      <c r="F121" s="5"/>
      <c r="G121" s="5">
        <f t="shared" ref="G121:G126" si="5">(D121*0.5+E121*0.5)*0.7</f>
        <v>48.825</v>
      </c>
      <c r="H121" s="5"/>
      <c r="I121" s="5"/>
      <c r="J121" s="4" t="s">
        <v>17</v>
      </c>
      <c r="K121" s="5">
        <v>1</v>
      </c>
      <c r="L121" s="7"/>
    </row>
    <row r="122" ht="26.25" customHeight="1" spans="1:12">
      <c r="A122" s="4" t="s">
        <v>271</v>
      </c>
      <c r="B122" s="5" t="s">
        <v>269</v>
      </c>
      <c r="C122" s="5" t="s">
        <v>272</v>
      </c>
      <c r="D122" s="5">
        <v>67</v>
      </c>
      <c r="E122" s="5">
        <v>70</v>
      </c>
      <c r="F122" s="5"/>
      <c r="G122" s="5">
        <f t="shared" si="5"/>
        <v>47.95</v>
      </c>
      <c r="H122" s="5"/>
      <c r="I122" s="5"/>
      <c r="J122" s="4" t="s">
        <v>17</v>
      </c>
      <c r="K122" s="5">
        <v>2</v>
      </c>
      <c r="L122" s="7"/>
    </row>
    <row r="123" ht="26.25" customHeight="1" spans="1:12">
      <c r="A123" s="4" t="s">
        <v>273</v>
      </c>
      <c r="B123" s="5" t="s">
        <v>269</v>
      </c>
      <c r="C123" s="5" t="s">
        <v>274</v>
      </c>
      <c r="D123" s="5">
        <v>70</v>
      </c>
      <c r="E123" s="5">
        <v>62.5</v>
      </c>
      <c r="F123" s="5"/>
      <c r="G123" s="5">
        <f t="shared" si="5"/>
        <v>46.375</v>
      </c>
      <c r="H123" s="5"/>
      <c r="I123" s="5"/>
      <c r="J123" s="4" t="s">
        <v>17</v>
      </c>
      <c r="K123" s="5">
        <v>3</v>
      </c>
      <c r="L123" s="7"/>
    </row>
    <row r="124" ht="26.25" customHeight="1" spans="1:12">
      <c r="A124" s="4" t="s">
        <v>275</v>
      </c>
      <c r="B124" s="5" t="s">
        <v>269</v>
      </c>
      <c r="C124" s="5" t="s">
        <v>276</v>
      </c>
      <c r="D124" s="5">
        <v>65</v>
      </c>
      <c r="E124" s="5">
        <v>54</v>
      </c>
      <c r="F124" s="5"/>
      <c r="G124" s="5">
        <f t="shared" si="5"/>
        <v>41.65</v>
      </c>
      <c r="H124" s="5"/>
      <c r="I124" s="5"/>
      <c r="J124" s="4" t="s">
        <v>17</v>
      </c>
      <c r="K124" s="5">
        <v>4</v>
      </c>
      <c r="L124" s="7"/>
    </row>
    <row r="125" ht="26.25" customHeight="1" spans="1:12">
      <c r="A125" s="4" t="s">
        <v>277</v>
      </c>
      <c r="B125" s="5" t="s">
        <v>269</v>
      </c>
      <c r="C125" s="5" t="s">
        <v>278</v>
      </c>
      <c r="D125" s="5">
        <v>55</v>
      </c>
      <c r="E125" s="5">
        <v>48.5</v>
      </c>
      <c r="F125" s="5"/>
      <c r="G125" s="5">
        <f t="shared" si="5"/>
        <v>36.225</v>
      </c>
      <c r="H125" s="5"/>
      <c r="I125" s="5"/>
      <c r="J125" s="4" t="s">
        <v>17</v>
      </c>
      <c r="K125" s="5">
        <v>5</v>
      </c>
      <c r="L125" s="7"/>
    </row>
    <row r="126" ht="26.25" customHeight="1" spans="1:12">
      <c r="A126" s="4" t="s">
        <v>279</v>
      </c>
      <c r="B126" s="5" t="s">
        <v>269</v>
      </c>
      <c r="C126" s="5" t="s">
        <v>280</v>
      </c>
      <c r="D126" s="5">
        <v>33</v>
      </c>
      <c r="E126" s="5">
        <v>68</v>
      </c>
      <c r="F126" s="5"/>
      <c r="G126" s="5">
        <f t="shared" si="5"/>
        <v>35.35</v>
      </c>
      <c r="H126" s="5"/>
      <c r="I126" s="5"/>
      <c r="J126" s="4" t="s">
        <v>17</v>
      </c>
      <c r="K126" s="5">
        <v>6</v>
      </c>
      <c r="L126" s="7"/>
    </row>
  </sheetData>
  <mergeCells count="1">
    <mergeCell ref="A2:L2"/>
  </mergeCells>
  <pageMargins left="0.432638888888889" right="0.432638888888889" top="0.550694444444444" bottom="0.511805555555556" header="0.511805555555556" footer="0.511805555555556"/>
  <pageSetup paperSize="9" orientation="portrait" horizontalDpi="6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2018-06-14T01:05:12Z</dcterms:created>
  <cp:lastPrinted>2019-01-29T08:24:31Z</cp:lastPrinted>
  <dcterms:modified xsi:type="dcterms:W3CDTF">2019-02-02T08:36:40Z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2052-11.1.0.8213</vt:lpwstr>
  </property>
</Properties>
</file>