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3005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<sst xmlns="http://schemas.openxmlformats.org/spreadsheetml/2006/main" count="81" uniqueCount="66">
  <si>
    <t>延庆区政务服务管理办公室公开招聘工作人员综合成绩</t>
  </si>
  <si>
    <t>组别</t>
  </si>
  <si>
    <t>职位</t>
  </si>
  <si>
    <t>职位性质</t>
  </si>
  <si>
    <t>招聘人数</t>
  </si>
  <si>
    <t>准考证号</t>
  </si>
  <si>
    <t>笔试成绩</t>
  </si>
  <si>
    <t>按50%核算</t>
  </si>
  <si>
    <t>面试成绩</t>
  </si>
  <si>
    <t>综合成绩</t>
  </si>
  <si>
    <t>备注</t>
  </si>
  <si>
    <t>1月26日上午（12人）</t>
  </si>
  <si>
    <t>便民服务中心文秘</t>
  </si>
  <si>
    <t>规范管理</t>
  </si>
  <si>
    <t>1</t>
  </si>
  <si>
    <t>711150500104</t>
  </si>
  <si>
    <t>82.18</t>
  </si>
  <si>
    <t>进入体检</t>
  </si>
  <si>
    <t>711150500122</t>
  </si>
  <si>
    <t>84.18</t>
  </si>
  <si>
    <t>711150500204</t>
  </si>
  <si>
    <t>81.33</t>
  </si>
  <si>
    <t>便民服务中心计算机管理</t>
  </si>
  <si>
    <t>2</t>
  </si>
  <si>
    <t>711150500211</t>
  </si>
  <si>
    <t>70.90</t>
  </si>
  <si>
    <t>711150500212</t>
  </si>
  <si>
    <t>64.80</t>
  </si>
  <si>
    <t>711150500213</t>
  </si>
  <si>
    <t>62.39</t>
  </si>
  <si>
    <t>公共资源交易中心信息系统管理</t>
  </si>
  <si>
    <t>财政补助</t>
  </si>
  <si>
    <t>711150500323</t>
  </si>
  <si>
    <t>84.32</t>
  </si>
  <si>
    <t>711150500414</t>
  </si>
  <si>
    <t>82.85</t>
  </si>
  <si>
    <t>711150500401</t>
  </si>
  <si>
    <t>82.16</t>
  </si>
  <si>
    <t>711150500319</t>
  </si>
  <si>
    <t>711150500302</t>
  </si>
  <si>
    <t>82.60</t>
  </si>
  <si>
    <t>缺考</t>
  </si>
  <si>
    <t>711150500301</t>
  </si>
  <si>
    <t>80.71</t>
  </si>
  <si>
    <t>1月26日下午（9人）</t>
  </si>
  <si>
    <t>公共资源交易中心招标管理</t>
  </si>
  <si>
    <t>711150500601</t>
  </si>
  <si>
    <t>77.67</t>
  </si>
  <si>
    <t>711150500530</t>
  </si>
  <si>
    <t>82.68</t>
  </si>
  <si>
    <t>711150500509</t>
  </si>
  <si>
    <t>77.33</t>
  </si>
  <si>
    <t>711150500520</t>
  </si>
  <si>
    <t>79.33</t>
  </si>
  <si>
    <t>711150500506</t>
  </si>
  <si>
    <t>78.67</t>
  </si>
  <si>
    <t>711150500511</t>
  </si>
  <si>
    <t>79.14</t>
  </si>
  <si>
    <t>公共资源交易中心综合管理</t>
  </si>
  <si>
    <t>财政补贴</t>
  </si>
  <si>
    <t>711150500710</t>
  </si>
  <si>
    <t>82.15</t>
  </si>
  <si>
    <t>711150500627</t>
  </si>
  <si>
    <t>82.29</t>
  </si>
  <si>
    <t>711150500622</t>
  </si>
  <si>
    <t>80.86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</si>
</sst>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2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14"/>
      <name val="黑体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b/>
      <sz val="10"/>
      <name val="宋体"/>
      <family val="0"/>
    </font>
    <font>
      <sz val="14"/>
      <color indexed="8"/>
      <name val="等线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 quotePrefix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9" fillId="0" borderId="1" xfId="0" applyFont="1" applyFill="1" applyBorder="1" applyAlignment="1" applyProtection="1" quotePrefix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 quotePrefix="1">
      <alignment horizontal="center" vertical="center" wrapText="1"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SheetLayoutView="100" workbookViewId="0" topLeftCell="A1">
      <selection activeCell="N4" sqref="N4"/>
    </sheetView>
  </sheetViews>
  <sheetFormatPr defaultColWidth="20.75390625" defaultRowHeight="14.25"/>
  <cols>
    <col min="1" max="1" width="11.125" style="0" customWidth="1"/>
    <col min="2" max="2" width="13.375" style="2" customWidth="1"/>
    <col min="3" max="3" width="7.50390625" style="3" customWidth="1"/>
    <col min="4" max="4" width="10.875" style="3" customWidth="1"/>
    <col min="5" max="5" width="15.375" style="3" customWidth="1"/>
    <col min="6" max="6" width="9.625" style="4" customWidth="1"/>
    <col min="7" max="7" width="8.625" style="4" customWidth="1"/>
    <col min="8" max="8" width="8.00390625" style="3" customWidth="1"/>
    <col min="9" max="9" width="8.50390625" style="3" customWidth="1"/>
    <col min="10" max="10" width="11.125" style="5" customWidth="1"/>
    <col min="11" max="11" width="11.75390625" style="3" customWidth="1"/>
    <col min="12" max="248" width="20.75390625" style="3" customWidth="1"/>
    <col min="249" max="254" width="20.75390625" style="6" customWidth="1"/>
  </cols>
  <sheetData>
    <row r="1" spans="1:11" ht="6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22"/>
      <c r="K1" s="7"/>
    </row>
    <row r="2" spans="1:254" s="1" customFormat="1" ht="37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7</v>
      </c>
      <c r="J2" s="23" t="s">
        <v>9</v>
      </c>
      <c r="K2" s="9" t="s">
        <v>10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31"/>
      <c r="IP2" s="31"/>
      <c r="IQ2" s="31"/>
      <c r="IR2" s="31"/>
      <c r="IS2" s="31"/>
      <c r="IT2" s="31"/>
    </row>
    <row r="3" spans="1:11" ht="27.75" customHeight="1">
      <c r="A3" s="11" t="s">
        <v>11</v>
      </c>
      <c r="B3" s="12" t="s">
        <v>12</v>
      </c>
      <c r="C3" s="12" t="s">
        <v>13</v>
      </c>
      <c r="D3" s="12" t="s">
        <v>14</v>
      </c>
      <c r="E3" s="32" t="s">
        <v>15</v>
      </c>
      <c r="F3" s="33" t="s">
        <v>16</v>
      </c>
      <c r="G3" s="14">
        <f aca="true" t="shared" si="0" ref="G3:G23">F3*0.5</f>
        <v>41.09</v>
      </c>
      <c r="H3" s="15">
        <v>86</v>
      </c>
      <c r="I3" s="25">
        <f aca="true" t="shared" si="1" ref="I3:I12">H3*0.5</f>
        <v>43</v>
      </c>
      <c r="J3" s="26">
        <f aca="true" t="shared" si="2" ref="J3:J12">G3+I3</f>
        <v>84.09</v>
      </c>
      <c r="K3" s="25" t="s">
        <v>17</v>
      </c>
    </row>
    <row r="4" spans="1:11" ht="27.75" customHeight="1">
      <c r="A4" s="11"/>
      <c r="B4" s="12"/>
      <c r="C4" s="12"/>
      <c r="D4" s="12"/>
      <c r="E4" s="34" t="s">
        <v>18</v>
      </c>
      <c r="F4" s="35" t="s">
        <v>19</v>
      </c>
      <c r="G4" s="17">
        <f t="shared" si="0"/>
        <v>42.09</v>
      </c>
      <c r="H4" s="18">
        <v>81.6</v>
      </c>
      <c r="I4" s="27">
        <f t="shared" si="1"/>
        <v>40.8</v>
      </c>
      <c r="J4" s="28">
        <f t="shared" si="2"/>
        <v>82.89</v>
      </c>
      <c r="K4" s="27"/>
    </row>
    <row r="5" spans="1:11" ht="27.75" customHeight="1">
      <c r="A5" s="19"/>
      <c r="B5" s="12"/>
      <c r="C5" s="12"/>
      <c r="D5" s="12"/>
      <c r="E5" s="34" t="s">
        <v>20</v>
      </c>
      <c r="F5" s="34" t="s">
        <v>21</v>
      </c>
      <c r="G5" s="17">
        <f t="shared" si="0"/>
        <v>40.665</v>
      </c>
      <c r="H5" s="18">
        <v>78.2</v>
      </c>
      <c r="I5" s="27">
        <f t="shared" si="1"/>
        <v>39.1</v>
      </c>
      <c r="J5" s="28">
        <f t="shared" si="2"/>
        <v>79.765</v>
      </c>
      <c r="K5" s="27"/>
    </row>
    <row r="6" spans="1:11" ht="27.75" customHeight="1">
      <c r="A6" s="19"/>
      <c r="B6" s="12" t="s">
        <v>22</v>
      </c>
      <c r="C6" s="20" t="s">
        <v>13</v>
      </c>
      <c r="D6" s="12" t="s">
        <v>23</v>
      </c>
      <c r="E6" s="32" t="s">
        <v>24</v>
      </c>
      <c r="F6" s="33" t="s">
        <v>25</v>
      </c>
      <c r="G6" s="14">
        <f t="shared" si="0"/>
        <v>35.45</v>
      </c>
      <c r="H6" s="15">
        <v>76.6</v>
      </c>
      <c r="I6" s="25">
        <f t="shared" si="1"/>
        <v>38.3</v>
      </c>
      <c r="J6" s="26">
        <f t="shared" si="2"/>
        <v>73.75</v>
      </c>
      <c r="K6" s="25" t="s">
        <v>17</v>
      </c>
    </row>
    <row r="7" spans="1:11" ht="27.75" customHeight="1">
      <c r="A7" s="19"/>
      <c r="B7" s="12"/>
      <c r="C7" s="20"/>
      <c r="D7" s="12"/>
      <c r="E7" s="32" t="s">
        <v>26</v>
      </c>
      <c r="F7" s="33" t="s">
        <v>27</v>
      </c>
      <c r="G7" s="14">
        <f t="shared" si="0"/>
        <v>32.4</v>
      </c>
      <c r="H7" s="15">
        <v>81.2</v>
      </c>
      <c r="I7" s="25">
        <f t="shared" si="1"/>
        <v>40.6</v>
      </c>
      <c r="J7" s="26">
        <f t="shared" si="2"/>
        <v>73</v>
      </c>
      <c r="K7" s="25" t="s">
        <v>17</v>
      </c>
    </row>
    <row r="8" spans="1:11" ht="27.75" customHeight="1">
      <c r="A8" s="19"/>
      <c r="B8" s="12"/>
      <c r="C8" s="20"/>
      <c r="D8" s="12"/>
      <c r="E8" s="34" t="s">
        <v>28</v>
      </c>
      <c r="F8" s="35" t="s">
        <v>29</v>
      </c>
      <c r="G8" s="17">
        <f t="shared" si="0"/>
        <v>31.195</v>
      </c>
      <c r="H8" s="18">
        <v>78.8</v>
      </c>
      <c r="I8" s="27">
        <f t="shared" si="1"/>
        <v>39.4</v>
      </c>
      <c r="J8" s="28">
        <f t="shared" si="2"/>
        <v>70.595</v>
      </c>
      <c r="K8" s="27"/>
    </row>
    <row r="9" spans="1:11" ht="27.75" customHeight="1">
      <c r="A9" s="19"/>
      <c r="B9" s="12" t="s">
        <v>30</v>
      </c>
      <c r="C9" s="12" t="s">
        <v>31</v>
      </c>
      <c r="D9" s="12" t="s">
        <v>23</v>
      </c>
      <c r="E9" s="32" t="s">
        <v>32</v>
      </c>
      <c r="F9" s="33" t="s">
        <v>33</v>
      </c>
      <c r="G9" s="14">
        <f t="shared" si="0"/>
        <v>42.16</v>
      </c>
      <c r="H9" s="15">
        <v>85</v>
      </c>
      <c r="I9" s="25">
        <f t="shared" si="1"/>
        <v>42.5</v>
      </c>
      <c r="J9" s="26">
        <f t="shared" si="2"/>
        <v>84.66</v>
      </c>
      <c r="K9" s="25" t="s">
        <v>17</v>
      </c>
    </row>
    <row r="10" spans="1:11" ht="27.75" customHeight="1">
      <c r="A10" s="19"/>
      <c r="B10" s="12"/>
      <c r="C10" s="12"/>
      <c r="D10" s="12"/>
      <c r="E10" s="32" t="s">
        <v>34</v>
      </c>
      <c r="F10" s="33" t="s">
        <v>35</v>
      </c>
      <c r="G10" s="14">
        <f t="shared" si="0"/>
        <v>41.425</v>
      </c>
      <c r="H10" s="15">
        <v>86.4</v>
      </c>
      <c r="I10" s="25">
        <f t="shared" si="1"/>
        <v>43.2</v>
      </c>
      <c r="J10" s="26">
        <f t="shared" si="2"/>
        <v>84.625</v>
      </c>
      <c r="K10" s="25" t="s">
        <v>17</v>
      </c>
    </row>
    <row r="11" spans="1:11" ht="27.75" customHeight="1">
      <c r="A11" s="19"/>
      <c r="B11" s="12"/>
      <c r="C11" s="12"/>
      <c r="D11" s="12"/>
      <c r="E11" s="34" t="s">
        <v>36</v>
      </c>
      <c r="F11" s="35" t="s">
        <v>37</v>
      </c>
      <c r="G11" s="17">
        <f t="shared" si="0"/>
        <v>41.08</v>
      </c>
      <c r="H11" s="18">
        <v>79.6</v>
      </c>
      <c r="I11" s="27">
        <f t="shared" si="1"/>
        <v>39.8</v>
      </c>
      <c r="J11" s="28">
        <f t="shared" si="2"/>
        <v>80.88</v>
      </c>
      <c r="K11" s="27"/>
    </row>
    <row r="12" spans="1:11" ht="27.75" customHeight="1">
      <c r="A12" s="19"/>
      <c r="B12" s="12"/>
      <c r="C12" s="12"/>
      <c r="D12" s="12"/>
      <c r="E12" s="34" t="s">
        <v>38</v>
      </c>
      <c r="F12" s="35" t="s">
        <v>16</v>
      </c>
      <c r="G12" s="17">
        <f t="shared" si="0"/>
        <v>41.09</v>
      </c>
      <c r="H12" s="18">
        <v>78.4</v>
      </c>
      <c r="I12" s="27">
        <f t="shared" si="1"/>
        <v>39.2</v>
      </c>
      <c r="J12" s="28">
        <f t="shared" si="2"/>
        <v>80.29</v>
      </c>
      <c r="K12" s="27"/>
    </row>
    <row r="13" spans="1:11" ht="27.75" customHeight="1">
      <c r="A13" s="19"/>
      <c r="B13" s="12"/>
      <c r="C13" s="12"/>
      <c r="D13" s="12"/>
      <c r="E13" s="34" t="s">
        <v>39</v>
      </c>
      <c r="F13" s="35" t="s">
        <v>40</v>
      </c>
      <c r="G13" s="17">
        <f t="shared" si="0"/>
        <v>41.3</v>
      </c>
      <c r="H13" s="21" t="s">
        <v>41</v>
      </c>
      <c r="I13" s="29"/>
      <c r="J13" s="29"/>
      <c r="K13" s="30"/>
    </row>
    <row r="14" spans="1:11" ht="27.75" customHeight="1">
      <c r="A14" s="19"/>
      <c r="B14" s="12"/>
      <c r="C14" s="12"/>
      <c r="D14" s="12"/>
      <c r="E14" s="34" t="s">
        <v>42</v>
      </c>
      <c r="F14" s="35" t="s">
        <v>43</v>
      </c>
      <c r="G14" s="17">
        <f t="shared" si="0"/>
        <v>40.355</v>
      </c>
      <c r="H14" s="21" t="s">
        <v>41</v>
      </c>
      <c r="I14" s="29"/>
      <c r="J14" s="29"/>
      <c r="K14" s="30"/>
    </row>
    <row r="15" spans="1:11" ht="34.5" customHeight="1">
      <c r="A15" s="11" t="s">
        <v>44</v>
      </c>
      <c r="B15" s="12" t="s">
        <v>45</v>
      </c>
      <c r="C15" s="12" t="s">
        <v>31</v>
      </c>
      <c r="D15" s="12" t="s">
        <v>23</v>
      </c>
      <c r="E15" s="32" t="s">
        <v>46</v>
      </c>
      <c r="F15" s="33" t="s">
        <v>47</v>
      </c>
      <c r="G15" s="14">
        <f t="shared" si="0"/>
        <v>38.835</v>
      </c>
      <c r="H15" s="15">
        <v>85</v>
      </c>
      <c r="I15" s="25">
        <f aca="true" t="shared" si="3" ref="I15:I23">H15*0.5</f>
        <v>42.5</v>
      </c>
      <c r="J15" s="26">
        <f aca="true" t="shared" si="4" ref="J15:J23">G15+I15</f>
        <v>81.33500000000001</v>
      </c>
      <c r="K15" s="25" t="s">
        <v>17</v>
      </c>
    </row>
    <row r="16" spans="1:11" ht="34.5" customHeight="1">
      <c r="A16" s="11"/>
      <c r="B16" s="12"/>
      <c r="C16" s="12"/>
      <c r="D16" s="12"/>
      <c r="E16" s="32" t="s">
        <v>48</v>
      </c>
      <c r="F16" s="33" t="s">
        <v>49</v>
      </c>
      <c r="G16" s="14">
        <f t="shared" si="0"/>
        <v>41.34</v>
      </c>
      <c r="H16" s="15">
        <v>79.8</v>
      </c>
      <c r="I16" s="25">
        <f t="shared" si="3"/>
        <v>39.9</v>
      </c>
      <c r="J16" s="26">
        <f t="shared" si="4"/>
        <v>81.24000000000001</v>
      </c>
      <c r="K16" s="25" t="s">
        <v>17</v>
      </c>
    </row>
    <row r="17" spans="1:11" ht="34.5" customHeight="1">
      <c r="A17" s="11"/>
      <c r="B17" s="12"/>
      <c r="C17" s="12"/>
      <c r="D17" s="12"/>
      <c r="E17" s="34" t="s">
        <v>50</v>
      </c>
      <c r="F17" s="35" t="s">
        <v>51</v>
      </c>
      <c r="G17" s="17">
        <f t="shared" si="0"/>
        <v>38.665</v>
      </c>
      <c r="H17" s="18">
        <v>82</v>
      </c>
      <c r="I17" s="27">
        <f t="shared" si="3"/>
        <v>41</v>
      </c>
      <c r="J17" s="28">
        <f t="shared" si="4"/>
        <v>79.66499999999999</v>
      </c>
      <c r="K17" s="27"/>
    </row>
    <row r="18" spans="1:11" ht="34.5" customHeight="1">
      <c r="A18" s="19"/>
      <c r="B18" s="12"/>
      <c r="C18" s="12"/>
      <c r="D18" s="12"/>
      <c r="E18" s="34" t="s">
        <v>52</v>
      </c>
      <c r="F18" s="35" t="s">
        <v>53</v>
      </c>
      <c r="G18" s="17">
        <f t="shared" si="0"/>
        <v>39.665</v>
      </c>
      <c r="H18" s="18">
        <v>77.8</v>
      </c>
      <c r="I18" s="27">
        <f t="shared" si="3"/>
        <v>38.9</v>
      </c>
      <c r="J18" s="28">
        <f t="shared" si="4"/>
        <v>78.565</v>
      </c>
      <c r="K18" s="27"/>
    </row>
    <row r="19" spans="1:11" ht="34.5" customHeight="1">
      <c r="A19" s="19"/>
      <c r="B19" s="12"/>
      <c r="C19" s="12"/>
      <c r="D19" s="12"/>
      <c r="E19" s="34" t="s">
        <v>54</v>
      </c>
      <c r="F19" s="35" t="s">
        <v>55</v>
      </c>
      <c r="G19" s="17">
        <f t="shared" si="0"/>
        <v>39.335</v>
      </c>
      <c r="H19" s="18">
        <v>77.8</v>
      </c>
      <c r="I19" s="27">
        <f t="shared" si="3"/>
        <v>38.9</v>
      </c>
      <c r="J19" s="28">
        <f t="shared" si="4"/>
        <v>78.235</v>
      </c>
      <c r="K19" s="27"/>
    </row>
    <row r="20" spans="1:11" ht="34.5" customHeight="1">
      <c r="A20" s="19"/>
      <c r="B20" s="12"/>
      <c r="C20" s="12"/>
      <c r="D20" s="12"/>
      <c r="E20" s="34" t="s">
        <v>56</v>
      </c>
      <c r="F20" s="35" t="s">
        <v>57</v>
      </c>
      <c r="G20" s="17">
        <f t="shared" si="0"/>
        <v>39.57</v>
      </c>
      <c r="H20" s="18">
        <v>72.8</v>
      </c>
      <c r="I20" s="27">
        <f t="shared" si="3"/>
        <v>36.4</v>
      </c>
      <c r="J20" s="28">
        <f t="shared" si="4"/>
        <v>75.97</v>
      </c>
      <c r="K20" s="27"/>
    </row>
    <row r="21" spans="1:11" ht="34.5" customHeight="1">
      <c r="A21" s="19"/>
      <c r="B21" s="12" t="s">
        <v>58</v>
      </c>
      <c r="C21" s="12" t="s">
        <v>59</v>
      </c>
      <c r="D21" s="12" t="s">
        <v>14</v>
      </c>
      <c r="E21" s="32" t="s">
        <v>60</v>
      </c>
      <c r="F21" s="33" t="s">
        <v>61</v>
      </c>
      <c r="G21" s="14">
        <f t="shared" si="0"/>
        <v>41.075</v>
      </c>
      <c r="H21" s="15">
        <v>84.2</v>
      </c>
      <c r="I21" s="25">
        <f t="shared" si="3"/>
        <v>42.1</v>
      </c>
      <c r="J21" s="26">
        <f t="shared" si="4"/>
        <v>83.17500000000001</v>
      </c>
      <c r="K21" s="25" t="s">
        <v>17</v>
      </c>
    </row>
    <row r="22" spans="1:11" ht="34.5" customHeight="1">
      <c r="A22" s="19"/>
      <c r="B22" s="12"/>
      <c r="C22" s="12"/>
      <c r="D22" s="12"/>
      <c r="E22" s="34" t="s">
        <v>62</v>
      </c>
      <c r="F22" s="35" t="s">
        <v>63</v>
      </c>
      <c r="G22" s="17">
        <f t="shared" si="0"/>
        <v>41.145</v>
      </c>
      <c r="H22" s="18">
        <v>73.2</v>
      </c>
      <c r="I22" s="27">
        <f t="shared" si="3"/>
        <v>36.6</v>
      </c>
      <c r="J22" s="28">
        <f t="shared" si="4"/>
        <v>77.745</v>
      </c>
      <c r="K22" s="27"/>
    </row>
    <row r="23" spans="1:11" ht="34.5" customHeight="1">
      <c r="A23" s="19"/>
      <c r="B23" s="12"/>
      <c r="C23" s="12"/>
      <c r="D23" s="12"/>
      <c r="E23" s="34" t="s">
        <v>64</v>
      </c>
      <c r="F23" s="35" t="s">
        <v>65</v>
      </c>
      <c r="G23" s="17">
        <f t="shared" si="0"/>
        <v>40.43</v>
      </c>
      <c r="H23" s="18">
        <v>70.4</v>
      </c>
      <c r="I23" s="27">
        <f t="shared" si="3"/>
        <v>35.2</v>
      </c>
      <c r="J23" s="28">
        <f t="shared" si="4"/>
        <v>75.63</v>
      </c>
      <c r="K23" s="27"/>
    </row>
  </sheetData>
  <sheetProtection/>
  <mergeCells count="20">
    <mergeCell ref="A1:K1"/>
    <mergeCell ref="H13:K13"/>
    <mergeCell ref="H14:K14"/>
    <mergeCell ref="A3:A14"/>
    <mergeCell ref="A15:A23"/>
    <mergeCell ref="B3:B5"/>
    <mergeCell ref="B6:B8"/>
    <mergeCell ref="B9:B14"/>
    <mergeCell ref="B15:B20"/>
    <mergeCell ref="B21:B23"/>
    <mergeCell ref="C3:C5"/>
    <mergeCell ref="C6:C8"/>
    <mergeCell ref="C9:C14"/>
    <mergeCell ref="C15:C20"/>
    <mergeCell ref="C21:C23"/>
    <mergeCell ref="D3:D5"/>
    <mergeCell ref="D6:D8"/>
    <mergeCell ref="D9:D14"/>
    <mergeCell ref="D15:D20"/>
    <mergeCell ref="D21:D23"/>
  </mergeCells>
  <dataValidations count="1">
    <dataValidation allowBlank="1" showInputMessage="1" showErrorMessage="1" sqref="B4 B11 B12 B13 B16 B17 B18 B19 B23 B1:B3 B5:B10 B14:B15 B20:B22 B24:B65536"/>
  </dataValidation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/>
  <dcterms:created xsi:type="dcterms:W3CDTF">2019-01-14T05:45:38Z</dcterms:created>
  <dcterms:modified xsi:type="dcterms:W3CDTF">2019-01-28T06:14:09Z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