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<sst xmlns="http://schemas.openxmlformats.org/spreadsheetml/2006/main" count="100" uniqueCount="67">
  <si>
    <t>学历</t>
  </si>
  <si>
    <t>序号</t>
  </si>
  <si>
    <t>姓 名</t>
  </si>
  <si>
    <t>性别</t>
  </si>
  <si>
    <t>出生年月</t>
  </si>
  <si>
    <t>毕业院校、专业、时间</t>
  </si>
  <si>
    <t>笔试成绩</t>
  </si>
  <si>
    <t>权重60%</t>
  </si>
  <si>
    <t>权重40%</t>
  </si>
  <si>
    <t>总成绩</t>
  </si>
  <si>
    <t>报考岗位</t>
  </si>
  <si>
    <t>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</si>
  <si>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</si>
  <si>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</si>
  <si>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</si>
  <si>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</si>
  <si>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</si>
  <si>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</si>
  <si>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</si>
  <si>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</si>
  <si>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</si>
  <si>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王聪艳</t>
  </si>
  <si>
    <t>广灵县人力资源和社会保障局</t>
  </si>
  <si>
    <t>吴亚楠</t>
  </si>
  <si>
    <t>会计</t>
  </si>
  <si>
    <t>林榕</t>
  </si>
  <si>
    <t>任立军</t>
  </si>
  <si>
    <t>临床</t>
  </si>
  <si>
    <t>郝广青</t>
  </si>
  <si>
    <t>文秘</t>
  </si>
  <si>
    <t>硕士研究生</t>
  </si>
  <si>
    <t>任娇娇</t>
  </si>
  <si>
    <t>傅冠敏</t>
  </si>
  <si>
    <t>信息管理与信息系统</t>
  </si>
  <si>
    <t>张少梁</t>
  </si>
  <si>
    <t>樊海棠</t>
  </si>
  <si>
    <t>笔试准考证号</t>
  </si>
  <si>
    <t>是否进入下一环　节</t>
  </si>
  <si>
    <t>备　注</t>
  </si>
  <si>
    <t>2</t>
  </si>
  <si>
    <t>3</t>
  </si>
  <si>
    <t>4</t>
  </si>
  <si>
    <t>是</t>
  </si>
  <si>
    <t>否</t>
  </si>
  <si>
    <t>面试　　　成绩</t>
  </si>
  <si>
    <t>女</t>
  </si>
  <si>
    <t>1993.10</t>
  </si>
  <si>
    <r>
      <rPr>
        <sz val="11"/>
        <color indexed="8"/>
        <rFont val="宋体"/>
        <family val="0"/>
      </rPr>
      <t>山西大同大学　会计学　</t>
    </r>
    <r>
      <rPr>
        <sz val="11"/>
        <color indexed="8"/>
        <rFont val="Tahoma"/>
        <family val="2"/>
      </rPr>
      <t>2017.7</t>
    </r>
  </si>
  <si>
    <t>忻州师范学院　会计学　2017.7</t>
  </si>
  <si>
    <t>男</t>
  </si>
  <si>
    <t>1992.07</t>
  </si>
  <si>
    <t>山西医科大学晋祠学院　临床医学　2018.7</t>
  </si>
  <si>
    <t>1998.01</t>
  </si>
  <si>
    <r>
      <rPr>
        <sz val="11"/>
        <color indexed="8"/>
        <rFont val="宋体"/>
        <family val="0"/>
      </rPr>
      <t>周口师范学院　汉语言文学　</t>
    </r>
    <r>
      <rPr>
        <sz val="11"/>
        <color indexed="8"/>
        <rFont val="Tahoma"/>
        <family val="2"/>
      </rPr>
      <t>2018.7</t>
    </r>
  </si>
  <si>
    <t>本科</t>
  </si>
  <si>
    <t>研究生</t>
  </si>
  <si>
    <t>1992.09</t>
  </si>
  <si>
    <t>辽宁师范大学　中国古代文学　2018.6</t>
  </si>
  <si>
    <t>1990.09</t>
  </si>
  <si>
    <r>
      <rPr>
        <sz val="11"/>
        <color indexed="8"/>
        <rFont val="宋体"/>
        <family val="0"/>
      </rPr>
      <t>运城学院　计算机科学与技术　</t>
    </r>
    <r>
      <rPr>
        <sz val="11"/>
        <color indexed="8"/>
        <rFont val="Tahoma"/>
        <family val="2"/>
      </rPr>
      <t>2015.7</t>
    </r>
  </si>
  <si>
    <t>1994.04</t>
  </si>
  <si>
    <r>
      <rPr>
        <sz val="11"/>
        <color indexed="8"/>
        <rFont val="宋体"/>
        <family val="0"/>
      </rPr>
      <t>丽水学院　网络工程　</t>
    </r>
    <r>
      <rPr>
        <sz val="11"/>
        <color indexed="8"/>
        <rFont val="Tahoma"/>
        <family val="2"/>
      </rPr>
      <t>2017.6</t>
    </r>
  </si>
  <si>
    <t>1989.06</t>
  </si>
  <si>
    <r>
      <rPr>
        <sz val="11"/>
        <color indexed="8"/>
        <rFont val="宋体"/>
        <family val="0"/>
      </rPr>
      <t>天津师范大学　软件工程　</t>
    </r>
    <r>
      <rPr>
        <sz val="11"/>
        <color indexed="8"/>
        <rFont val="Tahoma"/>
        <family val="2"/>
      </rPr>
      <t>2015.5</t>
    </r>
  </si>
  <si>
    <t>1993.08</t>
  </si>
  <si>
    <r>
      <rPr>
        <sz val="11"/>
        <color indexed="8"/>
        <rFont val="宋体"/>
        <family val="0"/>
      </rPr>
      <t>天津商业大学宝德学院　计算机科学与技术　</t>
    </r>
    <r>
      <rPr>
        <sz val="11"/>
        <color indexed="8"/>
        <rFont val="Tahoma"/>
        <family val="2"/>
      </rPr>
      <t>2016.6</t>
    </r>
  </si>
  <si>
    <t>广灵县2018年公开招聘医务专业技术人员面试成绩及总成绩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</si>
</sst>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1"/>
      <name val="仿宋"/>
      <family val="3"/>
    </font>
    <font>
      <sz val="11"/>
      <name val="仿宋_GB2312"/>
      <family val="3"/>
    </font>
    <font>
      <sz val="11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0" xfId="40" applyNumberFormat="1" applyFont="1" applyBorder="1" applyAlignment="1">
      <alignment horizontal="center" vertical="center"/>
      <protection/>
    </xf>
    <xf numFmtId="0" fontId="43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/>
      <protection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6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26" fillId="0" borderId="12" xfId="40" applyFont="1" applyBorder="1" applyAlignment="1">
      <alignment horizontal="center" vertical="center" wrapText="1"/>
      <protection/>
    </xf>
    <xf numFmtId="0" fontId="26" fillId="0" borderId="0" xfId="4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12" xfId="40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 5 2" xfId="47"/>
    <cellStyle name="常规 6" xfId="48"/>
    <cellStyle name="常规 7" xfId="49"/>
    <cellStyle name="常规 8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3.50390625" style="2" customWidth="1"/>
    <col min="2" max="2" width="8.00390625" style="2" customWidth="1"/>
    <col min="3" max="3" width="6.625" style="0" customWidth="1"/>
    <col min="4" max="4" width="3.50390625" style="0" customWidth="1"/>
    <col min="5" max="5" width="8.625" style="2" customWidth="1"/>
    <col min="6" max="6" width="25.25390625" style="7" customWidth="1"/>
    <col min="7" max="7" width="4.50390625" style="0" customWidth="1"/>
    <col min="8" max="8" width="5.375" style="1" customWidth="1"/>
    <col min="9" max="9" width="7.50390625" style="6" customWidth="1"/>
    <col min="10" max="10" width="6.75390625" style="6" customWidth="1"/>
    <col min="11" max="11" width="7.00390625" style="6" customWidth="1"/>
    <col min="12" max="12" width="7.875" style="6" customWidth="1"/>
    <col min="13" max="13" width="3.50390625" style="2" customWidth="1"/>
    <col min="14" max="14" width="18.125" style="0" customWidth="1"/>
    <col min="15" max="15" width="6.75390625" style="0" customWidth="1"/>
    <col min="16" max="16" width="10.125" style="1" customWidth="1"/>
  </cols>
  <sheetData>
    <row r="1" spans="1:16" ht="14.25">
      <c r="A1" s="36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1" customFormat="1" ht="49.5" customHeight="1">
      <c r="A3" s="8" t="s">
        <v>1</v>
      </c>
      <c r="B3" s="8" t="s">
        <v>36</v>
      </c>
      <c r="C3" s="9" t="s">
        <v>2</v>
      </c>
      <c r="D3" s="9" t="s">
        <v>3</v>
      </c>
      <c r="E3" s="8" t="s">
        <v>4</v>
      </c>
      <c r="F3" s="9" t="s">
        <v>5</v>
      </c>
      <c r="G3" s="9" t="s">
        <v>0</v>
      </c>
      <c r="H3" s="9" t="s">
        <v>6</v>
      </c>
      <c r="I3" s="10" t="s">
        <v>7</v>
      </c>
      <c r="J3" s="10" t="s">
        <v>44</v>
      </c>
      <c r="K3" s="10" t="s">
        <v>8</v>
      </c>
      <c r="L3" s="10" t="s">
        <v>9</v>
      </c>
      <c r="M3" s="8" t="s">
        <v>11</v>
      </c>
      <c r="N3" s="9" t="s">
        <v>10</v>
      </c>
      <c r="O3" s="9" t="s">
        <v>37</v>
      </c>
      <c r="P3" s="9" t="s">
        <v>38</v>
      </c>
    </row>
    <row r="4" spans="1:16" s="21" customFormat="1" ht="35.25" customHeight="1">
      <c r="A4" s="12" t="s">
        <v>12</v>
      </c>
      <c r="B4" s="13">
        <v>2018006</v>
      </c>
      <c r="C4" s="14" t="s">
        <v>23</v>
      </c>
      <c r="D4" s="15" t="s">
        <v>45</v>
      </c>
      <c r="E4" s="30" t="s">
        <v>46</v>
      </c>
      <c r="F4" s="31" t="s">
        <v>47</v>
      </c>
      <c r="G4" s="16" t="s">
        <v>54</v>
      </c>
      <c r="H4" s="17">
        <v>58</v>
      </c>
      <c r="I4" s="18">
        <f aca="true" t="shared" si="0" ref="I4:I12">H4*0.6</f>
        <v>34.8</v>
      </c>
      <c r="J4" s="18">
        <v>83.92</v>
      </c>
      <c r="K4" s="18">
        <f aca="true" t="shared" si="1" ref="K4:K12">J4*0.4</f>
        <v>33.568000000000005</v>
      </c>
      <c r="L4" s="18">
        <f aca="true" t="shared" si="2" ref="L4:L12">I4+K4</f>
        <v>68.368</v>
      </c>
      <c r="M4" s="19" t="s">
        <v>12</v>
      </c>
      <c r="N4" s="14" t="s">
        <v>24</v>
      </c>
      <c r="O4" s="14" t="s">
        <v>42</v>
      </c>
      <c r="P4" s="20"/>
    </row>
    <row r="5" spans="1:16" s="21" customFormat="1" ht="35.25" customHeight="1">
      <c r="A5" s="12" t="s">
        <v>13</v>
      </c>
      <c r="B5" s="13">
        <v>2018008</v>
      </c>
      <c r="C5" s="14" t="s">
        <v>25</v>
      </c>
      <c r="D5" s="15" t="s">
        <v>45</v>
      </c>
      <c r="E5" s="30" t="s">
        <v>46</v>
      </c>
      <c r="F5" s="35" t="s">
        <v>48</v>
      </c>
      <c r="G5" s="16" t="s">
        <v>54</v>
      </c>
      <c r="H5" s="17">
        <v>57</v>
      </c>
      <c r="I5" s="18">
        <f t="shared" si="0"/>
        <v>34.199999999999996</v>
      </c>
      <c r="J5" s="18">
        <v>84.38</v>
      </c>
      <c r="K5" s="18">
        <f t="shared" si="1"/>
        <v>33.752</v>
      </c>
      <c r="L5" s="18">
        <f t="shared" si="2"/>
        <v>67.952</v>
      </c>
      <c r="M5" s="19" t="s">
        <v>13</v>
      </c>
      <c r="N5" s="14" t="s">
        <v>24</v>
      </c>
      <c r="O5" s="14" t="s">
        <v>43</v>
      </c>
      <c r="P5" s="20"/>
    </row>
    <row r="6" spans="1:17" s="21" customFormat="1" ht="35.25" customHeight="1">
      <c r="A6" s="12" t="s">
        <v>14</v>
      </c>
      <c r="B6" s="13">
        <v>2018013</v>
      </c>
      <c r="C6" s="14" t="s">
        <v>26</v>
      </c>
      <c r="D6" s="15" t="s">
        <v>49</v>
      </c>
      <c r="E6" s="30" t="s">
        <v>50</v>
      </c>
      <c r="F6" s="35" t="s">
        <v>51</v>
      </c>
      <c r="G6" s="16" t="s">
        <v>54</v>
      </c>
      <c r="H6" s="17">
        <v>64</v>
      </c>
      <c r="I6" s="18">
        <f t="shared" si="0"/>
        <v>38.4</v>
      </c>
      <c r="J6" s="18">
        <v>82.54</v>
      </c>
      <c r="K6" s="18">
        <f t="shared" si="1"/>
        <v>33.016000000000005</v>
      </c>
      <c r="L6" s="18">
        <f t="shared" si="2"/>
        <v>71.416</v>
      </c>
      <c r="M6" s="19" t="s">
        <v>12</v>
      </c>
      <c r="N6" s="14" t="s">
        <v>27</v>
      </c>
      <c r="O6" s="14" t="s">
        <v>42</v>
      </c>
      <c r="P6" s="20"/>
      <c r="Q6" s="22"/>
    </row>
    <row r="7" spans="1:16" s="21" customFormat="1" ht="35.25" customHeight="1">
      <c r="A7" s="12" t="s">
        <v>16</v>
      </c>
      <c r="B7" s="13">
        <v>2018020</v>
      </c>
      <c r="C7" s="14" t="s">
        <v>31</v>
      </c>
      <c r="D7" s="15" t="s">
        <v>45</v>
      </c>
      <c r="E7" s="30" t="s">
        <v>52</v>
      </c>
      <c r="F7" s="32" t="s">
        <v>53</v>
      </c>
      <c r="G7" s="16" t="s">
        <v>54</v>
      </c>
      <c r="H7" s="17">
        <v>61</v>
      </c>
      <c r="I7" s="18">
        <f t="shared" si="0"/>
        <v>36.6</v>
      </c>
      <c r="J7" s="18">
        <v>83.56</v>
      </c>
      <c r="K7" s="18">
        <f t="shared" si="1"/>
        <v>33.424</v>
      </c>
      <c r="L7" s="18">
        <f t="shared" si="2"/>
        <v>70.024</v>
      </c>
      <c r="M7" s="19" t="s">
        <v>12</v>
      </c>
      <c r="N7" s="14" t="s">
        <v>29</v>
      </c>
      <c r="O7" s="14" t="s">
        <v>42</v>
      </c>
      <c r="P7" s="20"/>
    </row>
    <row r="8" spans="1:16" s="21" customFormat="1" ht="35.25" customHeight="1">
      <c r="A8" s="12" t="s">
        <v>15</v>
      </c>
      <c r="B8" s="23"/>
      <c r="C8" s="14" t="s">
        <v>28</v>
      </c>
      <c r="D8" s="15" t="s">
        <v>45</v>
      </c>
      <c r="E8" s="30" t="s">
        <v>56</v>
      </c>
      <c r="F8" s="33" t="s">
        <v>57</v>
      </c>
      <c r="G8" s="16" t="s">
        <v>55</v>
      </c>
      <c r="H8" s="17">
        <v>61</v>
      </c>
      <c r="I8" s="18">
        <f t="shared" si="0"/>
        <v>36.6</v>
      </c>
      <c r="J8" s="18">
        <v>82.6</v>
      </c>
      <c r="K8" s="18">
        <f t="shared" si="1"/>
        <v>33.04</v>
      </c>
      <c r="L8" s="18">
        <f t="shared" si="2"/>
        <v>69.64</v>
      </c>
      <c r="M8" s="19" t="s">
        <v>39</v>
      </c>
      <c r="N8" s="14" t="s">
        <v>29</v>
      </c>
      <c r="O8" s="14" t="s">
        <v>43</v>
      </c>
      <c r="P8" s="14" t="s">
        <v>30</v>
      </c>
    </row>
    <row r="9" spans="1:16" s="21" customFormat="1" ht="35.25" customHeight="1">
      <c r="A9" s="12" t="s">
        <v>19</v>
      </c>
      <c r="B9" s="13">
        <v>2018026</v>
      </c>
      <c r="C9" s="14" t="s">
        <v>34</v>
      </c>
      <c r="D9" s="15" t="s">
        <v>49</v>
      </c>
      <c r="E9" s="30" t="s">
        <v>58</v>
      </c>
      <c r="F9" s="31" t="s">
        <v>59</v>
      </c>
      <c r="G9" s="16" t="s">
        <v>54</v>
      </c>
      <c r="H9" s="17">
        <v>57</v>
      </c>
      <c r="I9" s="18">
        <f t="shared" si="0"/>
        <v>34.199999999999996</v>
      </c>
      <c r="J9" s="18">
        <v>82.8</v>
      </c>
      <c r="K9" s="18">
        <f t="shared" si="1"/>
        <v>33.12</v>
      </c>
      <c r="L9" s="18">
        <f t="shared" si="2"/>
        <v>67.32</v>
      </c>
      <c r="M9" s="19" t="s">
        <v>12</v>
      </c>
      <c r="N9" s="14" t="s">
        <v>33</v>
      </c>
      <c r="O9" s="14" t="s">
        <v>42</v>
      </c>
      <c r="P9" s="20"/>
    </row>
    <row r="10" spans="1:16" s="21" customFormat="1" ht="35.25" customHeight="1">
      <c r="A10" s="12" t="s">
        <v>17</v>
      </c>
      <c r="B10" s="13">
        <v>2018023</v>
      </c>
      <c r="C10" s="14" t="s">
        <v>32</v>
      </c>
      <c r="D10" s="15" t="s">
        <v>45</v>
      </c>
      <c r="E10" s="30" t="s">
        <v>60</v>
      </c>
      <c r="F10" s="31" t="s">
        <v>61</v>
      </c>
      <c r="G10" s="16" t="s">
        <v>54</v>
      </c>
      <c r="H10" s="17">
        <v>57</v>
      </c>
      <c r="I10" s="18">
        <f t="shared" si="0"/>
        <v>34.199999999999996</v>
      </c>
      <c r="J10" s="18">
        <v>82.14</v>
      </c>
      <c r="K10" s="18">
        <f t="shared" si="1"/>
        <v>32.856</v>
      </c>
      <c r="L10" s="18">
        <f t="shared" si="2"/>
        <v>67.056</v>
      </c>
      <c r="M10" s="19" t="s">
        <v>39</v>
      </c>
      <c r="N10" s="14" t="s">
        <v>33</v>
      </c>
      <c r="O10" s="14" t="s">
        <v>42</v>
      </c>
      <c r="P10" s="20"/>
    </row>
    <row r="11" spans="1:16" s="21" customFormat="1" ht="35.25" customHeight="1">
      <c r="A11" s="12" t="s">
        <v>20</v>
      </c>
      <c r="B11" s="13">
        <v>2018027</v>
      </c>
      <c r="C11" s="14" t="s">
        <v>35</v>
      </c>
      <c r="D11" s="15" t="s">
        <v>49</v>
      </c>
      <c r="E11" s="30" t="s">
        <v>62</v>
      </c>
      <c r="F11" s="31" t="s">
        <v>63</v>
      </c>
      <c r="G11" s="16" t="s">
        <v>54</v>
      </c>
      <c r="H11" s="17">
        <v>54</v>
      </c>
      <c r="I11" s="18">
        <f t="shared" si="0"/>
        <v>32.4</v>
      </c>
      <c r="J11" s="18">
        <v>81.53</v>
      </c>
      <c r="K11" s="18">
        <f t="shared" si="1"/>
        <v>32.612</v>
      </c>
      <c r="L11" s="18">
        <f t="shared" si="2"/>
        <v>65.012</v>
      </c>
      <c r="M11" s="19" t="s">
        <v>40</v>
      </c>
      <c r="N11" s="14" t="s">
        <v>33</v>
      </c>
      <c r="O11" s="14" t="s">
        <v>43</v>
      </c>
      <c r="P11" s="20"/>
    </row>
    <row r="12" spans="1:16" s="21" customFormat="1" ht="35.25" customHeight="1">
      <c r="A12" s="12" t="s">
        <v>18</v>
      </c>
      <c r="B12" s="13">
        <v>2018024</v>
      </c>
      <c r="C12" s="14" t="s">
        <v>21</v>
      </c>
      <c r="D12" s="15" t="s">
        <v>45</v>
      </c>
      <c r="E12" s="30" t="s">
        <v>64</v>
      </c>
      <c r="F12" s="31" t="s">
        <v>65</v>
      </c>
      <c r="G12" s="16" t="s">
        <v>54</v>
      </c>
      <c r="H12" s="17">
        <v>51</v>
      </c>
      <c r="I12" s="18">
        <f t="shared" si="0"/>
        <v>30.599999999999998</v>
      </c>
      <c r="J12" s="18">
        <v>83.26</v>
      </c>
      <c r="K12" s="18">
        <f t="shared" si="1"/>
        <v>33.304</v>
      </c>
      <c r="L12" s="18">
        <f t="shared" si="2"/>
        <v>63.903999999999996</v>
      </c>
      <c r="M12" s="19" t="s">
        <v>41</v>
      </c>
      <c r="N12" s="14" t="s">
        <v>33</v>
      </c>
      <c r="O12" s="14" t="s">
        <v>43</v>
      </c>
      <c r="P12" s="20"/>
    </row>
    <row r="13" spans="1:16" s="3" customFormat="1" ht="34.5" customHeight="1">
      <c r="A13" s="4"/>
      <c r="B13" s="4"/>
      <c r="C13" s="29"/>
      <c r="D13" s="29"/>
      <c r="E13" s="29"/>
      <c r="F13" s="34"/>
      <c r="H13" s="5"/>
      <c r="I13" s="24"/>
      <c r="J13" s="24"/>
      <c r="K13" s="24"/>
      <c r="L13" s="24"/>
      <c r="M13" s="24"/>
      <c r="N13" s="24"/>
      <c r="O13" s="24"/>
      <c r="P13" s="24"/>
    </row>
    <row r="14" spans="1:16" s="3" customFormat="1" ht="18.75">
      <c r="A14" s="4"/>
      <c r="B14" s="4"/>
      <c r="E14" s="4"/>
      <c r="F14" s="34"/>
      <c r="H14" s="5"/>
      <c r="I14" s="24" t="s">
        <v>22</v>
      </c>
      <c r="J14" s="24"/>
      <c r="K14" s="24"/>
      <c r="L14" s="24"/>
      <c r="M14" s="24"/>
      <c r="N14" s="24"/>
      <c r="O14" s="24"/>
      <c r="P14" s="24"/>
    </row>
    <row r="15" spans="1:16" s="3" customFormat="1" ht="18.75">
      <c r="A15" s="4"/>
      <c r="B15" s="4"/>
      <c r="E15" s="4"/>
      <c r="F15" s="34"/>
      <c r="H15" s="5"/>
      <c r="I15" s="27">
        <v>43486</v>
      </c>
      <c r="J15" s="28"/>
      <c r="K15" s="28"/>
      <c r="L15" s="28"/>
      <c r="M15" s="28"/>
      <c r="N15" s="28"/>
      <c r="O15" s="28"/>
      <c r="P15" s="28"/>
    </row>
  </sheetData>
  <sheetProtection/>
  <mergeCells count="5">
    <mergeCell ref="I14:P14"/>
    <mergeCell ref="A1:P2"/>
    <mergeCell ref="I13:P13"/>
    <mergeCell ref="I15:P15"/>
    <mergeCell ref="C13:E13"/>
  </mergeCells>
  <printOptions/>
  <pageMargins left="0.32" right="0.26" top="0.71" bottom="0.65" header="0.5" footer="0.41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4.25"/>
  <cols>
    <col min="1" max="1" width="9.00390625" style="2" customWidth="1"/>
    <col min="4" max="4" width="9.00390625" style="2" customWidth="1"/>
    <col min="8" max="8" width="9.00390625" style="1" customWidth="1"/>
    <col min="9" max="12" width="9.00390625" style="6" customWidth="1"/>
    <col min="13" max="13" width="9.00390625" style="2" customWidth="1"/>
    <col min="15" max="15" width="9.00390625" style="7" customWidth="1"/>
  </cols>
  <sheetData/>
  <sheetProtection/>
  <printOptions/>
  <pageMargins left="0.75" right="0.37" top="0.6" bottom="0.5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2" width="9.00390625" style="2" customWidth="1"/>
    <col min="5" max="5" width="9.00390625" style="2" customWidth="1"/>
    <col min="8" max="8" width="9.00390625" style="1" customWidth="1"/>
    <col min="9" max="12" width="9.00390625" style="6" customWidth="1"/>
    <col min="13" max="13" width="9.00390625" style="2" customWidth="1"/>
    <col min="16" max="16" width="9.00390625" style="1" customWidth="1"/>
  </cols>
  <sheetData/>
  <sheetProtection/>
  <printOptions/>
  <pageMargins left="0.4330708661417323" right="0.21" top="0.7874015748031497" bottom="0.35" header="0.5118110236220472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2019-01-21T08:12:47Z</cp:lastPrinted>
  <dcterms:created xsi:type="dcterms:W3CDTF">2016-08-01T00:31:35Z</dcterms:created>
  <dcterms:modified xsi:type="dcterms:W3CDTF">2019-01-21T08:16:05Z</dcterms:modified>
  <cp:category/>
  <cp:version/>
  <cp:contentType/>
  <cp:contentStatus/>
</cp:coreProperties>
</file>