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自井排名" sheetId="1" r:id="rId1"/>
  </sheets>
  <definedNames/>
  <calcPr fullCalcOnLoad="1"/>
</workbook>
</file>

<file path=xl/sharedStrings.xml><?xml version="1.0" encoding="utf-8"?>
<sst xmlns="http://schemas.openxmlformats.org/spreadsheetml/2006/main" count="708" uniqueCount="340">
  <si>
    <t>自流井区2018年下半年事业单位面向社会公开考试聘用工作人员笔试、面试总成绩</t>
  </si>
  <si>
    <t>姓名</t>
  </si>
  <si>
    <t>准考证号</t>
  </si>
  <si>
    <t>报考单位</t>
  </si>
  <si>
    <t>报考岗位</t>
  </si>
  <si>
    <t>岗位编码</t>
  </si>
  <si>
    <t>笔试总成绩</t>
  </si>
  <si>
    <t>笔试成绩排名</t>
  </si>
  <si>
    <t>笔试折合成绩</t>
  </si>
  <si>
    <t>面试成绩</t>
  </si>
  <si>
    <t>面试折合成绩</t>
  </si>
  <si>
    <t>总成绩</t>
  </si>
  <si>
    <t>总排名</t>
  </si>
  <si>
    <t>备注</t>
  </si>
  <si>
    <t>罗洪</t>
  </si>
  <si>
    <t>6202118120125</t>
  </si>
  <si>
    <t>自流井区中医院</t>
  </si>
  <si>
    <t>护理a</t>
  </si>
  <si>
    <t>201032</t>
  </si>
  <si>
    <t>缪静</t>
  </si>
  <si>
    <t>6202118120111</t>
  </si>
  <si>
    <t>许慧</t>
  </si>
  <si>
    <t>6202118120112</t>
  </si>
  <si>
    <t>杨娟</t>
  </si>
  <si>
    <t>6202118120101</t>
  </si>
  <si>
    <t>林绮思</t>
  </si>
  <si>
    <t>6202118120119</t>
  </si>
  <si>
    <t>廖玺</t>
  </si>
  <si>
    <t>6202118120105</t>
  </si>
  <si>
    <t>黄林</t>
  </si>
  <si>
    <t>6202118120104</t>
  </si>
  <si>
    <t>罗郑姣</t>
  </si>
  <si>
    <t>6202118120103</t>
  </si>
  <si>
    <t>何信英</t>
  </si>
  <si>
    <t>6202118120115</t>
  </si>
  <si>
    <t>吴小梅</t>
  </si>
  <si>
    <t>6202118120114</t>
  </si>
  <si>
    <t>赵春燕</t>
  </si>
  <si>
    <t>6202118120123</t>
  </si>
  <si>
    <t>杨柳</t>
  </si>
  <si>
    <t>6202118120108</t>
  </si>
  <si>
    <t>丁鹏非</t>
  </si>
  <si>
    <t>6202118120106</t>
  </si>
  <si>
    <t>杨梅</t>
  </si>
  <si>
    <t>6202118120113</t>
  </si>
  <si>
    <t>唐书燕</t>
  </si>
  <si>
    <t>6202118120120</t>
  </si>
  <si>
    <t>取消面试资格</t>
  </si>
  <si>
    <t>龚霜</t>
  </si>
  <si>
    <t>6202118120202</t>
  </si>
  <si>
    <t>护理b</t>
  </si>
  <si>
    <t>201042</t>
  </si>
  <si>
    <t>黄梅</t>
  </si>
  <si>
    <t>6202118120203</t>
  </si>
  <si>
    <t>王婉霞</t>
  </si>
  <si>
    <t>6202118120127</t>
  </si>
  <si>
    <t>陈俊钢</t>
  </si>
  <si>
    <t>6202118120207</t>
  </si>
  <si>
    <t>药械管理</t>
  </si>
  <si>
    <t>201052</t>
  </si>
  <si>
    <t>曹录秀</t>
  </si>
  <si>
    <t>6202118120209</t>
  </si>
  <si>
    <t>彭春</t>
  </si>
  <si>
    <t>6202118120210</t>
  </si>
  <si>
    <t>金雅玲</t>
  </si>
  <si>
    <t>6202118120213</t>
  </si>
  <si>
    <t>中药</t>
  </si>
  <si>
    <t>201062</t>
  </si>
  <si>
    <t>易月鸿</t>
  </si>
  <si>
    <t>6202118120218</t>
  </si>
  <si>
    <t>药剂</t>
  </si>
  <si>
    <t>201072</t>
  </si>
  <si>
    <t>蒋秋艳</t>
  </si>
  <si>
    <t>6202118120220</t>
  </si>
  <si>
    <t>龚显聪</t>
  </si>
  <si>
    <t>6202118120217</t>
  </si>
  <si>
    <t>潘秀云</t>
  </si>
  <si>
    <t>4302118136123</t>
  </si>
  <si>
    <t>会计</t>
  </si>
  <si>
    <t>201083</t>
  </si>
  <si>
    <t>冯贵楠</t>
  </si>
  <si>
    <t>4302118136101</t>
  </si>
  <si>
    <t>徐俊</t>
  </si>
  <si>
    <t>4302118136010</t>
  </si>
  <si>
    <t>唐娟</t>
  </si>
  <si>
    <t>4302118136016</t>
  </si>
  <si>
    <t>龚川倚</t>
  </si>
  <si>
    <t>4302118136026</t>
  </si>
  <si>
    <t>沈冬梅</t>
  </si>
  <si>
    <t>4302118136011</t>
  </si>
  <si>
    <t>吴美熹</t>
  </si>
  <si>
    <t>4302118136105</t>
  </si>
  <si>
    <t>张凤</t>
  </si>
  <si>
    <t>4302118136102</t>
  </si>
  <si>
    <t>王韵</t>
  </si>
  <si>
    <t>4302118136112</t>
  </si>
  <si>
    <t>廖容</t>
  </si>
  <si>
    <t>4302118136121</t>
  </si>
  <si>
    <t>胡亚琳</t>
  </si>
  <si>
    <t>4302118136126</t>
  </si>
  <si>
    <t>但慈</t>
  </si>
  <si>
    <t>4302118136027</t>
  </si>
  <si>
    <t>胡瑜</t>
  </si>
  <si>
    <t>4302118136204</t>
  </si>
  <si>
    <t>综合管理</t>
  </si>
  <si>
    <t>201113</t>
  </si>
  <si>
    <t>罗雪</t>
  </si>
  <si>
    <t>4302118136219</t>
  </si>
  <si>
    <t>唐锋</t>
  </si>
  <si>
    <t>4302118136217</t>
  </si>
  <si>
    <t>缺考</t>
  </si>
  <si>
    <t>张世琼</t>
  </si>
  <si>
    <t>6202118120403</t>
  </si>
  <si>
    <t>自流井区新街社区卫生服务中心</t>
  </si>
  <si>
    <t>护理</t>
  </si>
  <si>
    <t>202062</t>
  </si>
  <si>
    <t>陈凤</t>
  </si>
  <si>
    <t>6202118120402</t>
  </si>
  <si>
    <t>王媛媛</t>
  </si>
  <si>
    <t>6202118120328</t>
  </si>
  <si>
    <t>历光艳</t>
  </si>
  <si>
    <t>6202118120326</t>
  </si>
  <si>
    <t>刁会梅</t>
  </si>
  <si>
    <t>6202118120307</t>
  </si>
  <si>
    <t>童沛艳</t>
  </si>
  <si>
    <t>6202118120302</t>
  </si>
  <si>
    <t>张思琪</t>
  </si>
  <si>
    <t>6202118120319</t>
  </si>
  <si>
    <t>张婷</t>
  </si>
  <si>
    <t>6202118120224</t>
  </si>
  <si>
    <t>谭旭</t>
  </si>
  <si>
    <t>6202118120312</t>
  </si>
  <si>
    <t>吴雪梅</t>
  </si>
  <si>
    <t>6202118120305</t>
  </si>
  <si>
    <t>赵樱霞</t>
  </si>
  <si>
    <t>6202118120316</t>
  </si>
  <si>
    <t>李林容</t>
  </si>
  <si>
    <t>6202118120228</t>
  </si>
  <si>
    <t>蔡婷</t>
  </si>
  <si>
    <t>6202118120327</t>
  </si>
  <si>
    <t>龚雪</t>
  </si>
  <si>
    <t>6202118120318</t>
  </si>
  <si>
    <t>彭思意</t>
  </si>
  <si>
    <t>6202118120306</t>
  </si>
  <si>
    <t>陈利红</t>
  </si>
  <si>
    <t>6202118120310</t>
  </si>
  <si>
    <t>蔡希虹</t>
  </si>
  <si>
    <t>6202118120329</t>
  </si>
  <si>
    <t>何玉婷</t>
  </si>
  <si>
    <t>6202118120406</t>
  </si>
  <si>
    <t>202082</t>
  </si>
  <si>
    <t>叶宇</t>
  </si>
  <si>
    <t>4302118136230</t>
  </si>
  <si>
    <t>202093</t>
  </si>
  <si>
    <t>董婧</t>
  </si>
  <si>
    <t>4302118136222</t>
  </si>
  <si>
    <t>王冬慧</t>
  </si>
  <si>
    <t>4302118136223</t>
  </si>
  <si>
    <t>毛华婷</t>
  </si>
  <si>
    <t>6202118120410</t>
  </si>
  <si>
    <t>自流井区郭街社区卫生服务中心</t>
  </si>
  <si>
    <t>康复治疗师（士）</t>
  </si>
  <si>
    <t>203042</t>
  </si>
  <si>
    <t>何洁</t>
  </si>
  <si>
    <t>6202118120407</t>
  </si>
  <si>
    <t>刘雅蓝</t>
  </si>
  <si>
    <t>6202118120409</t>
  </si>
  <si>
    <t>贺婉玲</t>
  </si>
  <si>
    <t>6202118120411</t>
  </si>
  <si>
    <t>曹历昀</t>
  </si>
  <si>
    <t>6202118120413</t>
  </si>
  <si>
    <t>陈倩</t>
  </si>
  <si>
    <t>6202118120703</t>
  </si>
  <si>
    <t>203052</t>
  </si>
  <si>
    <t>王相</t>
  </si>
  <si>
    <t>6202118120504</t>
  </si>
  <si>
    <t>张伽钰</t>
  </si>
  <si>
    <t>6202118120602</t>
  </si>
  <si>
    <t>曾亚莉</t>
  </si>
  <si>
    <t>6202118120429</t>
  </si>
  <si>
    <t>刘晓茂</t>
  </si>
  <si>
    <t>6202118120613</t>
  </si>
  <si>
    <t>吴悠</t>
  </si>
  <si>
    <t>6202118120424</t>
  </si>
  <si>
    <t>胡潇越</t>
  </si>
  <si>
    <t>6202118120623</t>
  </si>
  <si>
    <t>周忠幸</t>
  </si>
  <si>
    <t>6202118120508</t>
  </si>
  <si>
    <t>杨慧君</t>
  </si>
  <si>
    <t>6202118120519</t>
  </si>
  <si>
    <t>林晓瑛</t>
  </si>
  <si>
    <t>6202118120421</t>
  </si>
  <si>
    <t>李雪</t>
  </si>
  <si>
    <t>6202118120705</t>
  </si>
  <si>
    <t>张晴</t>
  </si>
  <si>
    <t>6202118120525</t>
  </si>
  <si>
    <t>张海燕</t>
  </si>
  <si>
    <t>6202118120516</t>
  </si>
  <si>
    <t>缪冰娣</t>
  </si>
  <si>
    <t>6202118120425</t>
  </si>
  <si>
    <t>黄晓霞</t>
  </si>
  <si>
    <t>6202118120524</t>
  </si>
  <si>
    <t>张琼</t>
  </si>
  <si>
    <t>6202118120710</t>
  </si>
  <si>
    <t>吴丹</t>
  </si>
  <si>
    <t>6202118120615</t>
  </si>
  <si>
    <t>胡慧</t>
  </si>
  <si>
    <t>6202118120521</t>
  </si>
  <si>
    <t>谢孟婷</t>
  </si>
  <si>
    <t>6202118120702</t>
  </si>
  <si>
    <t>刘湘月</t>
  </si>
  <si>
    <t>6202118120517</t>
  </si>
  <si>
    <t>田霞</t>
  </si>
  <si>
    <t>6202118120514</t>
  </si>
  <si>
    <t>朱琳</t>
  </si>
  <si>
    <t>6202118120526</t>
  </si>
  <si>
    <t>陈云霞</t>
  </si>
  <si>
    <t>6202118120707</t>
  </si>
  <si>
    <t>李元</t>
  </si>
  <si>
    <t>6202118120607</t>
  </si>
  <si>
    <t>胡莉</t>
  </si>
  <si>
    <t>6202118120620</t>
  </si>
  <si>
    <t>杨诗卉</t>
  </si>
  <si>
    <t>6202118120428</t>
  </si>
  <si>
    <t>蔡梦</t>
  </si>
  <si>
    <t>6202118120416</t>
  </si>
  <si>
    <t>谢嫦玉</t>
  </si>
  <si>
    <t>6202118120528</t>
  </si>
  <si>
    <t>陈红英</t>
  </si>
  <si>
    <t>6202118120603</t>
  </si>
  <si>
    <t>赵靖</t>
  </si>
  <si>
    <t>6202118120629</t>
  </si>
  <si>
    <t>刘廷玲</t>
  </si>
  <si>
    <t>6202118120711</t>
  </si>
  <si>
    <t>宋张妙</t>
  </si>
  <si>
    <t>6202118120714</t>
  </si>
  <si>
    <t>医学检验</t>
  </si>
  <si>
    <t>203082</t>
  </si>
  <si>
    <t>朱余恒</t>
  </si>
  <si>
    <t>6202118120718</t>
  </si>
  <si>
    <t>203102</t>
  </si>
  <si>
    <t>梁晓倩</t>
  </si>
  <si>
    <t>4302118136325</t>
  </si>
  <si>
    <t>203113</t>
  </si>
  <si>
    <t>王涛</t>
  </si>
  <si>
    <t>4302118136407</t>
  </si>
  <si>
    <t>刘雪梅</t>
  </si>
  <si>
    <t>4302118136402</t>
  </si>
  <si>
    <t>郭书香</t>
  </si>
  <si>
    <t>4302118136408</t>
  </si>
  <si>
    <t>向欢</t>
  </si>
  <si>
    <t>4302118136406</t>
  </si>
  <si>
    <t>李永霞</t>
  </si>
  <si>
    <t>4302118136328</t>
  </si>
  <si>
    <t>张启群</t>
  </si>
  <si>
    <t>4302118136313</t>
  </si>
  <si>
    <t>林嘉</t>
  </si>
  <si>
    <t>4302118136320</t>
  </si>
  <si>
    <t>姜敏</t>
  </si>
  <si>
    <t>4302118136305</t>
  </si>
  <si>
    <t>刘晓慧</t>
  </si>
  <si>
    <t>4302118136428</t>
  </si>
  <si>
    <t>自流井区妇幼保健计划生育服务中心</t>
  </si>
  <si>
    <t>204063</t>
  </si>
  <si>
    <t>孔幸</t>
  </si>
  <si>
    <t>4302118136417</t>
  </si>
  <si>
    <t>曾碧</t>
  </si>
  <si>
    <t>4302118136512</t>
  </si>
  <si>
    <t>王凌峰</t>
  </si>
  <si>
    <t>4302118136530</t>
  </si>
  <si>
    <t>204073</t>
  </si>
  <si>
    <t>李春霞</t>
  </si>
  <si>
    <t>5302118130104</t>
  </si>
  <si>
    <t>周安礼</t>
  </si>
  <si>
    <t>5302118130109</t>
  </si>
  <si>
    <t>余琳</t>
  </si>
  <si>
    <t>6202118120721</t>
  </si>
  <si>
    <t>五星街社区卫生服务中心</t>
  </si>
  <si>
    <t>医生</t>
  </si>
  <si>
    <t>205022</t>
  </si>
  <si>
    <t>黄一</t>
  </si>
  <si>
    <t>6202118120722</t>
  </si>
  <si>
    <t>张超</t>
  </si>
  <si>
    <t>6202118120724</t>
  </si>
  <si>
    <t>中医</t>
  </si>
  <si>
    <t>205042</t>
  </si>
  <si>
    <t>王娟</t>
  </si>
  <si>
    <t>6202118120728</t>
  </si>
  <si>
    <t>205082</t>
  </si>
  <si>
    <t>肖兰</t>
  </si>
  <si>
    <t>6202118120729</t>
  </si>
  <si>
    <t>戴子捷</t>
  </si>
  <si>
    <t>6202118120825</t>
  </si>
  <si>
    <t>205102</t>
  </si>
  <si>
    <t>钟梅</t>
  </si>
  <si>
    <t>6202118120814</t>
  </si>
  <si>
    <t>付霞</t>
  </si>
  <si>
    <t>6202118120823</t>
  </si>
  <si>
    <t>陈婷</t>
  </si>
  <si>
    <t>6202118120808</t>
  </si>
  <si>
    <t>王逸禹</t>
  </si>
  <si>
    <t>6202118120804</t>
  </si>
  <si>
    <t>李茜倩</t>
  </si>
  <si>
    <t>6202118120801</t>
  </si>
  <si>
    <t>钟霞</t>
  </si>
  <si>
    <t>6202118120829</t>
  </si>
  <si>
    <t>205112</t>
  </si>
  <si>
    <t>曾晓涵</t>
  </si>
  <si>
    <t>5302118130119</t>
  </si>
  <si>
    <t>205123</t>
  </si>
  <si>
    <t>文静</t>
  </si>
  <si>
    <t>5302118130124</t>
  </si>
  <si>
    <t>王艳</t>
  </si>
  <si>
    <t>5302118130125</t>
  </si>
  <si>
    <t>郑兰</t>
  </si>
  <si>
    <t>5302118130216</t>
  </si>
  <si>
    <t>计算机管理</t>
  </si>
  <si>
    <t>205133</t>
  </si>
  <si>
    <t>陆璋</t>
  </si>
  <si>
    <t>5302118130223</t>
  </si>
  <si>
    <t>文成清</t>
  </si>
  <si>
    <t>5302118130211</t>
  </si>
  <si>
    <t>张媛</t>
  </si>
  <si>
    <t>6202118120910</t>
  </si>
  <si>
    <t>东街社区卫生服务中心</t>
  </si>
  <si>
    <t>206012</t>
  </si>
  <si>
    <t>郑露平</t>
  </si>
  <si>
    <t>6202118120913</t>
  </si>
  <si>
    <t>林小又</t>
  </si>
  <si>
    <t>6202118120916</t>
  </si>
  <si>
    <t>刘礼芬</t>
  </si>
  <si>
    <t>6202118120925</t>
  </si>
  <si>
    <t>康复技师</t>
  </si>
  <si>
    <t>206022</t>
  </si>
  <si>
    <t>郭悦</t>
  </si>
  <si>
    <t>6202118120928</t>
  </si>
  <si>
    <t>熊强</t>
  </si>
  <si>
    <t>6202118121005</t>
  </si>
  <si>
    <t>外科医生</t>
  </si>
  <si>
    <t>206032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</si>
</sst>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方正小标宋简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3" applyNumberFormat="0" applyFill="0" applyAlignment="0" applyProtection="0"/>
    <xf numFmtId="0" fontId="11" fillId="7" borderId="0" applyNumberFormat="0" applyBorder="0" applyAlignment="0" applyProtection="0"/>
    <xf numFmtId="0" fontId="6" fillId="0" borderId="4" applyNumberFormat="0" applyFill="0" applyAlignment="0" applyProtection="0"/>
    <xf numFmtId="0" fontId="11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16" fillId="9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22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276225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68605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2"/>
  <sheetViews>
    <sheetView tabSelected="1" workbookViewId="0" topLeftCell="A1">
      <selection activeCell="C1" sqref="C1"/>
    </sheetView>
  </sheetViews>
  <sheetFormatPr defaultColWidth="9.00390625" defaultRowHeight="13.5"/>
  <cols>
    <col min="1" max="1" width="11.125" style="2" customWidth="1"/>
    <col min="2" max="2" width="20.625" style="2" customWidth="1"/>
    <col min="3" max="3" width="34.125" style="2" customWidth="1"/>
    <col min="4" max="4" width="9.375" style="2" customWidth="1"/>
    <col min="5" max="5" width="8.625" style="2" customWidth="1"/>
    <col min="6" max="6" width="5.50390625" style="2" customWidth="1"/>
    <col min="7" max="7" width="6.00390625" style="2" customWidth="1"/>
    <col min="8" max="8" width="7.625" style="2" customWidth="1"/>
    <col min="9" max="9" width="9.00390625" style="2" customWidth="1"/>
    <col min="10" max="10" width="7.375" style="5" customWidth="1"/>
    <col min="11" max="11" width="6.50390625" style="2" customWidth="1"/>
    <col min="12" max="12" width="6.00390625" style="2" customWidth="1"/>
    <col min="13" max="13" width="4.875" style="2" customWidth="1"/>
    <col min="14" max="16384" width="9.00390625" style="2" customWidth="1"/>
  </cols>
  <sheetData>
    <row r="1" ht="153" customHeight="1"/>
    <row r="2" spans="1:13" ht="54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12"/>
      <c r="K2" s="6"/>
      <c r="L2" s="6"/>
      <c r="M2" s="6"/>
    </row>
    <row r="3" spans="1:13" s="1" customFormat="1" ht="42" customHeight="1">
      <c r="A3" s="7" t="s">
        <v>1</v>
      </c>
      <c r="B3" s="7" t="s">
        <v>2</v>
      </c>
      <c r="C3" s="8" t="s">
        <v>3</v>
      </c>
      <c r="D3" s="7" t="s">
        <v>4</v>
      </c>
      <c r="E3" s="7" t="s">
        <v>5</v>
      </c>
      <c r="F3" s="8" t="s">
        <v>6</v>
      </c>
      <c r="G3" s="8" t="s">
        <v>7</v>
      </c>
      <c r="H3" s="8" t="s">
        <v>8</v>
      </c>
      <c r="I3" s="7" t="s">
        <v>9</v>
      </c>
      <c r="J3" s="13" t="s">
        <v>10</v>
      </c>
      <c r="K3" s="7" t="s">
        <v>11</v>
      </c>
      <c r="L3" s="7" t="s">
        <v>12</v>
      </c>
      <c r="M3" s="7" t="s">
        <v>13</v>
      </c>
    </row>
    <row r="4" spans="1:14" s="2" customFormat="1" ht="19.5" customHeight="1">
      <c r="A4" s="9" t="s">
        <v>14</v>
      </c>
      <c r="B4" s="9" t="s">
        <v>15</v>
      </c>
      <c r="C4" s="9" t="s">
        <v>16</v>
      </c>
      <c r="D4" s="9" t="s">
        <v>17</v>
      </c>
      <c r="E4" s="9" t="s">
        <v>18</v>
      </c>
      <c r="F4" s="10">
        <v>47</v>
      </c>
      <c r="G4" s="10">
        <v>1</v>
      </c>
      <c r="H4" s="11">
        <f aca="true" t="shared" si="0" ref="H4:H67">F4*0.6</f>
        <v>28.2</v>
      </c>
      <c r="I4" s="11">
        <v>85.18</v>
      </c>
      <c r="J4" s="11">
        <f aca="true" t="shared" si="1" ref="J4:J67">I4*0.4</f>
        <v>34.072</v>
      </c>
      <c r="K4" s="11">
        <f aca="true" t="shared" si="2" ref="K4:K67">J4+H4</f>
        <v>62.272000000000006</v>
      </c>
      <c r="L4" s="11">
        <v>1</v>
      </c>
      <c r="M4" s="11"/>
      <c r="N4" s="14"/>
    </row>
    <row r="5" spans="1:14" s="2" customFormat="1" ht="19.5" customHeight="1">
      <c r="A5" s="9" t="s">
        <v>19</v>
      </c>
      <c r="B5" s="9" t="s">
        <v>20</v>
      </c>
      <c r="C5" s="9" t="s">
        <v>16</v>
      </c>
      <c r="D5" s="9" t="s">
        <v>17</v>
      </c>
      <c r="E5" s="9" t="s">
        <v>18</v>
      </c>
      <c r="F5" s="10">
        <v>43</v>
      </c>
      <c r="G5" s="10">
        <v>3</v>
      </c>
      <c r="H5" s="11">
        <f t="shared" si="0"/>
        <v>25.8</v>
      </c>
      <c r="I5" s="11">
        <v>83.46</v>
      </c>
      <c r="J5" s="11">
        <f t="shared" si="1"/>
        <v>33.384</v>
      </c>
      <c r="K5" s="11">
        <f t="shared" si="2"/>
        <v>59.184</v>
      </c>
      <c r="L5" s="11">
        <v>2</v>
      </c>
      <c r="M5" s="11"/>
      <c r="N5" s="14"/>
    </row>
    <row r="6" spans="1:14" s="2" customFormat="1" ht="19.5" customHeight="1">
      <c r="A6" s="9" t="s">
        <v>21</v>
      </c>
      <c r="B6" s="9" t="s">
        <v>22</v>
      </c>
      <c r="C6" s="9" t="s">
        <v>16</v>
      </c>
      <c r="D6" s="9" t="s">
        <v>17</v>
      </c>
      <c r="E6" s="9" t="s">
        <v>18</v>
      </c>
      <c r="F6" s="10">
        <v>44</v>
      </c>
      <c r="G6" s="10">
        <v>2</v>
      </c>
      <c r="H6" s="11">
        <f t="shared" si="0"/>
        <v>26.4</v>
      </c>
      <c r="I6" s="11">
        <v>79.76</v>
      </c>
      <c r="J6" s="11">
        <f t="shared" si="1"/>
        <v>31.904000000000003</v>
      </c>
      <c r="K6" s="11">
        <f t="shared" si="2"/>
        <v>58.304</v>
      </c>
      <c r="L6" s="11">
        <v>3</v>
      </c>
      <c r="M6" s="11"/>
      <c r="N6" s="14"/>
    </row>
    <row r="7" spans="1:14" s="2" customFormat="1" ht="19.5" customHeight="1">
      <c r="A7" s="9" t="s">
        <v>23</v>
      </c>
      <c r="B7" s="9" t="s">
        <v>24</v>
      </c>
      <c r="C7" s="9" t="s">
        <v>16</v>
      </c>
      <c r="D7" s="9" t="s">
        <v>17</v>
      </c>
      <c r="E7" s="9" t="s">
        <v>18</v>
      </c>
      <c r="F7" s="10">
        <v>43</v>
      </c>
      <c r="G7" s="10">
        <v>3</v>
      </c>
      <c r="H7" s="11">
        <f t="shared" si="0"/>
        <v>25.8</v>
      </c>
      <c r="I7" s="11">
        <v>80.8</v>
      </c>
      <c r="J7" s="11">
        <f t="shared" si="1"/>
        <v>32.32</v>
      </c>
      <c r="K7" s="11">
        <f t="shared" si="2"/>
        <v>58.120000000000005</v>
      </c>
      <c r="L7" s="11">
        <v>4</v>
      </c>
      <c r="M7" s="11"/>
      <c r="N7" s="14"/>
    </row>
    <row r="8" spans="1:14" s="2" customFormat="1" ht="19.5" customHeight="1">
      <c r="A8" s="9" t="s">
        <v>25</v>
      </c>
      <c r="B8" s="9" t="s">
        <v>26</v>
      </c>
      <c r="C8" s="9" t="s">
        <v>16</v>
      </c>
      <c r="D8" s="9" t="s">
        <v>17</v>
      </c>
      <c r="E8" s="9" t="s">
        <v>18</v>
      </c>
      <c r="F8" s="10">
        <v>36</v>
      </c>
      <c r="G8" s="10">
        <v>17</v>
      </c>
      <c r="H8" s="11">
        <f t="shared" si="0"/>
        <v>21.599999999999998</v>
      </c>
      <c r="I8" s="11">
        <v>86.54</v>
      </c>
      <c r="J8" s="11">
        <f t="shared" si="1"/>
        <v>34.61600000000001</v>
      </c>
      <c r="K8" s="11">
        <f t="shared" si="2"/>
        <v>56.21600000000001</v>
      </c>
      <c r="L8" s="11">
        <v>5</v>
      </c>
      <c r="M8" s="11"/>
      <c r="N8" s="14"/>
    </row>
    <row r="9" spans="1:14" s="2" customFormat="1" ht="19.5" customHeight="1">
      <c r="A9" s="9" t="s">
        <v>27</v>
      </c>
      <c r="B9" s="9" t="s">
        <v>28</v>
      </c>
      <c r="C9" s="9" t="s">
        <v>16</v>
      </c>
      <c r="D9" s="9" t="s">
        <v>17</v>
      </c>
      <c r="E9" s="9" t="s">
        <v>18</v>
      </c>
      <c r="F9" s="10">
        <v>39</v>
      </c>
      <c r="G9" s="10">
        <v>9</v>
      </c>
      <c r="H9" s="11">
        <f t="shared" si="0"/>
        <v>23.4</v>
      </c>
      <c r="I9" s="11">
        <v>81.4</v>
      </c>
      <c r="J9" s="11">
        <f t="shared" si="1"/>
        <v>32.56</v>
      </c>
      <c r="K9" s="11">
        <f t="shared" si="2"/>
        <v>55.96</v>
      </c>
      <c r="L9" s="11">
        <v>6</v>
      </c>
      <c r="M9" s="11"/>
      <c r="N9" s="14"/>
    </row>
    <row r="10" spans="1:14" s="2" customFormat="1" ht="19.5" customHeight="1">
      <c r="A10" s="9" t="s">
        <v>29</v>
      </c>
      <c r="B10" s="9" t="s">
        <v>30</v>
      </c>
      <c r="C10" s="9" t="s">
        <v>16</v>
      </c>
      <c r="D10" s="9" t="s">
        <v>17</v>
      </c>
      <c r="E10" s="9" t="s">
        <v>18</v>
      </c>
      <c r="F10" s="10">
        <v>38</v>
      </c>
      <c r="G10" s="10">
        <v>11</v>
      </c>
      <c r="H10" s="11">
        <f t="shared" si="0"/>
        <v>22.8</v>
      </c>
      <c r="I10" s="11">
        <v>82.8</v>
      </c>
      <c r="J10" s="11">
        <f t="shared" si="1"/>
        <v>33.12</v>
      </c>
      <c r="K10" s="11">
        <f t="shared" si="2"/>
        <v>55.92</v>
      </c>
      <c r="L10" s="11">
        <v>7</v>
      </c>
      <c r="M10" s="11"/>
      <c r="N10" s="14"/>
    </row>
    <row r="11" spans="1:14" s="2" customFormat="1" ht="24.75" customHeight="1">
      <c r="A11" s="9" t="s">
        <v>31</v>
      </c>
      <c r="B11" s="9" t="s">
        <v>32</v>
      </c>
      <c r="C11" s="9" t="s">
        <v>16</v>
      </c>
      <c r="D11" s="9" t="s">
        <v>17</v>
      </c>
      <c r="E11" s="9" t="s">
        <v>18</v>
      </c>
      <c r="F11" s="10">
        <v>38</v>
      </c>
      <c r="G11" s="10">
        <v>11</v>
      </c>
      <c r="H11" s="11">
        <f t="shared" si="0"/>
        <v>22.8</v>
      </c>
      <c r="I11" s="11">
        <v>82.14</v>
      </c>
      <c r="J11" s="11">
        <f t="shared" si="1"/>
        <v>32.856</v>
      </c>
      <c r="K11" s="11">
        <f t="shared" si="2"/>
        <v>55.656000000000006</v>
      </c>
      <c r="L11" s="11">
        <v>8</v>
      </c>
      <c r="M11" s="11"/>
      <c r="N11" s="14"/>
    </row>
    <row r="12" spans="1:14" s="2" customFormat="1" ht="19.5" customHeight="1">
      <c r="A12" s="9" t="s">
        <v>33</v>
      </c>
      <c r="B12" s="9" t="s">
        <v>34</v>
      </c>
      <c r="C12" s="9" t="s">
        <v>16</v>
      </c>
      <c r="D12" s="9" t="s">
        <v>17</v>
      </c>
      <c r="E12" s="9" t="s">
        <v>18</v>
      </c>
      <c r="F12" s="10">
        <v>38</v>
      </c>
      <c r="G12" s="10">
        <v>11</v>
      </c>
      <c r="H12" s="11">
        <f t="shared" si="0"/>
        <v>22.8</v>
      </c>
      <c r="I12" s="11">
        <v>79.48</v>
      </c>
      <c r="J12" s="11">
        <f t="shared" si="1"/>
        <v>31.792</v>
      </c>
      <c r="K12" s="11">
        <f t="shared" si="2"/>
        <v>54.592</v>
      </c>
      <c r="L12" s="11">
        <v>9</v>
      </c>
      <c r="M12" s="11"/>
      <c r="N12" s="14"/>
    </row>
    <row r="13" spans="1:14" s="2" customFormat="1" ht="19.5" customHeight="1">
      <c r="A13" s="9" t="s">
        <v>35</v>
      </c>
      <c r="B13" s="9" t="s">
        <v>36</v>
      </c>
      <c r="C13" s="9" t="s">
        <v>16</v>
      </c>
      <c r="D13" s="9" t="s">
        <v>17</v>
      </c>
      <c r="E13" s="9" t="s">
        <v>18</v>
      </c>
      <c r="F13" s="10">
        <v>40</v>
      </c>
      <c r="G13" s="10">
        <v>7</v>
      </c>
      <c r="H13" s="11">
        <f t="shared" si="0"/>
        <v>24</v>
      </c>
      <c r="I13" s="11">
        <v>75.84</v>
      </c>
      <c r="J13" s="11">
        <f t="shared" si="1"/>
        <v>30.336000000000002</v>
      </c>
      <c r="K13" s="11">
        <f t="shared" si="2"/>
        <v>54.336</v>
      </c>
      <c r="L13" s="11">
        <v>10</v>
      </c>
      <c r="M13" s="11"/>
      <c r="N13" s="14"/>
    </row>
    <row r="14" spans="1:14" s="2" customFormat="1" ht="19.5" customHeight="1">
      <c r="A14" s="9" t="s">
        <v>37</v>
      </c>
      <c r="B14" s="9" t="s">
        <v>38</v>
      </c>
      <c r="C14" s="9" t="s">
        <v>16</v>
      </c>
      <c r="D14" s="9" t="s">
        <v>17</v>
      </c>
      <c r="E14" s="9" t="s">
        <v>18</v>
      </c>
      <c r="F14" s="10">
        <v>39</v>
      </c>
      <c r="G14" s="10">
        <v>9</v>
      </c>
      <c r="H14" s="11">
        <f t="shared" si="0"/>
        <v>23.4</v>
      </c>
      <c r="I14" s="11">
        <v>76.94</v>
      </c>
      <c r="J14" s="11">
        <f t="shared" si="1"/>
        <v>30.776</v>
      </c>
      <c r="K14" s="11">
        <f t="shared" si="2"/>
        <v>54.176</v>
      </c>
      <c r="L14" s="11">
        <v>11</v>
      </c>
      <c r="M14" s="11"/>
      <c r="N14" s="14"/>
    </row>
    <row r="15" spans="1:14" ht="19.5" customHeight="1">
      <c r="A15" s="9" t="s">
        <v>39</v>
      </c>
      <c r="B15" s="9" t="s">
        <v>40</v>
      </c>
      <c r="C15" s="9" t="s">
        <v>16</v>
      </c>
      <c r="D15" s="9" t="s">
        <v>17</v>
      </c>
      <c r="E15" s="9" t="s">
        <v>18</v>
      </c>
      <c r="F15" s="10">
        <v>40</v>
      </c>
      <c r="G15" s="10">
        <v>7</v>
      </c>
      <c r="H15" s="11">
        <f t="shared" si="0"/>
        <v>24</v>
      </c>
      <c r="I15" s="11">
        <v>72.46</v>
      </c>
      <c r="J15" s="11">
        <f t="shared" si="1"/>
        <v>28.983999999999998</v>
      </c>
      <c r="K15" s="11">
        <f t="shared" si="2"/>
        <v>52.983999999999995</v>
      </c>
      <c r="L15" s="11">
        <v>12</v>
      </c>
      <c r="M15" s="11"/>
      <c r="N15" s="14"/>
    </row>
    <row r="16" spans="1:14" s="2" customFormat="1" ht="19.5" customHeight="1">
      <c r="A16" s="9" t="s">
        <v>41</v>
      </c>
      <c r="B16" s="9" t="s">
        <v>42</v>
      </c>
      <c r="C16" s="9" t="s">
        <v>16</v>
      </c>
      <c r="D16" s="9" t="s">
        <v>17</v>
      </c>
      <c r="E16" s="9" t="s">
        <v>18</v>
      </c>
      <c r="F16" s="10">
        <v>33</v>
      </c>
      <c r="G16" s="10">
        <v>23</v>
      </c>
      <c r="H16" s="11">
        <f t="shared" si="0"/>
        <v>19.8</v>
      </c>
      <c r="I16" s="11">
        <v>79.18</v>
      </c>
      <c r="J16" s="11">
        <f t="shared" si="1"/>
        <v>31.672000000000004</v>
      </c>
      <c r="K16" s="11">
        <f t="shared" si="2"/>
        <v>51.47200000000001</v>
      </c>
      <c r="L16" s="11">
        <v>13</v>
      </c>
      <c r="M16" s="11"/>
      <c r="N16" s="14"/>
    </row>
    <row r="17" spans="1:14" s="2" customFormat="1" ht="19.5" customHeight="1">
      <c r="A17" s="9" t="s">
        <v>43</v>
      </c>
      <c r="B17" s="9" t="s">
        <v>44</v>
      </c>
      <c r="C17" s="9" t="s">
        <v>16</v>
      </c>
      <c r="D17" s="9" t="s">
        <v>17</v>
      </c>
      <c r="E17" s="9" t="s">
        <v>18</v>
      </c>
      <c r="F17" s="10">
        <v>37</v>
      </c>
      <c r="G17" s="10">
        <v>15</v>
      </c>
      <c r="H17" s="11">
        <f t="shared" si="0"/>
        <v>22.2</v>
      </c>
      <c r="I17" s="11">
        <v>72.4</v>
      </c>
      <c r="J17" s="11">
        <f t="shared" si="1"/>
        <v>28.960000000000004</v>
      </c>
      <c r="K17" s="11">
        <f t="shared" si="2"/>
        <v>51.160000000000004</v>
      </c>
      <c r="L17" s="11">
        <v>14</v>
      </c>
      <c r="M17" s="11"/>
      <c r="N17" s="14"/>
    </row>
    <row r="18" spans="1:14" s="2" customFormat="1" ht="43.5" customHeight="1">
      <c r="A18" s="9" t="s">
        <v>45</v>
      </c>
      <c r="B18" s="9" t="s">
        <v>46</v>
      </c>
      <c r="C18" s="9" t="s">
        <v>16</v>
      </c>
      <c r="D18" s="9" t="s">
        <v>17</v>
      </c>
      <c r="E18" s="9" t="s">
        <v>18</v>
      </c>
      <c r="F18" s="10">
        <v>34</v>
      </c>
      <c r="G18" s="10">
        <v>18</v>
      </c>
      <c r="H18" s="11">
        <f t="shared" si="0"/>
        <v>20.4</v>
      </c>
      <c r="I18" s="11"/>
      <c r="J18" s="11">
        <f t="shared" si="1"/>
        <v>0</v>
      </c>
      <c r="K18" s="11">
        <f t="shared" si="2"/>
        <v>20.4</v>
      </c>
      <c r="L18" s="11">
        <v>15</v>
      </c>
      <c r="M18" s="15" t="s">
        <v>47</v>
      </c>
      <c r="N18" s="14"/>
    </row>
    <row r="19" spans="1:14" s="2" customFormat="1" ht="19.5" customHeight="1">
      <c r="A19" s="9" t="s">
        <v>48</v>
      </c>
      <c r="B19" s="9" t="s">
        <v>49</v>
      </c>
      <c r="C19" s="9" t="s">
        <v>16</v>
      </c>
      <c r="D19" s="9" t="s">
        <v>50</v>
      </c>
      <c r="E19" s="9" t="s">
        <v>51</v>
      </c>
      <c r="F19" s="10">
        <v>40</v>
      </c>
      <c r="G19" s="10">
        <v>1</v>
      </c>
      <c r="H19" s="11">
        <f t="shared" si="0"/>
        <v>24</v>
      </c>
      <c r="I19" s="11">
        <v>84.8</v>
      </c>
      <c r="J19" s="11">
        <f t="shared" si="1"/>
        <v>33.92</v>
      </c>
      <c r="K19" s="11">
        <f t="shared" si="2"/>
        <v>57.92</v>
      </c>
      <c r="L19" s="11">
        <v>1</v>
      </c>
      <c r="M19" s="11"/>
      <c r="N19" s="14"/>
    </row>
    <row r="20" spans="1:14" ht="19.5" customHeight="1">
      <c r="A20" s="9" t="s">
        <v>52</v>
      </c>
      <c r="B20" s="9" t="s">
        <v>53</v>
      </c>
      <c r="C20" s="9" t="s">
        <v>16</v>
      </c>
      <c r="D20" s="9" t="s">
        <v>50</v>
      </c>
      <c r="E20" s="9" t="s">
        <v>51</v>
      </c>
      <c r="F20" s="10">
        <v>38</v>
      </c>
      <c r="G20" s="10">
        <v>2</v>
      </c>
      <c r="H20" s="11">
        <f t="shared" si="0"/>
        <v>22.8</v>
      </c>
      <c r="I20" s="11">
        <v>78.84</v>
      </c>
      <c r="J20" s="11">
        <f t="shared" si="1"/>
        <v>31.536</v>
      </c>
      <c r="K20" s="11">
        <f t="shared" si="2"/>
        <v>54.336</v>
      </c>
      <c r="L20" s="11">
        <v>2</v>
      </c>
      <c r="M20" s="11"/>
      <c r="N20" s="14"/>
    </row>
    <row r="21" spans="1:14" ht="19.5" customHeight="1">
      <c r="A21" s="9" t="s">
        <v>54</v>
      </c>
      <c r="B21" s="9" t="s">
        <v>55</v>
      </c>
      <c r="C21" s="9" t="s">
        <v>16</v>
      </c>
      <c r="D21" s="9" t="s">
        <v>50</v>
      </c>
      <c r="E21" s="9" t="s">
        <v>51</v>
      </c>
      <c r="F21" s="10">
        <v>31</v>
      </c>
      <c r="G21" s="10">
        <v>5</v>
      </c>
      <c r="H21" s="11">
        <f t="shared" si="0"/>
        <v>18.599999999999998</v>
      </c>
      <c r="I21" s="11">
        <v>77.04</v>
      </c>
      <c r="J21" s="11">
        <f t="shared" si="1"/>
        <v>30.816000000000003</v>
      </c>
      <c r="K21" s="11">
        <f t="shared" si="2"/>
        <v>49.416</v>
      </c>
      <c r="L21" s="11">
        <v>3</v>
      </c>
      <c r="M21" s="11"/>
      <c r="N21" s="14"/>
    </row>
    <row r="22" spans="1:14" s="2" customFormat="1" ht="19.5" customHeight="1">
      <c r="A22" s="9" t="s">
        <v>56</v>
      </c>
      <c r="B22" s="9" t="s">
        <v>57</v>
      </c>
      <c r="C22" s="9" t="s">
        <v>16</v>
      </c>
      <c r="D22" s="9" t="s">
        <v>58</v>
      </c>
      <c r="E22" s="9" t="s">
        <v>59</v>
      </c>
      <c r="F22" s="10">
        <v>59</v>
      </c>
      <c r="G22" s="10">
        <v>1</v>
      </c>
      <c r="H22" s="11">
        <f t="shared" si="0"/>
        <v>35.4</v>
      </c>
      <c r="I22" s="11">
        <v>85.72</v>
      </c>
      <c r="J22" s="11">
        <f t="shared" si="1"/>
        <v>34.288000000000004</v>
      </c>
      <c r="K22" s="11">
        <f t="shared" si="2"/>
        <v>69.688</v>
      </c>
      <c r="L22" s="11">
        <v>1</v>
      </c>
      <c r="M22" s="11"/>
      <c r="N22" s="14"/>
    </row>
    <row r="23" spans="1:14" s="2" customFormat="1" ht="19.5" customHeight="1">
      <c r="A23" s="9" t="s">
        <v>60</v>
      </c>
      <c r="B23" s="9" t="s">
        <v>61</v>
      </c>
      <c r="C23" s="9" t="s">
        <v>16</v>
      </c>
      <c r="D23" s="9" t="s">
        <v>58</v>
      </c>
      <c r="E23" s="9" t="s">
        <v>59</v>
      </c>
      <c r="F23" s="10">
        <v>54</v>
      </c>
      <c r="G23" s="10">
        <v>2</v>
      </c>
      <c r="H23" s="11">
        <f t="shared" si="0"/>
        <v>32.4</v>
      </c>
      <c r="I23" s="11">
        <v>82.08</v>
      </c>
      <c r="J23" s="11">
        <f t="shared" si="1"/>
        <v>32.832</v>
      </c>
      <c r="K23" s="11">
        <f t="shared" si="2"/>
        <v>65.232</v>
      </c>
      <c r="L23" s="11">
        <v>2</v>
      </c>
      <c r="M23" s="11"/>
      <c r="N23" s="14"/>
    </row>
    <row r="24" spans="1:14" ht="19.5" customHeight="1">
      <c r="A24" s="9" t="s">
        <v>62</v>
      </c>
      <c r="B24" s="9" t="s">
        <v>63</v>
      </c>
      <c r="C24" s="9" t="s">
        <v>16</v>
      </c>
      <c r="D24" s="9" t="s">
        <v>58</v>
      </c>
      <c r="E24" s="9" t="s">
        <v>59</v>
      </c>
      <c r="F24" s="10">
        <v>51</v>
      </c>
      <c r="G24" s="10">
        <v>3</v>
      </c>
      <c r="H24" s="11">
        <f t="shared" si="0"/>
        <v>30.599999999999998</v>
      </c>
      <c r="I24" s="11">
        <v>83.42</v>
      </c>
      <c r="J24" s="11">
        <f t="shared" si="1"/>
        <v>33.368</v>
      </c>
      <c r="K24" s="11">
        <f t="shared" si="2"/>
        <v>63.968</v>
      </c>
      <c r="L24" s="11">
        <v>3</v>
      </c>
      <c r="M24" s="11"/>
      <c r="N24" s="14"/>
    </row>
    <row r="25" spans="1:14" ht="19.5" customHeight="1">
      <c r="A25" s="9" t="s">
        <v>64</v>
      </c>
      <c r="B25" s="9" t="s">
        <v>65</v>
      </c>
      <c r="C25" s="9" t="s">
        <v>16</v>
      </c>
      <c r="D25" s="9" t="s">
        <v>66</v>
      </c>
      <c r="E25" s="9" t="s">
        <v>67</v>
      </c>
      <c r="F25" s="10">
        <v>48</v>
      </c>
      <c r="G25" s="10">
        <v>1</v>
      </c>
      <c r="H25" s="11">
        <f t="shared" si="0"/>
        <v>28.799999999999997</v>
      </c>
      <c r="I25" s="11">
        <v>85.62</v>
      </c>
      <c r="J25" s="11">
        <f t="shared" si="1"/>
        <v>34.248000000000005</v>
      </c>
      <c r="K25" s="11">
        <f t="shared" si="2"/>
        <v>63.048</v>
      </c>
      <c r="L25" s="11">
        <v>1</v>
      </c>
      <c r="M25" s="11"/>
      <c r="N25" s="14"/>
    </row>
    <row r="26" spans="1:14" s="2" customFormat="1" ht="19.5" customHeight="1">
      <c r="A26" s="9" t="s">
        <v>68</v>
      </c>
      <c r="B26" s="9" t="s">
        <v>69</v>
      </c>
      <c r="C26" s="9" t="s">
        <v>16</v>
      </c>
      <c r="D26" s="9" t="s">
        <v>70</v>
      </c>
      <c r="E26" s="9" t="s">
        <v>71</v>
      </c>
      <c r="F26" s="10">
        <v>51</v>
      </c>
      <c r="G26" s="10">
        <v>1</v>
      </c>
      <c r="H26" s="11">
        <f t="shared" si="0"/>
        <v>30.599999999999998</v>
      </c>
      <c r="I26" s="11">
        <v>83.6</v>
      </c>
      <c r="J26" s="11">
        <f t="shared" si="1"/>
        <v>33.44</v>
      </c>
      <c r="K26" s="11">
        <f t="shared" si="2"/>
        <v>64.03999999999999</v>
      </c>
      <c r="L26" s="11">
        <v>1</v>
      </c>
      <c r="M26" s="11"/>
      <c r="N26" s="14"/>
    </row>
    <row r="27" spans="1:14" s="2" customFormat="1" ht="19.5" customHeight="1">
      <c r="A27" s="9" t="s">
        <v>72</v>
      </c>
      <c r="B27" s="9" t="s">
        <v>73</v>
      </c>
      <c r="C27" s="9" t="s">
        <v>16</v>
      </c>
      <c r="D27" s="9" t="s">
        <v>70</v>
      </c>
      <c r="E27" s="9" t="s">
        <v>71</v>
      </c>
      <c r="F27" s="10">
        <v>44</v>
      </c>
      <c r="G27" s="10">
        <v>2</v>
      </c>
      <c r="H27" s="11">
        <f t="shared" si="0"/>
        <v>26.4</v>
      </c>
      <c r="I27" s="11">
        <v>80.26</v>
      </c>
      <c r="J27" s="11">
        <f t="shared" si="1"/>
        <v>32.104000000000006</v>
      </c>
      <c r="K27" s="11">
        <f t="shared" si="2"/>
        <v>58.504000000000005</v>
      </c>
      <c r="L27" s="11">
        <v>2</v>
      </c>
      <c r="M27" s="11"/>
      <c r="N27" s="14"/>
    </row>
    <row r="28" spans="1:14" s="2" customFormat="1" ht="19.5" customHeight="1">
      <c r="A28" s="9" t="s">
        <v>74</v>
      </c>
      <c r="B28" s="9" t="s">
        <v>75</v>
      </c>
      <c r="C28" s="9" t="s">
        <v>16</v>
      </c>
      <c r="D28" s="9" t="s">
        <v>70</v>
      </c>
      <c r="E28" s="9" t="s">
        <v>71</v>
      </c>
      <c r="F28" s="10">
        <v>41</v>
      </c>
      <c r="G28" s="10">
        <v>3</v>
      </c>
      <c r="H28" s="11">
        <f t="shared" si="0"/>
        <v>24.599999999999998</v>
      </c>
      <c r="I28" s="11">
        <v>83.9</v>
      </c>
      <c r="J28" s="11">
        <f t="shared" si="1"/>
        <v>33.56</v>
      </c>
      <c r="K28" s="11">
        <f t="shared" si="2"/>
        <v>58.16</v>
      </c>
      <c r="L28" s="11">
        <v>3</v>
      </c>
      <c r="M28" s="11"/>
      <c r="N28" s="14"/>
    </row>
    <row r="29" spans="1:14" s="2" customFormat="1" ht="19.5" customHeight="1">
      <c r="A29" s="9" t="s">
        <v>76</v>
      </c>
      <c r="B29" s="9" t="s">
        <v>77</v>
      </c>
      <c r="C29" s="9" t="s">
        <v>16</v>
      </c>
      <c r="D29" s="9" t="s">
        <v>78</v>
      </c>
      <c r="E29" s="9" t="s">
        <v>79</v>
      </c>
      <c r="F29" s="10">
        <v>68</v>
      </c>
      <c r="G29" s="10">
        <v>1</v>
      </c>
      <c r="H29" s="11">
        <f t="shared" si="0"/>
        <v>40.8</v>
      </c>
      <c r="I29" s="11">
        <v>80.94</v>
      </c>
      <c r="J29" s="11">
        <f t="shared" si="1"/>
        <v>32.376</v>
      </c>
      <c r="K29" s="11">
        <f t="shared" si="2"/>
        <v>73.17599999999999</v>
      </c>
      <c r="L29" s="11">
        <v>1</v>
      </c>
      <c r="M29" s="11"/>
      <c r="N29" s="14"/>
    </row>
    <row r="30" spans="1:14" ht="19.5" customHeight="1">
      <c r="A30" s="9" t="s">
        <v>80</v>
      </c>
      <c r="B30" s="9" t="s">
        <v>81</v>
      </c>
      <c r="C30" s="9" t="s">
        <v>16</v>
      </c>
      <c r="D30" s="9" t="s">
        <v>78</v>
      </c>
      <c r="E30" s="9" t="s">
        <v>79</v>
      </c>
      <c r="F30" s="10">
        <v>67</v>
      </c>
      <c r="G30" s="10">
        <v>2</v>
      </c>
      <c r="H30" s="11">
        <f t="shared" si="0"/>
        <v>40.199999999999996</v>
      </c>
      <c r="I30" s="11">
        <v>82.26</v>
      </c>
      <c r="J30" s="11">
        <f t="shared" si="1"/>
        <v>32.904</v>
      </c>
      <c r="K30" s="11">
        <f t="shared" si="2"/>
        <v>73.104</v>
      </c>
      <c r="L30" s="11">
        <v>2</v>
      </c>
      <c r="M30" s="11"/>
      <c r="N30" s="14"/>
    </row>
    <row r="31" spans="1:14" ht="19.5" customHeight="1">
      <c r="A31" s="9" t="s">
        <v>82</v>
      </c>
      <c r="B31" s="9" t="s">
        <v>83</v>
      </c>
      <c r="C31" s="9" t="s">
        <v>16</v>
      </c>
      <c r="D31" s="9" t="s">
        <v>78</v>
      </c>
      <c r="E31" s="9" t="s">
        <v>79</v>
      </c>
      <c r="F31" s="10">
        <v>67</v>
      </c>
      <c r="G31" s="10">
        <v>2</v>
      </c>
      <c r="H31" s="11">
        <f t="shared" si="0"/>
        <v>40.199999999999996</v>
      </c>
      <c r="I31" s="11">
        <v>80.16</v>
      </c>
      <c r="J31" s="11">
        <f t="shared" si="1"/>
        <v>32.064</v>
      </c>
      <c r="K31" s="11">
        <f t="shared" si="2"/>
        <v>72.264</v>
      </c>
      <c r="L31" s="11">
        <v>3</v>
      </c>
      <c r="M31" s="11"/>
      <c r="N31" s="14"/>
    </row>
    <row r="32" spans="1:14" ht="19.5" customHeight="1">
      <c r="A32" s="9" t="s">
        <v>84</v>
      </c>
      <c r="B32" s="9" t="s">
        <v>85</v>
      </c>
      <c r="C32" s="9" t="s">
        <v>16</v>
      </c>
      <c r="D32" s="9" t="s">
        <v>78</v>
      </c>
      <c r="E32" s="9" t="s">
        <v>79</v>
      </c>
      <c r="F32" s="10">
        <v>64</v>
      </c>
      <c r="G32" s="10">
        <v>5</v>
      </c>
      <c r="H32" s="11">
        <f t="shared" si="0"/>
        <v>38.4</v>
      </c>
      <c r="I32" s="11">
        <v>81.78</v>
      </c>
      <c r="J32" s="11">
        <f t="shared" si="1"/>
        <v>32.712</v>
      </c>
      <c r="K32" s="11">
        <f t="shared" si="2"/>
        <v>71.112</v>
      </c>
      <c r="L32" s="11">
        <v>4</v>
      </c>
      <c r="M32" s="11"/>
      <c r="N32" s="14"/>
    </row>
    <row r="33" spans="1:14" ht="19.5" customHeight="1">
      <c r="A33" s="9" t="s">
        <v>86</v>
      </c>
      <c r="B33" s="9" t="s">
        <v>87</v>
      </c>
      <c r="C33" s="9" t="s">
        <v>16</v>
      </c>
      <c r="D33" s="9" t="s">
        <v>78</v>
      </c>
      <c r="E33" s="9" t="s">
        <v>79</v>
      </c>
      <c r="F33" s="10">
        <v>66</v>
      </c>
      <c r="G33" s="10">
        <v>4</v>
      </c>
      <c r="H33" s="11">
        <f t="shared" si="0"/>
        <v>39.6</v>
      </c>
      <c r="I33" s="11">
        <v>78.74</v>
      </c>
      <c r="J33" s="11">
        <f t="shared" si="1"/>
        <v>31.496</v>
      </c>
      <c r="K33" s="11">
        <f t="shared" si="2"/>
        <v>71.096</v>
      </c>
      <c r="L33" s="11">
        <v>5</v>
      </c>
      <c r="M33" s="11"/>
      <c r="N33" s="14"/>
    </row>
    <row r="34" spans="1:14" ht="19.5" customHeight="1">
      <c r="A34" s="9" t="s">
        <v>88</v>
      </c>
      <c r="B34" s="9" t="s">
        <v>89</v>
      </c>
      <c r="C34" s="9" t="s">
        <v>16</v>
      </c>
      <c r="D34" s="9" t="s">
        <v>78</v>
      </c>
      <c r="E34" s="9" t="s">
        <v>79</v>
      </c>
      <c r="F34" s="10">
        <v>64</v>
      </c>
      <c r="G34" s="10">
        <v>5</v>
      </c>
      <c r="H34" s="11">
        <f t="shared" si="0"/>
        <v>38.4</v>
      </c>
      <c r="I34" s="11">
        <v>81.74</v>
      </c>
      <c r="J34" s="11">
        <f t="shared" si="1"/>
        <v>32.696</v>
      </c>
      <c r="K34" s="11">
        <f t="shared" si="2"/>
        <v>71.096</v>
      </c>
      <c r="L34" s="11">
        <v>6</v>
      </c>
      <c r="M34" s="11"/>
      <c r="N34" s="14"/>
    </row>
    <row r="35" spans="1:14" ht="19.5" customHeight="1">
      <c r="A35" s="9" t="s">
        <v>90</v>
      </c>
      <c r="B35" s="9" t="s">
        <v>91</v>
      </c>
      <c r="C35" s="9" t="s">
        <v>16</v>
      </c>
      <c r="D35" s="9" t="s">
        <v>78</v>
      </c>
      <c r="E35" s="9" t="s">
        <v>79</v>
      </c>
      <c r="F35" s="10">
        <v>64</v>
      </c>
      <c r="G35" s="10">
        <v>5</v>
      </c>
      <c r="H35" s="11">
        <f t="shared" si="0"/>
        <v>38.4</v>
      </c>
      <c r="I35" s="11">
        <v>80.16</v>
      </c>
      <c r="J35" s="11">
        <f t="shared" si="1"/>
        <v>32.064</v>
      </c>
      <c r="K35" s="11">
        <f t="shared" si="2"/>
        <v>70.464</v>
      </c>
      <c r="L35" s="11">
        <v>7</v>
      </c>
      <c r="M35" s="11"/>
      <c r="N35" s="14"/>
    </row>
    <row r="36" spans="1:14" ht="19.5" customHeight="1">
      <c r="A36" s="9" t="s">
        <v>92</v>
      </c>
      <c r="B36" s="9" t="s">
        <v>93</v>
      </c>
      <c r="C36" s="9" t="s">
        <v>16</v>
      </c>
      <c r="D36" s="9" t="s">
        <v>78</v>
      </c>
      <c r="E36" s="9" t="s">
        <v>79</v>
      </c>
      <c r="F36" s="10">
        <v>60</v>
      </c>
      <c r="G36" s="10">
        <v>11</v>
      </c>
      <c r="H36" s="11">
        <f t="shared" si="0"/>
        <v>36</v>
      </c>
      <c r="I36" s="11">
        <v>79.62</v>
      </c>
      <c r="J36" s="11">
        <f t="shared" si="1"/>
        <v>31.848000000000003</v>
      </c>
      <c r="K36" s="11">
        <f t="shared" si="2"/>
        <v>67.848</v>
      </c>
      <c r="L36" s="11">
        <v>8</v>
      </c>
      <c r="M36" s="11"/>
      <c r="N36" s="14"/>
    </row>
    <row r="37" spans="1:14" ht="19.5" customHeight="1">
      <c r="A37" s="9" t="s">
        <v>94</v>
      </c>
      <c r="B37" s="9" t="s">
        <v>95</v>
      </c>
      <c r="C37" s="9" t="s">
        <v>16</v>
      </c>
      <c r="D37" s="9" t="s">
        <v>78</v>
      </c>
      <c r="E37" s="9" t="s">
        <v>79</v>
      </c>
      <c r="F37" s="10">
        <v>63</v>
      </c>
      <c r="G37" s="10">
        <v>8</v>
      </c>
      <c r="H37" s="11">
        <f t="shared" si="0"/>
        <v>37.8</v>
      </c>
      <c r="I37" s="11">
        <v>73.88</v>
      </c>
      <c r="J37" s="11">
        <f t="shared" si="1"/>
        <v>29.552</v>
      </c>
      <c r="K37" s="11">
        <f t="shared" si="2"/>
        <v>67.352</v>
      </c>
      <c r="L37" s="11">
        <v>9</v>
      </c>
      <c r="M37" s="11"/>
      <c r="N37" s="14"/>
    </row>
    <row r="38" spans="1:14" s="2" customFormat="1" ht="19.5" customHeight="1">
      <c r="A38" s="9" t="s">
        <v>96</v>
      </c>
      <c r="B38" s="9" t="s">
        <v>97</v>
      </c>
      <c r="C38" s="9" t="s">
        <v>16</v>
      </c>
      <c r="D38" s="9" t="s">
        <v>78</v>
      </c>
      <c r="E38" s="9" t="s">
        <v>79</v>
      </c>
      <c r="F38" s="10">
        <v>60</v>
      </c>
      <c r="G38" s="10">
        <v>11</v>
      </c>
      <c r="H38" s="11">
        <f t="shared" si="0"/>
        <v>36</v>
      </c>
      <c r="I38" s="11">
        <v>78.1</v>
      </c>
      <c r="J38" s="11">
        <f t="shared" si="1"/>
        <v>31.24</v>
      </c>
      <c r="K38" s="11">
        <f t="shared" si="2"/>
        <v>67.24</v>
      </c>
      <c r="L38" s="11">
        <v>10</v>
      </c>
      <c r="M38" s="11"/>
      <c r="N38" s="14"/>
    </row>
    <row r="39" spans="1:14" ht="19.5" customHeight="1">
      <c r="A39" s="9" t="s">
        <v>98</v>
      </c>
      <c r="B39" s="9" t="s">
        <v>99</v>
      </c>
      <c r="C39" s="9" t="s">
        <v>16</v>
      </c>
      <c r="D39" s="9" t="s">
        <v>78</v>
      </c>
      <c r="E39" s="9" t="s">
        <v>79</v>
      </c>
      <c r="F39" s="10">
        <v>61</v>
      </c>
      <c r="G39" s="10">
        <v>9</v>
      </c>
      <c r="H39" s="11">
        <f t="shared" si="0"/>
        <v>36.6</v>
      </c>
      <c r="I39" s="11">
        <v>75.44</v>
      </c>
      <c r="J39" s="11">
        <f t="shared" si="1"/>
        <v>30.176000000000002</v>
      </c>
      <c r="K39" s="11">
        <f t="shared" si="2"/>
        <v>66.77600000000001</v>
      </c>
      <c r="L39" s="11">
        <v>11</v>
      </c>
      <c r="M39" s="11"/>
      <c r="N39" s="14"/>
    </row>
    <row r="40" spans="1:14" ht="19.5" customHeight="1">
      <c r="A40" s="9" t="s">
        <v>100</v>
      </c>
      <c r="B40" s="9" t="s">
        <v>101</v>
      </c>
      <c r="C40" s="9" t="s">
        <v>16</v>
      </c>
      <c r="D40" s="9" t="s">
        <v>78</v>
      </c>
      <c r="E40" s="9" t="s">
        <v>79</v>
      </c>
      <c r="F40" s="10">
        <v>60</v>
      </c>
      <c r="G40" s="10">
        <v>11</v>
      </c>
      <c r="H40" s="11">
        <f t="shared" si="0"/>
        <v>36</v>
      </c>
      <c r="I40" s="11">
        <v>76.8</v>
      </c>
      <c r="J40" s="11">
        <f t="shared" si="1"/>
        <v>30.72</v>
      </c>
      <c r="K40" s="11">
        <f t="shared" si="2"/>
        <v>66.72</v>
      </c>
      <c r="L40" s="11">
        <v>12</v>
      </c>
      <c r="M40" s="11"/>
      <c r="N40" s="14"/>
    </row>
    <row r="41" spans="1:14" s="2" customFormat="1" ht="19.5" customHeight="1">
      <c r="A41" s="9" t="s">
        <v>102</v>
      </c>
      <c r="B41" s="9" t="s">
        <v>103</v>
      </c>
      <c r="C41" s="9" t="s">
        <v>16</v>
      </c>
      <c r="D41" s="9" t="s">
        <v>104</v>
      </c>
      <c r="E41" s="9" t="s">
        <v>105</v>
      </c>
      <c r="F41" s="10">
        <v>70</v>
      </c>
      <c r="G41" s="10">
        <v>2</v>
      </c>
      <c r="H41" s="11">
        <f t="shared" si="0"/>
        <v>42</v>
      </c>
      <c r="I41" s="11">
        <v>82.54</v>
      </c>
      <c r="J41" s="11">
        <f t="shared" si="1"/>
        <v>33.016000000000005</v>
      </c>
      <c r="K41" s="11">
        <f t="shared" si="2"/>
        <v>75.016</v>
      </c>
      <c r="L41" s="11">
        <v>1</v>
      </c>
      <c r="M41" s="11"/>
      <c r="N41" s="14"/>
    </row>
    <row r="42" spans="1:14" s="2" customFormat="1" ht="19.5" customHeight="1">
      <c r="A42" s="9" t="s">
        <v>106</v>
      </c>
      <c r="B42" s="9" t="s">
        <v>107</v>
      </c>
      <c r="C42" s="9" t="s">
        <v>16</v>
      </c>
      <c r="D42" s="9" t="s">
        <v>104</v>
      </c>
      <c r="E42" s="9" t="s">
        <v>105</v>
      </c>
      <c r="F42" s="10">
        <v>65</v>
      </c>
      <c r="G42" s="10">
        <v>3</v>
      </c>
      <c r="H42" s="11">
        <f t="shared" si="0"/>
        <v>39</v>
      </c>
      <c r="I42" s="11">
        <v>80.74</v>
      </c>
      <c r="J42" s="11">
        <f t="shared" si="1"/>
        <v>32.296</v>
      </c>
      <c r="K42" s="11">
        <f t="shared" si="2"/>
        <v>71.29599999999999</v>
      </c>
      <c r="L42" s="11">
        <v>2</v>
      </c>
      <c r="M42" s="11"/>
      <c r="N42" s="14"/>
    </row>
    <row r="43" spans="1:14" s="2" customFormat="1" ht="19.5" customHeight="1">
      <c r="A43" s="9" t="s">
        <v>108</v>
      </c>
      <c r="B43" s="9" t="s">
        <v>109</v>
      </c>
      <c r="C43" s="9" t="s">
        <v>16</v>
      </c>
      <c r="D43" s="9" t="s">
        <v>104</v>
      </c>
      <c r="E43" s="9" t="s">
        <v>105</v>
      </c>
      <c r="F43" s="10">
        <v>71</v>
      </c>
      <c r="G43" s="10">
        <v>1</v>
      </c>
      <c r="H43" s="11">
        <f t="shared" si="0"/>
        <v>42.6</v>
      </c>
      <c r="I43" s="11"/>
      <c r="J43" s="11">
        <f t="shared" si="1"/>
        <v>0</v>
      </c>
      <c r="K43" s="11">
        <f t="shared" si="2"/>
        <v>42.6</v>
      </c>
      <c r="L43" s="11">
        <v>3</v>
      </c>
      <c r="M43" s="11" t="s">
        <v>110</v>
      </c>
      <c r="N43" s="14"/>
    </row>
    <row r="44" spans="1:14" s="2" customFormat="1" ht="19.5" customHeight="1">
      <c r="A44" s="9" t="s">
        <v>111</v>
      </c>
      <c r="B44" s="9" t="s">
        <v>112</v>
      </c>
      <c r="C44" s="9" t="s">
        <v>113</v>
      </c>
      <c r="D44" s="9" t="s">
        <v>114</v>
      </c>
      <c r="E44" s="9" t="s">
        <v>115</v>
      </c>
      <c r="F44" s="10">
        <v>56</v>
      </c>
      <c r="G44" s="10">
        <v>1</v>
      </c>
      <c r="H44" s="11">
        <f t="shared" si="0"/>
        <v>33.6</v>
      </c>
      <c r="I44" s="11">
        <v>83.6</v>
      </c>
      <c r="J44" s="11">
        <f t="shared" si="1"/>
        <v>33.44</v>
      </c>
      <c r="K44" s="11">
        <f t="shared" si="2"/>
        <v>67.03999999999999</v>
      </c>
      <c r="L44" s="11">
        <v>1</v>
      </c>
      <c r="M44" s="11"/>
      <c r="N44" s="14"/>
    </row>
    <row r="45" spans="1:14" s="2" customFormat="1" ht="19.5" customHeight="1">
      <c r="A45" s="9" t="s">
        <v>116</v>
      </c>
      <c r="B45" s="9" t="s">
        <v>117</v>
      </c>
      <c r="C45" s="9" t="s">
        <v>113</v>
      </c>
      <c r="D45" s="9" t="s">
        <v>114</v>
      </c>
      <c r="E45" s="9" t="s">
        <v>115</v>
      </c>
      <c r="F45" s="10">
        <v>51</v>
      </c>
      <c r="G45" s="10">
        <v>2</v>
      </c>
      <c r="H45" s="11">
        <f t="shared" si="0"/>
        <v>30.599999999999998</v>
      </c>
      <c r="I45" s="11">
        <v>79.5</v>
      </c>
      <c r="J45" s="11">
        <f t="shared" si="1"/>
        <v>31.8</v>
      </c>
      <c r="K45" s="11">
        <f t="shared" si="2"/>
        <v>62.4</v>
      </c>
      <c r="L45" s="11">
        <v>2</v>
      </c>
      <c r="M45" s="11"/>
      <c r="N45" s="14"/>
    </row>
    <row r="46" spans="1:14" ht="19.5" customHeight="1">
      <c r="A46" s="9" t="s">
        <v>118</v>
      </c>
      <c r="B46" s="9" t="s">
        <v>119</v>
      </c>
      <c r="C46" s="9" t="s">
        <v>113</v>
      </c>
      <c r="D46" s="9" t="s">
        <v>114</v>
      </c>
      <c r="E46" s="9" t="s">
        <v>115</v>
      </c>
      <c r="F46" s="10">
        <v>46</v>
      </c>
      <c r="G46" s="10">
        <v>3</v>
      </c>
      <c r="H46" s="11">
        <f t="shared" si="0"/>
        <v>27.599999999999998</v>
      </c>
      <c r="I46" s="11">
        <v>85.2</v>
      </c>
      <c r="J46" s="11">
        <f t="shared" si="1"/>
        <v>34.080000000000005</v>
      </c>
      <c r="K46" s="11">
        <f t="shared" si="2"/>
        <v>61.68000000000001</v>
      </c>
      <c r="L46" s="11">
        <v>3</v>
      </c>
      <c r="M46" s="11"/>
      <c r="N46" s="14"/>
    </row>
    <row r="47" spans="1:14" ht="19.5" customHeight="1">
      <c r="A47" s="9" t="s">
        <v>120</v>
      </c>
      <c r="B47" s="9" t="s">
        <v>121</v>
      </c>
      <c r="C47" s="9" t="s">
        <v>113</v>
      </c>
      <c r="D47" s="9" t="s">
        <v>114</v>
      </c>
      <c r="E47" s="9" t="s">
        <v>115</v>
      </c>
      <c r="F47" s="10">
        <v>44</v>
      </c>
      <c r="G47" s="10">
        <v>6</v>
      </c>
      <c r="H47" s="11">
        <f t="shared" si="0"/>
        <v>26.4</v>
      </c>
      <c r="I47" s="11">
        <v>87.9</v>
      </c>
      <c r="J47" s="11">
        <f t="shared" si="1"/>
        <v>35.160000000000004</v>
      </c>
      <c r="K47" s="11">
        <f t="shared" si="2"/>
        <v>61.56</v>
      </c>
      <c r="L47" s="11">
        <v>4</v>
      </c>
      <c r="M47" s="11"/>
      <c r="N47" s="14"/>
    </row>
    <row r="48" spans="1:14" ht="19.5" customHeight="1">
      <c r="A48" s="9" t="s">
        <v>122</v>
      </c>
      <c r="B48" s="9" t="s">
        <v>123</v>
      </c>
      <c r="C48" s="9" t="s">
        <v>113</v>
      </c>
      <c r="D48" s="9" t="s">
        <v>114</v>
      </c>
      <c r="E48" s="9" t="s">
        <v>115</v>
      </c>
      <c r="F48" s="10">
        <v>42</v>
      </c>
      <c r="G48" s="10">
        <v>8</v>
      </c>
      <c r="H48" s="11">
        <f t="shared" si="0"/>
        <v>25.2</v>
      </c>
      <c r="I48" s="11">
        <v>86.6</v>
      </c>
      <c r="J48" s="11">
        <f t="shared" si="1"/>
        <v>34.64</v>
      </c>
      <c r="K48" s="11">
        <f t="shared" si="2"/>
        <v>59.84</v>
      </c>
      <c r="L48" s="11">
        <v>5</v>
      </c>
      <c r="M48" s="11"/>
      <c r="N48" s="14"/>
    </row>
    <row r="49" spans="1:14" ht="19.5" customHeight="1">
      <c r="A49" s="9" t="s">
        <v>124</v>
      </c>
      <c r="B49" s="9" t="s">
        <v>125</v>
      </c>
      <c r="C49" s="9" t="s">
        <v>113</v>
      </c>
      <c r="D49" s="9" t="s">
        <v>114</v>
      </c>
      <c r="E49" s="9" t="s">
        <v>115</v>
      </c>
      <c r="F49" s="10">
        <v>41</v>
      </c>
      <c r="G49" s="10">
        <v>9</v>
      </c>
      <c r="H49" s="11">
        <f t="shared" si="0"/>
        <v>24.599999999999998</v>
      </c>
      <c r="I49" s="11">
        <v>84.8</v>
      </c>
      <c r="J49" s="11">
        <f t="shared" si="1"/>
        <v>33.92</v>
      </c>
      <c r="K49" s="11">
        <f t="shared" si="2"/>
        <v>58.519999999999996</v>
      </c>
      <c r="L49" s="11">
        <v>6</v>
      </c>
      <c r="M49" s="11"/>
      <c r="N49" s="14"/>
    </row>
    <row r="50" spans="1:14" ht="19.5" customHeight="1">
      <c r="A50" s="9" t="s">
        <v>126</v>
      </c>
      <c r="B50" s="9" t="s">
        <v>127</v>
      </c>
      <c r="C50" s="9" t="s">
        <v>113</v>
      </c>
      <c r="D50" s="9" t="s">
        <v>114</v>
      </c>
      <c r="E50" s="9" t="s">
        <v>115</v>
      </c>
      <c r="F50" s="10">
        <v>43</v>
      </c>
      <c r="G50" s="10">
        <v>7</v>
      </c>
      <c r="H50" s="11">
        <f t="shared" si="0"/>
        <v>25.8</v>
      </c>
      <c r="I50" s="11">
        <v>81.3</v>
      </c>
      <c r="J50" s="11">
        <f t="shared" si="1"/>
        <v>32.52</v>
      </c>
      <c r="K50" s="11">
        <f t="shared" si="2"/>
        <v>58.32000000000001</v>
      </c>
      <c r="L50" s="11">
        <v>7</v>
      </c>
      <c r="M50" s="11"/>
      <c r="N50" s="14"/>
    </row>
    <row r="51" spans="1:14" ht="19.5" customHeight="1">
      <c r="A51" s="9" t="s">
        <v>128</v>
      </c>
      <c r="B51" s="9" t="s">
        <v>129</v>
      </c>
      <c r="C51" s="9" t="s">
        <v>113</v>
      </c>
      <c r="D51" s="9" t="s">
        <v>114</v>
      </c>
      <c r="E51" s="9" t="s">
        <v>115</v>
      </c>
      <c r="F51" s="10">
        <v>41</v>
      </c>
      <c r="G51" s="10">
        <v>9</v>
      </c>
      <c r="H51" s="11">
        <f t="shared" si="0"/>
        <v>24.599999999999998</v>
      </c>
      <c r="I51" s="11">
        <v>84.06</v>
      </c>
      <c r="J51" s="11">
        <f t="shared" si="1"/>
        <v>33.624</v>
      </c>
      <c r="K51" s="11">
        <f t="shared" si="2"/>
        <v>58.224000000000004</v>
      </c>
      <c r="L51" s="11">
        <v>8</v>
      </c>
      <c r="M51" s="11"/>
      <c r="N51" s="14"/>
    </row>
    <row r="52" spans="1:14" ht="19.5" customHeight="1">
      <c r="A52" s="9" t="s">
        <v>130</v>
      </c>
      <c r="B52" s="9" t="s">
        <v>131</v>
      </c>
      <c r="C52" s="9" t="s">
        <v>113</v>
      </c>
      <c r="D52" s="9" t="s">
        <v>114</v>
      </c>
      <c r="E52" s="9" t="s">
        <v>115</v>
      </c>
      <c r="F52" s="10">
        <v>46</v>
      </c>
      <c r="G52" s="10">
        <v>3</v>
      </c>
      <c r="H52" s="11">
        <f t="shared" si="0"/>
        <v>27.599999999999998</v>
      </c>
      <c r="I52" s="11">
        <v>75.24</v>
      </c>
      <c r="J52" s="11">
        <f t="shared" si="1"/>
        <v>30.096</v>
      </c>
      <c r="K52" s="11">
        <f t="shared" si="2"/>
        <v>57.696</v>
      </c>
      <c r="L52" s="11">
        <v>9</v>
      </c>
      <c r="M52" s="11"/>
      <c r="N52" s="14"/>
    </row>
    <row r="53" spans="1:14" ht="19.5" customHeight="1">
      <c r="A53" s="9" t="s">
        <v>132</v>
      </c>
      <c r="B53" s="9" t="s">
        <v>133</v>
      </c>
      <c r="C53" s="9" t="s">
        <v>113</v>
      </c>
      <c r="D53" s="9" t="s">
        <v>114</v>
      </c>
      <c r="E53" s="9" t="s">
        <v>115</v>
      </c>
      <c r="F53" s="10">
        <v>41</v>
      </c>
      <c r="G53" s="10">
        <v>9</v>
      </c>
      <c r="H53" s="11">
        <f t="shared" si="0"/>
        <v>24.599999999999998</v>
      </c>
      <c r="I53" s="11">
        <v>81.52</v>
      </c>
      <c r="J53" s="11">
        <f t="shared" si="1"/>
        <v>32.608</v>
      </c>
      <c r="K53" s="11">
        <f t="shared" si="2"/>
        <v>57.208</v>
      </c>
      <c r="L53" s="11">
        <v>10</v>
      </c>
      <c r="M53" s="11"/>
      <c r="N53" s="14"/>
    </row>
    <row r="54" spans="1:14" ht="19.5" customHeight="1">
      <c r="A54" s="9" t="s">
        <v>134</v>
      </c>
      <c r="B54" s="9" t="s">
        <v>135</v>
      </c>
      <c r="C54" s="9" t="s">
        <v>113</v>
      </c>
      <c r="D54" s="9" t="s">
        <v>114</v>
      </c>
      <c r="E54" s="9" t="s">
        <v>115</v>
      </c>
      <c r="F54" s="10">
        <v>38</v>
      </c>
      <c r="G54" s="10">
        <v>15</v>
      </c>
      <c r="H54" s="11">
        <f t="shared" si="0"/>
        <v>22.8</v>
      </c>
      <c r="I54" s="11">
        <v>84.58</v>
      </c>
      <c r="J54" s="11">
        <f t="shared" si="1"/>
        <v>33.832</v>
      </c>
      <c r="K54" s="11">
        <f t="shared" si="2"/>
        <v>56.632000000000005</v>
      </c>
      <c r="L54" s="11">
        <v>11</v>
      </c>
      <c r="M54" s="11"/>
      <c r="N54" s="14"/>
    </row>
    <row r="55" spans="1:14" ht="19.5" customHeight="1">
      <c r="A55" s="9" t="s">
        <v>136</v>
      </c>
      <c r="B55" s="9" t="s">
        <v>137</v>
      </c>
      <c r="C55" s="9" t="s">
        <v>113</v>
      </c>
      <c r="D55" s="9" t="s">
        <v>114</v>
      </c>
      <c r="E55" s="9" t="s">
        <v>115</v>
      </c>
      <c r="F55" s="10">
        <v>41</v>
      </c>
      <c r="G55" s="10">
        <v>9</v>
      </c>
      <c r="H55" s="11">
        <f t="shared" si="0"/>
        <v>24.599999999999998</v>
      </c>
      <c r="I55" s="11">
        <v>79.54</v>
      </c>
      <c r="J55" s="11">
        <f t="shared" si="1"/>
        <v>31.816000000000003</v>
      </c>
      <c r="K55" s="11">
        <f t="shared" si="2"/>
        <v>56.416</v>
      </c>
      <c r="L55" s="11">
        <v>12</v>
      </c>
      <c r="M55" s="11"/>
      <c r="N55" s="14"/>
    </row>
    <row r="56" spans="1:14" ht="19.5" customHeight="1">
      <c r="A56" s="9" t="s">
        <v>138</v>
      </c>
      <c r="B56" s="9" t="s">
        <v>139</v>
      </c>
      <c r="C56" s="9" t="s">
        <v>113</v>
      </c>
      <c r="D56" s="9" t="s">
        <v>114</v>
      </c>
      <c r="E56" s="9" t="s">
        <v>115</v>
      </c>
      <c r="F56" s="10">
        <v>40</v>
      </c>
      <c r="G56" s="10">
        <v>13</v>
      </c>
      <c r="H56" s="11">
        <f t="shared" si="0"/>
        <v>24</v>
      </c>
      <c r="I56" s="11">
        <v>77.02</v>
      </c>
      <c r="J56" s="11">
        <f t="shared" si="1"/>
        <v>30.808</v>
      </c>
      <c r="K56" s="11">
        <f t="shared" si="2"/>
        <v>54.808</v>
      </c>
      <c r="L56" s="11">
        <v>13</v>
      </c>
      <c r="M56" s="11"/>
      <c r="N56" s="14"/>
    </row>
    <row r="57" spans="1:14" ht="19.5" customHeight="1">
      <c r="A57" s="9" t="s">
        <v>140</v>
      </c>
      <c r="B57" s="9" t="s">
        <v>141</v>
      </c>
      <c r="C57" s="9" t="s">
        <v>113</v>
      </c>
      <c r="D57" s="9" t="s">
        <v>114</v>
      </c>
      <c r="E57" s="9" t="s">
        <v>115</v>
      </c>
      <c r="F57" s="10">
        <v>38</v>
      </c>
      <c r="G57" s="10">
        <v>15</v>
      </c>
      <c r="H57" s="11">
        <f t="shared" si="0"/>
        <v>22.8</v>
      </c>
      <c r="I57" s="11">
        <v>79.6</v>
      </c>
      <c r="J57" s="11">
        <f t="shared" si="1"/>
        <v>31.84</v>
      </c>
      <c r="K57" s="11">
        <f t="shared" si="2"/>
        <v>54.64</v>
      </c>
      <c r="L57" s="11">
        <v>14</v>
      </c>
      <c r="M57" s="11"/>
      <c r="N57" s="14"/>
    </row>
    <row r="58" spans="1:14" s="2" customFormat="1" ht="19.5" customHeight="1">
      <c r="A58" s="9" t="s">
        <v>142</v>
      </c>
      <c r="B58" s="9" t="s">
        <v>143</v>
      </c>
      <c r="C58" s="9" t="s">
        <v>113</v>
      </c>
      <c r="D58" s="9" t="s">
        <v>114</v>
      </c>
      <c r="E58" s="9" t="s">
        <v>115</v>
      </c>
      <c r="F58" s="10">
        <v>38</v>
      </c>
      <c r="G58" s="10">
        <v>15</v>
      </c>
      <c r="H58" s="11">
        <f t="shared" si="0"/>
        <v>22.8</v>
      </c>
      <c r="I58" s="11">
        <v>74.8</v>
      </c>
      <c r="J58" s="11">
        <f t="shared" si="1"/>
        <v>29.92</v>
      </c>
      <c r="K58" s="11">
        <f t="shared" si="2"/>
        <v>52.72</v>
      </c>
      <c r="L58" s="11">
        <v>15</v>
      </c>
      <c r="M58" s="11"/>
      <c r="N58" s="14"/>
    </row>
    <row r="59" spans="1:14" s="2" customFormat="1" ht="19.5" customHeight="1">
      <c r="A59" s="9" t="s">
        <v>144</v>
      </c>
      <c r="B59" s="9" t="s">
        <v>145</v>
      </c>
      <c r="C59" s="9" t="s">
        <v>113</v>
      </c>
      <c r="D59" s="9" t="s">
        <v>114</v>
      </c>
      <c r="E59" s="9" t="s">
        <v>115</v>
      </c>
      <c r="F59" s="10">
        <v>46</v>
      </c>
      <c r="G59" s="10">
        <v>3</v>
      </c>
      <c r="H59" s="11">
        <f t="shared" si="0"/>
        <v>27.599999999999998</v>
      </c>
      <c r="I59" s="11"/>
      <c r="J59" s="11">
        <f t="shared" si="1"/>
        <v>0</v>
      </c>
      <c r="K59" s="11">
        <f t="shared" si="2"/>
        <v>27.599999999999998</v>
      </c>
      <c r="L59" s="11"/>
      <c r="M59" s="11" t="s">
        <v>110</v>
      </c>
      <c r="N59" s="14"/>
    </row>
    <row r="60" spans="1:14" ht="19.5" customHeight="1">
      <c r="A60" s="9" t="s">
        <v>146</v>
      </c>
      <c r="B60" s="9" t="s">
        <v>147</v>
      </c>
      <c r="C60" s="9" t="s">
        <v>113</v>
      </c>
      <c r="D60" s="9" t="s">
        <v>114</v>
      </c>
      <c r="E60" s="9" t="s">
        <v>115</v>
      </c>
      <c r="F60" s="10">
        <v>38</v>
      </c>
      <c r="G60" s="10">
        <v>15</v>
      </c>
      <c r="H60" s="11">
        <f t="shared" si="0"/>
        <v>22.8</v>
      </c>
      <c r="I60" s="11"/>
      <c r="J60" s="11">
        <f t="shared" si="1"/>
        <v>0</v>
      </c>
      <c r="K60" s="11">
        <f t="shared" si="2"/>
        <v>22.8</v>
      </c>
      <c r="L60" s="11"/>
      <c r="M60" s="11" t="s">
        <v>110</v>
      </c>
      <c r="N60" s="14"/>
    </row>
    <row r="61" spans="1:14" ht="19.5" customHeight="1">
      <c r="A61" s="9" t="s">
        <v>148</v>
      </c>
      <c r="B61" s="9" t="s">
        <v>149</v>
      </c>
      <c r="C61" s="9" t="s">
        <v>113</v>
      </c>
      <c r="D61" s="9" t="s">
        <v>70</v>
      </c>
      <c r="E61" s="9" t="s">
        <v>150</v>
      </c>
      <c r="F61" s="10">
        <v>42</v>
      </c>
      <c r="G61" s="10">
        <v>1</v>
      </c>
      <c r="H61" s="11">
        <f t="shared" si="0"/>
        <v>25.2</v>
      </c>
      <c r="I61" s="11">
        <v>82.04</v>
      </c>
      <c r="J61" s="11">
        <f t="shared" si="1"/>
        <v>32.816</v>
      </c>
      <c r="K61" s="11">
        <f t="shared" si="2"/>
        <v>58.016000000000005</v>
      </c>
      <c r="L61" s="11">
        <v>1</v>
      </c>
      <c r="M61" s="11"/>
      <c r="N61" s="14"/>
    </row>
    <row r="62" spans="1:14" s="2" customFormat="1" ht="19.5" customHeight="1">
      <c r="A62" s="9" t="s">
        <v>151</v>
      </c>
      <c r="B62" s="9" t="s">
        <v>152</v>
      </c>
      <c r="C62" s="9" t="s">
        <v>113</v>
      </c>
      <c r="D62" s="9" t="s">
        <v>78</v>
      </c>
      <c r="E62" s="9" t="s">
        <v>153</v>
      </c>
      <c r="F62" s="10">
        <v>66</v>
      </c>
      <c r="G62" s="10">
        <v>1</v>
      </c>
      <c r="H62" s="11">
        <f t="shared" si="0"/>
        <v>39.6</v>
      </c>
      <c r="I62" s="11">
        <v>81.62</v>
      </c>
      <c r="J62" s="11">
        <f t="shared" si="1"/>
        <v>32.648</v>
      </c>
      <c r="K62" s="11">
        <f t="shared" si="2"/>
        <v>72.248</v>
      </c>
      <c r="L62" s="11">
        <v>1</v>
      </c>
      <c r="M62" s="11"/>
      <c r="N62" s="14"/>
    </row>
    <row r="63" spans="1:14" s="2" customFormat="1" ht="19.5" customHeight="1">
      <c r="A63" s="9" t="s">
        <v>154</v>
      </c>
      <c r="B63" s="9" t="s">
        <v>155</v>
      </c>
      <c r="C63" s="9" t="s">
        <v>113</v>
      </c>
      <c r="D63" s="9" t="s">
        <v>78</v>
      </c>
      <c r="E63" s="9" t="s">
        <v>153</v>
      </c>
      <c r="F63" s="10">
        <v>65</v>
      </c>
      <c r="G63" s="10">
        <v>2</v>
      </c>
      <c r="H63" s="11">
        <f t="shared" si="0"/>
        <v>39</v>
      </c>
      <c r="I63" s="11">
        <v>80.86</v>
      </c>
      <c r="J63" s="11">
        <f t="shared" si="1"/>
        <v>32.344</v>
      </c>
      <c r="K63" s="11">
        <f t="shared" si="2"/>
        <v>71.344</v>
      </c>
      <c r="L63" s="11">
        <v>2</v>
      </c>
      <c r="M63" s="11"/>
      <c r="N63" s="14"/>
    </row>
    <row r="64" spans="1:14" ht="19.5" customHeight="1">
      <c r="A64" s="9" t="s">
        <v>156</v>
      </c>
      <c r="B64" s="9" t="s">
        <v>157</v>
      </c>
      <c r="C64" s="9" t="s">
        <v>113</v>
      </c>
      <c r="D64" s="9" t="s">
        <v>78</v>
      </c>
      <c r="E64" s="9" t="s">
        <v>153</v>
      </c>
      <c r="F64" s="10">
        <v>59</v>
      </c>
      <c r="G64" s="10">
        <v>3</v>
      </c>
      <c r="H64" s="11">
        <f t="shared" si="0"/>
        <v>35.4</v>
      </c>
      <c r="I64" s="11">
        <v>78.62</v>
      </c>
      <c r="J64" s="11">
        <f t="shared" si="1"/>
        <v>31.448000000000004</v>
      </c>
      <c r="K64" s="11">
        <f t="shared" si="2"/>
        <v>66.848</v>
      </c>
      <c r="L64" s="11">
        <v>3</v>
      </c>
      <c r="M64" s="11"/>
      <c r="N64" s="14"/>
    </row>
    <row r="65" spans="1:14" ht="19.5" customHeight="1">
      <c r="A65" s="9" t="s">
        <v>158</v>
      </c>
      <c r="B65" s="9" t="s">
        <v>159</v>
      </c>
      <c r="C65" s="9" t="s">
        <v>160</v>
      </c>
      <c r="D65" s="9" t="s">
        <v>161</v>
      </c>
      <c r="E65" s="9" t="s">
        <v>162</v>
      </c>
      <c r="F65" s="10">
        <v>50</v>
      </c>
      <c r="G65" s="10">
        <v>1</v>
      </c>
      <c r="H65" s="11">
        <f t="shared" si="0"/>
        <v>30</v>
      </c>
      <c r="I65" s="11">
        <v>82.1</v>
      </c>
      <c r="J65" s="11">
        <f t="shared" si="1"/>
        <v>32.839999999999996</v>
      </c>
      <c r="K65" s="11">
        <f t="shared" si="2"/>
        <v>62.839999999999996</v>
      </c>
      <c r="L65" s="11">
        <v>1</v>
      </c>
      <c r="M65" s="11"/>
      <c r="N65" s="14"/>
    </row>
    <row r="66" spans="1:14" ht="19.5" customHeight="1">
      <c r="A66" s="9" t="s">
        <v>163</v>
      </c>
      <c r="B66" s="9" t="s">
        <v>164</v>
      </c>
      <c r="C66" s="9" t="s">
        <v>160</v>
      </c>
      <c r="D66" s="9" t="s">
        <v>161</v>
      </c>
      <c r="E66" s="9" t="s">
        <v>162</v>
      </c>
      <c r="F66" s="10">
        <v>49</v>
      </c>
      <c r="G66" s="10">
        <v>2</v>
      </c>
      <c r="H66" s="11">
        <f t="shared" si="0"/>
        <v>29.4</v>
      </c>
      <c r="I66" s="11">
        <v>81</v>
      </c>
      <c r="J66" s="11">
        <f t="shared" si="1"/>
        <v>32.4</v>
      </c>
      <c r="K66" s="11">
        <f t="shared" si="2"/>
        <v>61.8</v>
      </c>
      <c r="L66" s="11">
        <v>2</v>
      </c>
      <c r="M66" s="11"/>
      <c r="N66" s="14"/>
    </row>
    <row r="67" spans="1:14" s="2" customFormat="1" ht="19.5" customHeight="1">
      <c r="A67" s="9" t="s">
        <v>165</v>
      </c>
      <c r="B67" s="9" t="s">
        <v>166</v>
      </c>
      <c r="C67" s="9" t="s">
        <v>160</v>
      </c>
      <c r="D67" s="9" t="s">
        <v>161</v>
      </c>
      <c r="E67" s="9" t="s">
        <v>162</v>
      </c>
      <c r="F67" s="10">
        <v>46</v>
      </c>
      <c r="G67" s="10">
        <v>3</v>
      </c>
      <c r="H67" s="11">
        <f t="shared" si="0"/>
        <v>27.599999999999998</v>
      </c>
      <c r="I67" s="11">
        <v>76.56</v>
      </c>
      <c r="J67" s="11">
        <f t="shared" si="1"/>
        <v>30.624000000000002</v>
      </c>
      <c r="K67" s="11">
        <f t="shared" si="2"/>
        <v>58.224000000000004</v>
      </c>
      <c r="L67" s="11">
        <v>3</v>
      </c>
      <c r="M67" s="11"/>
      <c r="N67" s="14"/>
    </row>
    <row r="68" spans="1:14" s="2" customFormat="1" ht="19.5" customHeight="1">
      <c r="A68" s="9" t="s">
        <v>167</v>
      </c>
      <c r="B68" s="9" t="s">
        <v>168</v>
      </c>
      <c r="C68" s="9" t="s">
        <v>160</v>
      </c>
      <c r="D68" s="9" t="s">
        <v>161</v>
      </c>
      <c r="E68" s="9" t="s">
        <v>162</v>
      </c>
      <c r="F68" s="10">
        <v>45</v>
      </c>
      <c r="G68" s="10">
        <v>4</v>
      </c>
      <c r="H68" s="11">
        <f aca="true" t="shared" si="3" ref="H68:H111">F68*0.6</f>
        <v>27</v>
      </c>
      <c r="I68" s="11">
        <v>76.28</v>
      </c>
      <c r="J68" s="11">
        <f aca="true" t="shared" si="4" ref="J68:J127">I68*0.4</f>
        <v>30.512</v>
      </c>
      <c r="K68" s="11">
        <f aca="true" t="shared" si="5" ref="K68:K128">J68+H68</f>
        <v>57.512</v>
      </c>
      <c r="L68" s="11">
        <v>4</v>
      </c>
      <c r="M68" s="11"/>
      <c r="N68" s="14"/>
    </row>
    <row r="69" spans="1:14" s="2" customFormat="1" ht="19.5" customHeight="1">
      <c r="A69" s="9" t="s">
        <v>169</v>
      </c>
      <c r="B69" s="9" t="s">
        <v>170</v>
      </c>
      <c r="C69" s="9" t="s">
        <v>160</v>
      </c>
      <c r="D69" s="9" t="s">
        <v>161</v>
      </c>
      <c r="E69" s="9" t="s">
        <v>162</v>
      </c>
      <c r="F69" s="10">
        <v>35</v>
      </c>
      <c r="G69" s="10">
        <v>6</v>
      </c>
      <c r="H69" s="11">
        <f t="shared" si="3"/>
        <v>21</v>
      </c>
      <c r="I69" s="11">
        <v>83.02</v>
      </c>
      <c r="J69" s="11">
        <f t="shared" si="4"/>
        <v>33.208</v>
      </c>
      <c r="K69" s="11">
        <f t="shared" si="5"/>
        <v>54.208</v>
      </c>
      <c r="L69" s="11">
        <v>5</v>
      </c>
      <c r="M69" s="11"/>
      <c r="N69" s="14"/>
    </row>
    <row r="70" spans="1:14" s="2" customFormat="1" ht="19.5" customHeight="1">
      <c r="A70" s="9" t="s">
        <v>171</v>
      </c>
      <c r="B70" s="9" t="s">
        <v>172</v>
      </c>
      <c r="C70" s="9" t="s">
        <v>160</v>
      </c>
      <c r="D70" s="9" t="s">
        <v>114</v>
      </c>
      <c r="E70" s="9" t="s">
        <v>173</v>
      </c>
      <c r="F70" s="10">
        <v>55</v>
      </c>
      <c r="G70" s="10">
        <v>1</v>
      </c>
      <c r="H70" s="11">
        <f t="shared" si="3"/>
        <v>33</v>
      </c>
      <c r="I70" s="11">
        <v>87.58</v>
      </c>
      <c r="J70" s="11">
        <f t="shared" si="4"/>
        <v>35.032000000000004</v>
      </c>
      <c r="K70" s="11">
        <f t="shared" si="5"/>
        <v>68.03200000000001</v>
      </c>
      <c r="L70" s="11">
        <v>1</v>
      </c>
      <c r="M70" s="11"/>
      <c r="N70" s="14"/>
    </row>
    <row r="71" spans="1:14" s="2" customFormat="1" ht="19.5" customHeight="1">
      <c r="A71" s="9" t="s">
        <v>174</v>
      </c>
      <c r="B71" s="9" t="s">
        <v>175</v>
      </c>
      <c r="C71" s="9" t="s">
        <v>160</v>
      </c>
      <c r="D71" s="9" t="s">
        <v>114</v>
      </c>
      <c r="E71" s="9" t="s">
        <v>173</v>
      </c>
      <c r="F71" s="10">
        <v>49</v>
      </c>
      <c r="G71" s="10">
        <v>2</v>
      </c>
      <c r="H71" s="11">
        <f t="shared" si="3"/>
        <v>29.4</v>
      </c>
      <c r="I71" s="11">
        <v>83.86</v>
      </c>
      <c r="J71" s="11">
        <f t="shared" si="4"/>
        <v>33.544000000000004</v>
      </c>
      <c r="K71" s="11">
        <f t="shared" si="5"/>
        <v>62.944</v>
      </c>
      <c r="L71" s="11">
        <v>2</v>
      </c>
      <c r="M71" s="11"/>
      <c r="N71" s="14"/>
    </row>
    <row r="72" spans="1:14" s="2" customFormat="1" ht="19.5" customHeight="1">
      <c r="A72" s="9" t="s">
        <v>176</v>
      </c>
      <c r="B72" s="9" t="s">
        <v>177</v>
      </c>
      <c r="C72" s="9" t="s">
        <v>160</v>
      </c>
      <c r="D72" s="9" t="s">
        <v>114</v>
      </c>
      <c r="E72" s="9" t="s">
        <v>173</v>
      </c>
      <c r="F72" s="10">
        <v>46</v>
      </c>
      <c r="G72" s="10">
        <v>4</v>
      </c>
      <c r="H72" s="11">
        <f t="shared" si="3"/>
        <v>27.599999999999998</v>
      </c>
      <c r="I72" s="11">
        <v>85.9</v>
      </c>
      <c r="J72" s="11">
        <f t="shared" si="4"/>
        <v>34.36000000000001</v>
      </c>
      <c r="K72" s="11">
        <f t="shared" si="5"/>
        <v>61.96000000000001</v>
      </c>
      <c r="L72" s="11">
        <v>3</v>
      </c>
      <c r="M72" s="11"/>
      <c r="N72" s="14"/>
    </row>
    <row r="73" spans="1:14" s="2" customFormat="1" ht="19.5" customHeight="1">
      <c r="A73" s="9" t="s">
        <v>178</v>
      </c>
      <c r="B73" s="9" t="s">
        <v>179</v>
      </c>
      <c r="C73" s="9" t="s">
        <v>160</v>
      </c>
      <c r="D73" s="9" t="s">
        <v>114</v>
      </c>
      <c r="E73" s="9" t="s">
        <v>173</v>
      </c>
      <c r="F73" s="10">
        <v>48</v>
      </c>
      <c r="G73" s="10">
        <v>3</v>
      </c>
      <c r="H73" s="11">
        <f t="shared" si="3"/>
        <v>28.799999999999997</v>
      </c>
      <c r="I73" s="11">
        <v>81.72</v>
      </c>
      <c r="J73" s="11">
        <f t="shared" si="4"/>
        <v>32.688</v>
      </c>
      <c r="K73" s="11">
        <f t="shared" si="5"/>
        <v>61.488</v>
      </c>
      <c r="L73" s="11">
        <v>4</v>
      </c>
      <c r="M73" s="11"/>
      <c r="N73" s="14"/>
    </row>
    <row r="74" spans="1:14" s="2" customFormat="1" ht="19.5" customHeight="1">
      <c r="A74" s="9" t="s">
        <v>180</v>
      </c>
      <c r="B74" s="9" t="s">
        <v>181</v>
      </c>
      <c r="C74" s="9" t="s">
        <v>160</v>
      </c>
      <c r="D74" s="9" t="s">
        <v>114</v>
      </c>
      <c r="E74" s="9" t="s">
        <v>173</v>
      </c>
      <c r="F74" s="10">
        <v>45</v>
      </c>
      <c r="G74" s="10">
        <v>6</v>
      </c>
      <c r="H74" s="11">
        <f t="shared" si="3"/>
        <v>27</v>
      </c>
      <c r="I74" s="11">
        <v>84.5</v>
      </c>
      <c r="J74" s="11">
        <f t="shared" si="4"/>
        <v>33.800000000000004</v>
      </c>
      <c r="K74" s="11">
        <f t="shared" si="5"/>
        <v>60.800000000000004</v>
      </c>
      <c r="L74" s="11">
        <v>5</v>
      </c>
      <c r="M74" s="11"/>
      <c r="N74" s="14"/>
    </row>
    <row r="75" spans="1:14" s="2" customFormat="1" ht="19.5" customHeight="1">
      <c r="A75" s="9" t="s">
        <v>182</v>
      </c>
      <c r="B75" s="9" t="s">
        <v>183</v>
      </c>
      <c r="C75" s="9" t="s">
        <v>160</v>
      </c>
      <c r="D75" s="9" t="s">
        <v>114</v>
      </c>
      <c r="E75" s="9" t="s">
        <v>173</v>
      </c>
      <c r="F75" s="10">
        <v>44</v>
      </c>
      <c r="G75" s="10">
        <v>8</v>
      </c>
      <c r="H75" s="11">
        <f t="shared" si="3"/>
        <v>26.4</v>
      </c>
      <c r="I75" s="11">
        <v>84.28</v>
      </c>
      <c r="J75" s="11">
        <f t="shared" si="4"/>
        <v>33.712</v>
      </c>
      <c r="K75" s="11">
        <f t="shared" si="5"/>
        <v>60.112</v>
      </c>
      <c r="L75" s="11">
        <v>6</v>
      </c>
      <c r="M75" s="11"/>
      <c r="N75" s="14"/>
    </row>
    <row r="76" spans="1:14" s="2" customFormat="1" ht="19.5" customHeight="1">
      <c r="A76" s="9" t="s">
        <v>184</v>
      </c>
      <c r="B76" s="9" t="s">
        <v>185</v>
      </c>
      <c r="C76" s="9" t="s">
        <v>160</v>
      </c>
      <c r="D76" s="9" t="s">
        <v>114</v>
      </c>
      <c r="E76" s="9" t="s">
        <v>173</v>
      </c>
      <c r="F76" s="10">
        <v>46</v>
      </c>
      <c r="G76" s="10">
        <v>4</v>
      </c>
      <c r="H76" s="11">
        <f t="shared" si="3"/>
        <v>27.599999999999998</v>
      </c>
      <c r="I76" s="11">
        <v>80.32</v>
      </c>
      <c r="J76" s="11">
        <f t="shared" si="4"/>
        <v>32.128</v>
      </c>
      <c r="K76" s="11">
        <f t="shared" si="5"/>
        <v>59.727999999999994</v>
      </c>
      <c r="L76" s="11">
        <v>7</v>
      </c>
      <c r="M76" s="11"/>
      <c r="N76" s="14"/>
    </row>
    <row r="77" spans="1:14" ht="19.5" customHeight="1">
      <c r="A77" s="9" t="s">
        <v>186</v>
      </c>
      <c r="B77" s="9" t="s">
        <v>187</v>
      </c>
      <c r="C77" s="9" t="s">
        <v>160</v>
      </c>
      <c r="D77" s="9" t="s">
        <v>114</v>
      </c>
      <c r="E77" s="9" t="s">
        <v>173</v>
      </c>
      <c r="F77" s="10">
        <v>41</v>
      </c>
      <c r="G77" s="10">
        <v>19</v>
      </c>
      <c r="H77" s="11">
        <f t="shared" si="3"/>
        <v>24.599999999999998</v>
      </c>
      <c r="I77" s="11">
        <v>87.74</v>
      </c>
      <c r="J77" s="11">
        <f t="shared" si="4"/>
        <v>35.096</v>
      </c>
      <c r="K77" s="11">
        <f t="shared" si="5"/>
        <v>59.696</v>
      </c>
      <c r="L77" s="11">
        <v>8</v>
      </c>
      <c r="M77" s="11"/>
      <c r="N77" s="14"/>
    </row>
    <row r="78" spans="1:14" ht="19.5" customHeight="1">
      <c r="A78" s="9" t="s">
        <v>188</v>
      </c>
      <c r="B78" s="9" t="s">
        <v>189</v>
      </c>
      <c r="C78" s="9" t="s">
        <v>160</v>
      </c>
      <c r="D78" s="9" t="s">
        <v>114</v>
      </c>
      <c r="E78" s="9" t="s">
        <v>173</v>
      </c>
      <c r="F78" s="10">
        <v>43</v>
      </c>
      <c r="G78" s="10">
        <v>10</v>
      </c>
      <c r="H78" s="11">
        <f t="shared" si="3"/>
        <v>25.8</v>
      </c>
      <c r="I78" s="11">
        <v>83.22</v>
      </c>
      <c r="J78" s="11">
        <f t="shared" si="4"/>
        <v>33.288000000000004</v>
      </c>
      <c r="K78" s="11">
        <f t="shared" si="5"/>
        <v>59.08800000000001</v>
      </c>
      <c r="L78" s="11">
        <v>9</v>
      </c>
      <c r="M78" s="11"/>
      <c r="N78" s="14"/>
    </row>
    <row r="79" spans="1:14" ht="19.5" customHeight="1">
      <c r="A79" s="9" t="s">
        <v>190</v>
      </c>
      <c r="B79" s="9" t="s">
        <v>191</v>
      </c>
      <c r="C79" s="9" t="s">
        <v>160</v>
      </c>
      <c r="D79" s="9" t="s">
        <v>114</v>
      </c>
      <c r="E79" s="9" t="s">
        <v>173</v>
      </c>
      <c r="F79" s="10">
        <v>41</v>
      </c>
      <c r="G79" s="10">
        <v>19</v>
      </c>
      <c r="H79" s="11">
        <f t="shared" si="3"/>
        <v>24.599999999999998</v>
      </c>
      <c r="I79" s="11">
        <v>86.04</v>
      </c>
      <c r="J79" s="11">
        <f t="shared" si="4"/>
        <v>34.416000000000004</v>
      </c>
      <c r="K79" s="11">
        <f t="shared" si="5"/>
        <v>59.016000000000005</v>
      </c>
      <c r="L79" s="11">
        <v>10</v>
      </c>
      <c r="M79" s="11"/>
      <c r="N79" s="14"/>
    </row>
    <row r="80" spans="1:14" ht="19.5" customHeight="1">
      <c r="A80" s="9" t="s">
        <v>192</v>
      </c>
      <c r="B80" s="9" t="s">
        <v>193</v>
      </c>
      <c r="C80" s="9" t="s">
        <v>160</v>
      </c>
      <c r="D80" s="9" t="s">
        <v>114</v>
      </c>
      <c r="E80" s="9" t="s">
        <v>173</v>
      </c>
      <c r="F80" s="10">
        <v>43</v>
      </c>
      <c r="G80" s="10">
        <v>10</v>
      </c>
      <c r="H80" s="11">
        <f t="shared" si="3"/>
        <v>25.8</v>
      </c>
      <c r="I80" s="11">
        <v>81.8</v>
      </c>
      <c r="J80" s="11">
        <f t="shared" si="4"/>
        <v>32.72</v>
      </c>
      <c r="K80" s="11">
        <f t="shared" si="5"/>
        <v>58.519999999999996</v>
      </c>
      <c r="L80" s="11">
        <v>11</v>
      </c>
      <c r="M80" s="11"/>
      <c r="N80" s="14"/>
    </row>
    <row r="81" spans="1:14" ht="19.5" customHeight="1">
      <c r="A81" s="9" t="s">
        <v>194</v>
      </c>
      <c r="B81" s="9" t="s">
        <v>195</v>
      </c>
      <c r="C81" s="9" t="s">
        <v>160</v>
      </c>
      <c r="D81" s="9" t="s">
        <v>114</v>
      </c>
      <c r="E81" s="9" t="s">
        <v>173</v>
      </c>
      <c r="F81" s="10">
        <v>43</v>
      </c>
      <c r="G81" s="10">
        <v>10</v>
      </c>
      <c r="H81" s="11">
        <f t="shared" si="3"/>
        <v>25.8</v>
      </c>
      <c r="I81" s="11">
        <v>81.76</v>
      </c>
      <c r="J81" s="11">
        <f t="shared" si="4"/>
        <v>32.704</v>
      </c>
      <c r="K81" s="11">
        <f t="shared" si="5"/>
        <v>58.504000000000005</v>
      </c>
      <c r="L81" s="11">
        <v>12</v>
      </c>
      <c r="M81" s="11"/>
      <c r="N81" s="14"/>
    </row>
    <row r="82" spans="1:14" ht="19.5" customHeight="1">
      <c r="A82" s="9" t="s">
        <v>196</v>
      </c>
      <c r="B82" s="9" t="s">
        <v>197</v>
      </c>
      <c r="C82" s="9" t="s">
        <v>160</v>
      </c>
      <c r="D82" s="9" t="s">
        <v>114</v>
      </c>
      <c r="E82" s="9" t="s">
        <v>173</v>
      </c>
      <c r="F82" s="10">
        <v>41</v>
      </c>
      <c r="G82" s="10">
        <v>19</v>
      </c>
      <c r="H82" s="11">
        <f t="shared" si="3"/>
        <v>24.599999999999998</v>
      </c>
      <c r="I82" s="11">
        <v>84.3</v>
      </c>
      <c r="J82" s="11">
        <f t="shared" si="4"/>
        <v>33.72</v>
      </c>
      <c r="K82" s="11">
        <f t="shared" si="5"/>
        <v>58.31999999999999</v>
      </c>
      <c r="L82" s="11">
        <v>13</v>
      </c>
      <c r="M82" s="11"/>
      <c r="N82" s="14"/>
    </row>
    <row r="83" spans="1:14" ht="19.5" customHeight="1">
      <c r="A83" s="9" t="s">
        <v>198</v>
      </c>
      <c r="B83" s="9" t="s">
        <v>199</v>
      </c>
      <c r="C83" s="9" t="s">
        <v>160</v>
      </c>
      <c r="D83" s="9" t="s">
        <v>114</v>
      </c>
      <c r="E83" s="9" t="s">
        <v>173</v>
      </c>
      <c r="F83" s="10">
        <v>43</v>
      </c>
      <c r="G83" s="10">
        <v>10</v>
      </c>
      <c r="H83" s="11">
        <f t="shared" si="3"/>
        <v>25.8</v>
      </c>
      <c r="I83" s="11">
        <v>80.64</v>
      </c>
      <c r="J83" s="11">
        <f t="shared" si="4"/>
        <v>32.256</v>
      </c>
      <c r="K83" s="11">
        <f t="shared" si="5"/>
        <v>58.056</v>
      </c>
      <c r="L83" s="11">
        <v>14</v>
      </c>
      <c r="M83" s="11"/>
      <c r="N83" s="14"/>
    </row>
    <row r="84" spans="1:14" ht="19.5" customHeight="1">
      <c r="A84" s="9" t="s">
        <v>200</v>
      </c>
      <c r="B84" s="9" t="s">
        <v>201</v>
      </c>
      <c r="C84" s="9" t="s">
        <v>160</v>
      </c>
      <c r="D84" s="9" t="s">
        <v>114</v>
      </c>
      <c r="E84" s="9" t="s">
        <v>173</v>
      </c>
      <c r="F84" s="10">
        <v>42</v>
      </c>
      <c r="G84" s="10">
        <v>16</v>
      </c>
      <c r="H84" s="11">
        <f t="shared" si="3"/>
        <v>25.2</v>
      </c>
      <c r="I84" s="11">
        <v>81.98</v>
      </c>
      <c r="J84" s="11">
        <f t="shared" si="4"/>
        <v>32.792</v>
      </c>
      <c r="K84" s="11">
        <f t="shared" si="5"/>
        <v>57.992000000000004</v>
      </c>
      <c r="L84" s="11">
        <v>15</v>
      </c>
      <c r="M84" s="11"/>
      <c r="N84" s="14"/>
    </row>
    <row r="85" spans="1:14" ht="19.5" customHeight="1">
      <c r="A85" s="9" t="s">
        <v>202</v>
      </c>
      <c r="B85" s="9" t="s">
        <v>203</v>
      </c>
      <c r="C85" s="9" t="s">
        <v>160</v>
      </c>
      <c r="D85" s="9" t="s">
        <v>114</v>
      </c>
      <c r="E85" s="9" t="s">
        <v>173</v>
      </c>
      <c r="F85" s="10">
        <v>43</v>
      </c>
      <c r="G85" s="10">
        <v>10</v>
      </c>
      <c r="H85" s="11">
        <f t="shared" si="3"/>
        <v>25.8</v>
      </c>
      <c r="I85" s="11">
        <v>80.34</v>
      </c>
      <c r="J85" s="11">
        <f t="shared" si="4"/>
        <v>32.136</v>
      </c>
      <c r="K85" s="11">
        <f t="shared" si="5"/>
        <v>57.93600000000001</v>
      </c>
      <c r="L85" s="11">
        <v>16</v>
      </c>
      <c r="M85" s="11"/>
      <c r="N85" s="14"/>
    </row>
    <row r="86" spans="1:14" ht="19.5" customHeight="1">
      <c r="A86" s="9" t="s">
        <v>204</v>
      </c>
      <c r="B86" s="9" t="s">
        <v>205</v>
      </c>
      <c r="C86" s="9" t="s">
        <v>160</v>
      </c>
      <c r="D86" s="9" t="s">
        <v>114</v>
      </c>
      <c r="E86" s="9" t="s">
        <v>173</v>
      </c>
      <c r="F86" s="10">
        <v>42</v>
      </c>
      <c r="G86" s="10">
        <v>16</v>
      </c>
      <c r="H86" s="11">
        <f t="shared" si="3"/>
        <v>25.2</v>
      </c>
      <c r="I86" s="11">
        <v>81.72</v>
      </c>
      <c r="J86" s="11">
        <f t="shared" si="4"/>
        <v>32.688</v>
      </c>
      <c r="K86" s="11">
        <f t="shared" si="5"/>
        <v>57.888000000000005</v>
      </c>
      <c r="L86" s="11">
        <v>17</v>
      </c>
      <c r="M86" s="11"/>
      <c r="N86" s="14"/>
    </row>
    <row r="87" spans="1:14" ht="18" customHeight="1">
      <c r="A87" s="9" t="s">
        <v>206</v>
      </c>
      <c r="B87" s="9" t="s">
        <v>207</v>
      </c>
      <c r="C87" s="9" t="s">
        <v>160</v>
      </c>
      <c r="D87" s="9" t="s">
        <v>114</v>
      </c>
      <c r="E87" s="9" t="s">
        <v>173</v>
      </c>
      <c r="F87" s="10">
        <v>43</v>
      </c>
      <c r="G87" s="10">
        <v>10</v>
      </c>
      <c r="H87" s="11">
        <f t="shared" si="3"/>
        <v>25.8</v>
      </c>
      <c r="I87" s="11">
        <v>78.32</v>
      </c>
      <c r="J87" s="11">
        <f t="shared" si="4"/>
        <v>31.328</v>
      </c>
      <c r="K87" s="11">
        <f t="shared" si="5"/>
        <v>57.128</v>
      </c>
      <c r="L87" s="11">
        <v>18</v>
      </c>
      <c r="M87" s="11"/>
      <c r="N87" s="14"/>
    </row>
    <row r="88" spans="1:14" ht="19.5" customHeight="1">
      <c r="A88" s="9" t="s">
        <v>208</v>
      </c>
      <c r="B88" s="9" t="s">
        <v>209</v>
      </c>
      <c r="C88" s="9" t="s">
        <v>160</v>
      </c>
      <c r="D88" s="9" t="s">
        <v>114</v>
      </c>
      <c r="E88" s="9" t="s">
        <v>173</v>
      </c>
      <c r="F88" s="10">
        <v>40</v>
      </c>
      <c r="G88" s="10">
        <v>23</v>
      </c>
      <c r="H88" s="11">
        <f t="shared" si="3"/>
        <v>24</v>
      </c>
      <c r="I88" s="11">
        <v>82.54</v>
      </c>
      <c r="J88" s="11">
        <f t="shared" si="4"/>
        <v>33.016000000000005</v>
      </c>
      <c r="K88" s="11">
        <f t="shared" si="5"/>
        <v>57.016000000000005</v>
      </c>
      <c r="L88" s="11">
        <v>19</v>
      </c>
      <c r="M88" s="11"/>
      <c r="N88" s="14"/>
    </row>
    <row r="89" spans="1:14" ht="19.5" customHeight="1">
      <c r="A89" s="16" t="s">
        <v>210</v>
      </c>
      <c r="B89" s="16" t="s">
        <v>211</v>
      </c>
      <c r="C89" s="16" t="s">
        <v>160</v>
      </c>
      <c r="D89" s="16" t="s">
        <v>114</v>
      </c>
      <c r="E89" s="16" t="s">
        <v>173</v>
      </c>
      <c r="F89" s="16">
        <v>38</v>
      </c>
      <c r="G89" s="16">
        <v>32</v>
      </c>
      <c r="H89" s="11">
        <f t="shared" si="3"/>
        <v>22.8</v>
      </c>
      <c r="I89" s="17">
        <v>83.12</v>
      </c>
      <c r="J89" s="11">
        <f t="shared" si="4"/>
        <v>33.248000000000005</v>
      </c>
      <c r="K89" s="11">
        <f t="shared" si="5"/>
        <v>56.048</v>
      </c>
      <c r="L89" s="11">
        <v>20</v>
      </c>
      <c r="M89" s="17"/>
      <c r="N89" s="18"/>
    </row>
    <row r="90" spans="1:14" ht="19.5" customHeight="1">
      <c r="A90" s="9" t="s">
        <v>212</v>
      </c>
      <c r="B90" s="9" t="s">
        <v>213</v>
      </c>
      <c r="C90" s="9" t="s">
        <v>160</v>
      </c>
      <c r="D90" s="9" t="s">
        <v>114</v>
      </c>
      <c r="E90" s="9" t="s">
        <v>173</v>
      </c>
      <c r="F90" s="10">
        <v>40</v>
      </c>
      <c r="G90" s="10">
        <v>23</v>
      </c>
      <c r="H90" s="11">
        <f t="shared" si="3"/>
        <v>24</v>
      </c>
      <c r="I90" s="11">
        <v>80.04</v>
      </c>
      <c r="J90" s="11">
        <f t="shared" si="4"/>
        <v>32.016000000000005</v>
      </c>
      <c r="K90" s="11">
        <f t="shared" si="5"/>
        <v>56.016000000000005</v>
      </c>
      <c r="L90" s="11">
        <v>21</v>
      </c>
      <c r="M90" s="11"/>
      <c r="N90" s="14"/>
    </row>
    <row r="91" spans="1:14" ht="19.5" customHeight="1">
      <c r="A91" s="9" t="s">
        <v>214</v>
      </c>
      <c r="B91" s="9" t="s">
        <v>215</v>
      </c>
      <c r="C91" s="9" t="s">
        <v>160</v>
      </c>
      <c r="D91" s="9" t="s">
        <v>114</v>
      </c>
      <c r="E91" s="9" t="s">
        <v>173</v>
      </c>
      <c r="F91" s="10">
        <v>39</v>
      </c>
      <c r="G91" s="10">
        <v>26</v>
      </c>
      <c r="H91" s="11">
        <f t="shared" si="3"/>
        <v>23.4</v>
      </c>
      <c r="I91" s="11">
        <v>81.26</v>
      </c>
      <c r="J91" s="11">
        <f t="shared" si="4"/>
        <v>32.504000000000005</v>
      </c>
      <c r="K91" s="11">
        <f t="shared" si="5"/>
        <v>55.904</v>
      </c>
      <c r="L91" s="11">
        <v>22</v>
      </c>
      <c r="M91" s="11"/>
      <c r="N91" s="14"/>
    </row>
    <row r="92" spans="1:14" ht="19.5" customHeight="1">
      <c r="A92" s="9" t="s">
        <v>216</v>
      </c>
      <c r="B92" s="9" t="s">
        <v>217</v>
      </c>
      <c r="C92" s="9" t="s">
        <v>160</v>
      </c>
      <c r="D92" s="9" t="s">
        <v>114</v>
      </c>
      <c r="E92" s="9" t="s">
        <v>173</v>
      </c>
      <c r="F92" s="10">
        <v>41</v>
      </c>
      <c r="G92" s="10">
        <v>19</v>
      </c>
      <c r="H92" s="11">
        <f t="shared" si="3"/>
        <v>24.599999999999998</v>
      </c>
      <c r="I92" s="11">
        <v>78.16</v>
      </c>
      <c r="J92" s="11">
        <f t="shared" si="4"/>
        <v>31.264</v>
      </c>
      <c r="K92" s="11">
        <f t="shared" si="5"/>
        <v>55.864</v>
      </c>
      <c r="L92" s="11">
        <v>23</v>
      </c>
      <c r="M92" s="11"/>
      <c r="N92" s="14"/>
    </row>
    <row r="93" spans="1:14" s="3" customFormat="1" ht="24.75" customHeight="1">
      <c r="A93" s="16" t="s">
        <v>218</v>
      </c>
      <c r="B93" s="16" t="s">
        <v>219</v>
      </c>
      <c r="C93" s="16" t="s">
        <v>160</v>
      </c>
      <c r="D93" s="16" t="s">
        <v>114</v>
      </c>
      <c r="E93" s="16" t="s">
        <v>173</v>
      </c>
      <c r="F93" s="16">
        <v>38</v>
      </c>
      <c r="G93" s="16">
        <v>32</v>
      </c>
      <c r="H93" s="11">
        <f t="shared" si="3"/>
        <v>22.8</v>
      </c>
      <c r="I93" s="17">
        <v>82.16</v>
      </c>
      <c r="J93" s="11">
        <f t="shared" si="4"/>
        <v>32.864</v>
      </c>
      <c r="K93" s="11">
        <f t="shared" si="5"/>
        <v>55.664</v>
      </c>
      <c r="L93" s="11">
        <v>24</v>
      </c>
      <c r="M93" s="17"/>
      <c r="N93" s="19"/>
    </row>
    <row r="94" spans="1:14" s="3" customFormat="1" ht="24.75" customHeight="1">
      <c r="A94" s="16" t="s">
        <v>220</v>
      </c>
      <c r="B94" s="16" t="s">
        <v>221</v>
      </c>
      <c r="C94" s="16" t="s">
        <v>160</v>
      </c>
      <c r="D94" s="16" t="s">
        <v>114</v>
      </c>
      <c r="E94" s="16" t="s">
        <v>173</v>
      </c>
      <c r="F94" s="16">
        <v>38</v>
      </c>
      <c r="G94" s="16">
        <v>32</v>
      </c>
      <c r="H94" s="11">
        <f t="shared" si="3"/>
        <v>22.8</v>
      </c>
      <c r="I94" s="20">
        <v>80.1</v>
      </c>
      <c r="J94" s="11">
        <f t="shared" si="4"/>
        <v>32.04</v>
      </c>
      <c r="K94" s="11">
        <f t="shared" si="5"/>
        <v>54.84</v>
      </c>
      <c r="L94" s="11">
        <v>25</v>
      </c>
      <c r="M94" s="20"/>
      <c r="N94" s="21"/>
    </row>
    <row r="95" spans="1:14" s="3" customFormat="1" ht="24.75" customHeight="1">
      <c r="A95" s="16" t="s">
        <v>222</v>
      </c>
      <c r="B95" s="16" t="s">
        <v>223</v>
      </c>
      <c r="C95" s="16" t="s">
        <v>160</v>
      </c>
      <c r="D95" s="16" t="s">
        <v>114</v>
      </c>
      <c r="E95" s="16" t="s">
        <v>173</v>
      </c>
      <c r="F95" s="16">
        <v>38</v>
      </c>
      <c r="G95" s="16">
        <v>32</v>
      </c>
      <c r="H95" s="11">
        <f t="shared" si="3"/>
        <v>22.8</v>
      </c>
      <c r="I95" s="17">
        <v>79.36</v>
      </c>
      <c r="J95" s="11">
        <f t="shared" si="4"/>
        <v>31.744</v>
      </c>
      <c r="K95" s="11">
        <f t="shared" si="5"/>
        <v>54.544</v>
      </c>
      <c r="L95" s="11">
        <v>26</v>
      </c>
      <c r="M95" s="17"/>
      <c r="N95" s="19"/>
    </row>
    <row r="96" spans="1:14" s="3" customFormat="1" ht="24.75" customHeight="1">
      <c r="A96" s="9" t="s">
        <v>224</v>
      </c>
      <c r="B96" s="9" t="s">
        <v>225</v>
      </c>
      <c r="C96" s="9" t="s">
        <v>160</v>
      </c>
      <c r="D96" s="9" t="s">
        <v>114</v>
      </c>
      <c r="E96" s="9" t="s">
        <v>173</v>
      </c>
      <c r="F96" s="10">
        <v>40</v>
      </c>
      <c r="G96" s="10">
        <v>23</v>
      </c>
      <c r="H96" s="11">
        <f t="shared" si="3"/>
        <v>24</v>
      </c>
      <c r="I96" s="11">
        <v>75.34</v>
      </c>
      <c r="J96" s="11">
        <f t="shared" si="4"/>
        <v>30.136000000000003</v>
      </c>
      <c r="K96" s="11">
        <f t="shared" si="5"/>
        <v>54.136</v>
      </c>
      <c r="L96" s="11">
        <v>27</v>
      </c>
      <c r="M96" s="11"/>
      <c r="N96" s="22"/>
    </row>
    <row r="97" spans="1:14" s="4" customFormat="1" ht="24" customHeight="1">
      <c r="A97" s="9" t="s">
        <v>226</v>
      </c>
      <c r="B97" s="9" t="s">
        <v>227</v>
      </c>
      <c r="C97" s="9" t="s">
        <v>160</v>
      </c>
      <c r="D97" s="9" t="s">
        <v>114</v>
      </c>
      <c r="E97" s="9" t="s">
        <v>173</v>
      </c>
      <c r="F97" s="10">
        <v>39</v>
      </c>
      <c r="G97" s="10">
        <v>26</v>
      </c>
      <c r="H97" s="11">
        <f t="shared" si="3"/>
        <v>23.4</v>
      </c>
      <c r="I97" s="11">
        <v>76.32</v>
      </c>
      <c r="J97" s="11">
        <f t="shared" si="4"/>
        <v>30.528</v>
      </c>
      <c r="K97" s="11">
        <f t="shared" si="5"/>
        <v>53.928</v>
      </c>
      <c r="L97" s="11">
        <v>28</v>
      </c>
      <c r="M97" s="11"/>
      <c r="N97" s="22"/>
    </row>
    <row r="98" spans="1:14" s="2" customFormat="1" ht="19.5" customHeight="1">
      <c r="A98" s="16" t="s">
        <v>228</v>
      </c>
      <c r="B98" s="16" t="s">
        <v>229</v>
      </c>
      <c r="C98" s="16" t="s">
        <v>160</v>
      </c>
      <c r="D98" s="16" t="s">
        <v>114</v>
      </c>
      <c r="E98" s="16" t="s">
        <v>173</v>
      </c>
      <c r="F98" s="16">
        <v>38</v>
      </c>
      <c r="G98" s="16">
        <v>32</v>
      </c>
      <c r="H98" s="11">
        <f t="shared" si="3"/>
        <v>22.8</v>
      </c>
      <c r="I98" s="17">
        <v>76.46</v>
      </c>
      <c r="J98" s="11">
        <f t="shared" si="4"/>
        <v>30.584</v>
      </c>
      <c r="K98" s="11">
        <f t="shared" si="5"/>
        <v>53.384</v>
      </c>
      <c r="L98" s="11">
        <v>29</v>
      </c>
      <c r="M98" s="17"/>
      <c r="N98" s="18"/>
    </row>
    <row r="99" spans="1:14" s="2" customFormat="1" ht="19.5" customHeight="1">
      <c r="A99" s="9" t="s">
        <v>230</v>
      </c>
      <c r="B99" s="9" t="s">
        <v>231</v>
      </c>
      <c r="C99" s="9" t="s">
        <v>160</v>
      </c>
      <c r="D99" s="9" t="s">
        <v>114</v>
      </c>
      <c r="E99" s="9" t="s">
        <v>173</v>
      </c>
      <c r="F99" s="10">
        <v>45</v>
      </c>
      <c r="G99" s="10">
        <v>6</v>
      </c>
      <c r="H99" s="11">
        <f t="shared" si="3"/>
        <v>27</v>
      </c>
      <c r="I99" s="11">
        <v>33.6</v>
      </c>
      <c r="J99" s="11">
        <f t="shared" si="4"/>
        <v>13.440000000000001</v>
      </c>
      <c r="K99" s="11">
        <f t="shared" si="5"/>
        <v>40.44</v>
      </c>
      <c r="L99" s="11">
        <v>30</v>
      </c>
      <c r="M99" s="11"/>
      <c r="N99" s="14"/>
    </row>
    <row r="100" spans="1:14" s="2" customFormat="1" ht="19.5" customHeight="1">
      <c r="A100" s="9" t="s">
        <v>232</v>
      </c>
      <c r="B100" s="9" t="s">
        <v>233</v>
      </c>
      <c r="C100" s="9" t="s">
        <v>160</v>
      </c>
      <c r="D100" s="9" t="s">
        <v>114</v>
      </c>
      <c r="E100" s="9" t="s">
        <v>173</v>
      </c>
      <c r="F100" s="10">
        <v>39</v>
      </c>
      <c r="G100" s="10">
        <v>26</v>
      </c>
      <c r="H100" s="11">
        <f t="shared" si="3"/>
        <v>23.4</v>
      </c>
      <c r="I100" s="11"/>
      <c r="J100" s="11">
        <f t="shared" si="4"/>
        <v>0</v>
      </c>
      <c r="K100" s="11">
        <f t="shared" si="5"/>
        <v>23.4</v>
      </c>
      <c r="L100" s="11"/>
      <c r="M100" s="15" t="s">
        <v>110</v>
      </c>
      <c r="N100" s="14"/>
    </row>
    <row r="101" spans="1:14" s="2" customFormat="1" ht="19.5" customHeight="1">
      <c r="A101" s="9" t="s">
        <v>234</v>
      </c>
      <c r="B101" s="9" t="s">
        <v>235</v>
      </c>
      <c r="C101" s="9" t="s">
        <v>160</v>
      </c>
      <c r="D101" s="9" t="s">
        <v>236</v>
      </c>
      <c r="E101" s="9" t="s">
        <v>237</v>
      </c>
      <c r="F101" s="10">
        <v>50</v>
      </c>
      <c r="G101" s="10">
        <v>1</v>
      </c>
      <c r="H101" s="11">
        <f t="shared" si="3"/>
        <v>30</v>
      </c>
      <c r="I101" s="11">
        <v>84.34</v>
      </c>
      <c r="J101" s="11">
        <f t="shared" si="4"/>
        <v>33.736000000000004</v>
      </c>
      <c r="K101" s="11">
        <f t="shared" si="5"/>
        <v>63.736000000000004</v>
      </c>
      <c r="L101" s="11">
        <v>1</v>
      </c>
      <c r="M101" s="11"/>
      <c r="N101" s="14"/>
    </row>
    <row r="102" spans="1:14" ht="19.5" customHeight="1">
      <c r="A102" s="9" t="s">
        <v>238</v>
      </c>
      <c r="B102" s="9" t="s">
        <v>239</v>
      </c>
      <c r="C102" s="9" t="s">
        <v>160</v>
      </c>
      <c r="D102" s="9" t="s">
        <v>70</v>
      </c>
      <c r="E102" s="9" t="s">
        <v>240</v>
      </c>
      <c r="F102" s="10">
        <v>44</v>
      </c>
      <c r="G102" s="10">
        <v>1</v>
      </c>
      <c r="H102" s="11">
        <f t="shared" si="3"/>
        <v>26.4</v>
      </c>
      <c r="I102" s="11">
        <v>88.3</v>
      </c>
      <c r="J102" s="11">
        <f t="shared" si="4"/>
        <v>35.32</v>
      </c>
      <c r="K102" s="11">
        <f t="shared" si="5"/>
        <v>61.72</v>
      </c>
      <c r="L102" s="11">
        <v>1</v>
      </c>
      <c r="M102" s="11"/>
      <c r="N102" s="14"/>
    </row>
    <row r="103" spans="1:14" ht="19.5" customHeight="1">
      <c r="A103" s="9" t="s">
        <v>241</v>
      </c>
      <c r="B103" s="9" t="s">
        <v>242</v>
      </c>
      <c r="C103" s="9" t="s">
        <v>160</v>
      </c>
      <c r="D103" s="9" t="s">
        <v>78</v>
      </c>
      <c r="E103" s="9" t="s">
        <v>243</v>
      </c>
      <c r="F103" s="10">
        <v>64</v>
      </c>
      <c r="G103" s="10">
        <v>1</v>
      </c>
      <c r="H103" s="11">
        <f t="shared" si="3"/>
        <v>38.4</v>
      </c>
      <c r="I103" s="11">
        <v>83.32</v>
      </c>
      <c r="J103" s="11">
        <f t="shared" si="4"/>
        <v>33.327999999999996</v>
      </c>
      <c r="K103" s="11">
        <f t="shared" si="5"/>
        <v>71.728</v>
      </c>
      <c r="L103" s="11">
        <v>1</v>
      </c>
      <c r="M103" s="11"/>
      <c r="N103" s="14"/>
    </row>
    <row r="104" spans="1:14" ht="19.5" customHeight="1">
      <c r="A104" s="9" t="s">
        <v>244</v>
      </c>
      <c r="B104" s="9" t="s">
        <v>245</v>
      </c>
      <c r="C104" s="9" t="s">
        <v>160</v>
      </c>
      <c r="D104" s="9" t="s">
        <v>78</v>
      </c>
      <c r="E104" s="9" t="s">
        <v>243</v>
      </c>
      <c r="F104" s="10">
        <v>63</v>
      </c>
      <c r="G104" s="10">
        <v>2</v>
      </c>
      <c r="H104" s="11">
        <f t="shared" si="3"/>
        <v>37.8</v>
      </c>
      <c r="I104" s="11">
        <v>81.78</v>
      </c>
      <c r="J104" s="11">
        <f t="shared" si="4"/>
        <v>32.712</v>
      </c>
      <c r="K104" s="11">
        <f t="shared" si="5"/>
        <v>70.512</v>
      </c>
      <c r="L104" s="11">
        <v>2</v>
      </c>
      <c r="M104" s="11"/>
      <c r="N104" s="14"/>
    </row>
    <row r="105" spans="1:14" ht="19.5" customHeight="1">
      <c r="A105" s="9" t="s">
        <v>246</v>
      </c>
      <c r="B105" s="9" t="s">
        <v>247</v>
      </c>
      <c r="C105" s="9" t="s">
        <v>160</v>
      </c>
      <c r="D105" s="9" t="s">
        <v>78</v>
      </c>
      <c r="E105" s="9" t="s">
        <v>243</v>
      </c>
      <c r="F105" s="10">
        <v>62</v>
      </c>
      <c r="G105" s="10">
        <v>3</v>
      </c>
      <c r="H105" s="11">
        <f t="shared" si="3"/>
        <v>37.199999999999996</v>
      </c>
      <c r="I105" s="11">
        <v>81.7</v>
      </c>
      <c r="J105" s="11">
        <f t="shared" si="4"/>
        <v>32.68</v>
      </c>
      <c r="K105" s="11">
        <f t="shared" si="5"/>
        <v>69.88</v>
      </c>
      <c r="L105" s="11">
        <v>3</v>
      </c>
      <c r="M105" s="11"/>
      <c r="N105" s="14"/>
    </row>
    <row r="106" spans="1:14" s="2" customFormat="1" ht="19.5" customHeight="1">
      <c r="A106" s="9" t="s">
        <v>248</v>
      </c>
      <c r="B106" s="9" t="s">
        <v>249</v>
      </c>
      <c r="C106" s="9" t="s">
        <v>160</v>
      </c>
      <c r="D106" s="9" t="s">
        <v>78</v>
      </c>
      <c r="E106" s="9" t="s">
        <v>243</v>
      </c>
      <c r="F106" s="10">
        <v>62</v>
      </c>
      <c r="G106" s="10">
        <v>3</v>
      </c>
      <c r="H106" s="11">
        <f t="shared" si="3"/>
        <v>37.199999999999996</v>
      </c>
      <c r="I106" s="11">
        <v>80.42</v>
      </c>
      <c r="J106" s="11">
        <f t="shared" si="4"/>
        <v>32.168</v>
      </c>
      <c r="K106" s="11">
        <f t="shared" si="5"/>
        <v>69.368</v>
      </c>
      <c r="L106" s="11">
        <v>4</v>
      </c>
      <c r="M106" s="11"/>
      <c r="N106" s="14"/>
    </row>
    <row r="107" spans="1:14" ht="19.5" customHeight="1">
      <c r="A107" s="9" t="s">
        <v>250</v>
      </c>
      <c r="B107" s="9" t="s">
        <v>251</v>
      </c>
      <c r="C107" s="9" t="s">
        <v>160</v>
      </c>
      <c r="D107" s="9" t="s">
        <v>78</v>
      </c>
      <c r="E107" s="9" t="s">
        <v>243</v>
      </c>
      <c r="F107" s="10">
        <v>61</v>
      </c>
      <c r="G107" s="10">
        <v>5</v>
      </c>
      <c r="H107" s="11">
        <f t="shared" si="3"/>
        <v>36.6</v>
      </c>
      <c r="I107" s="11">
        <v>80.92</v>
      </c>
      <c r="J107" s="11">
        <f t="shared" si="4"/>
        <v>32.368</v>
      </c>
      <c r="K107" s="11">
        <f t="shared" si="5"/>
        <v>68.968</v>
      </c>
      <c r="L107" s="11">
        <v>5</v>
      </c>
      <c r="M107" s="11"/>
      <c r="N107" s="14"/>
    </row>
    <row r="108" spans="1:14" ht="19.5" customHeight="1">
      <c r="A108" s="9" t="s">
        <v>252</v>
      </c>
      <c r="B108" s="9" t="s">
        <v>253</v>
      </c>
      <c r="C108" s="9" t="s">
        <v>160</v>
      </c>
      <c r="D108" s="9" t="s">
        <v>78</v>
      </c>
      <c r="E108" s="9" t="s">
        <v>243</v>
      </c>
      <c r="F108" s="10">
        <v>60</v>
      </c>
      <c r="G108" s="10">
        <v>6</v>
      </c>
      <c r="H108" s="11">
        <f t="shared" si="3"/>
        <v>36</v>
      </c>
      <c r="I108" s="11">
        <v>80.24</v>
      </c>
      <c r="J108" s="11">
        <f t="shared" si="4"/>
        <v>32.096</v>
      </c>
      <c r="K108" s="11">
        <f t="shared" si="5"/>
        <v>68.096</v>
      </c>
      <c r="L108" s="11">
        <v>6</v>
      </c>
      <c r="M108" s="11"/>
      <c r="N108" s="14"/>
    </row>
    <row r="109" spans="1:14" s="2" customFormat="1" ht="19.5" customHeight="1">
      <c r="A109" s="9" t="s">
        <v>254</v>
      </c>
      <c r="B109" s="9" t="s">
        <v>255</v>
      </c>
      <c r="C109" s="9" t="s">
        <v>160</v>
      </c>
      <c r="D109" s="9" t="s">
        <v>104</v>
      </c>
      <c r="E109" s="10">
        <v>2030133</v>
      </c>
      <c r="F109" s="10">
        <v>66</v>
      </c>
      <c r="G109" s="10">
        <v>1</v>
      </c>
      <c r="H109" s="11">
        <f t="shared" si="3"/>
        <v>39.6</v>
      </c>
      <c r="I109" s="11">
        <v>81.68</v>
      </c>
      <c r="J109" s="11">
        <f t="shared" si="4"/>
        <v>32.672000000000004</v>
      </c>
      <c r="K109" s="11">
        <f t="shared" si="5"/>
        <v>72.272</v>
      </c>
      <c r="L109" s="11">
        <v>1</v>
      </c>
      <c r="M109" s="11"/>
      <c r="N109" s="14"/>
    </row>
    <row r="110" spans="1:14" s="2" customFormat="1" ht="19.5" customHeight="1">
      <c r="A110" s="9" t="s">
        <v>256</v>
      </c>
      <c r="B110" s="9" t="s">
        <v>257</v>
      </c>
      <c r="C110" s="9" t="s">
        <v>160</v>
      </c>
      <c r="D110" s="9" t="s">
        <v>104</v>
      </c>
      <c r="E110" s="10">
        <v>2030133</v>
      </c>
      <c r="F110" s="10">
        <v>65</v>
      </c>
      <c r="G110" s="10">
        <v>2</v>
      </c>
      <c r="H110" s="11">
        <f t="shared" si="3"/>
        <v>39</v>
      </c>
      <c r="I110" s="11">
        <v>80.4</v>
      </c>
      <c r="J110" s="11">
        <f t="shared" si="4"/>
        <v>32.160000000000004</v>
      </c>
      <c r="K110" s="11">
        <f t="shared" si="5"/>
        <v>71.16</v>
      </c>
      <c r="L110" s="11">
        <v>2</v>
      </c>
      <c r="M110" s="11"/>
      <c r="N110" s="14"/>
    </row>
    <row r="111" spans="1:14" s="2" customFormat="1" ht="19.5" customHeight="1">
      <c r="A111" s="9" t="s">
        <v>258</v>
      </c>
      <c r="B111" s="9" t="s">
        <v>259</v>
      </c>
      <c r="C111" s="9" t="s">
        <v>160</v>
      </c>
      <c r="D111" s="9" t="s">
        <v>104</v>
      </c>
      <c r="E111" s="10">
        <v>2030133</v>
      </c>
      <c r="F111" s="10">
        <v>63</v>
      </c>
      <c r="G111" s="10">
        <v>3</v>
      </c>
      <c r="H111" s="11">
        <f t="shared" si="3"/>
        <v>37.8</v>
      </c>
      <c r="I111" s="11">
        <v>79.52</v>
      </c>
      <c r="J111" s="11">
        <f t="shared" si="4"/>
        <v>31.808</v>
      </c>
      <c r="K111" s="11">
        <f t="shared" si="5"/>
        <v>69.608</v>
      </c>
      <c r="L111" s="11">
        <v>3</v>
      </c>
      <c r="M111" s="11"/>
      <c r="N111" s="14"/>
    </row>
    <row r="112" spans="1:14" s="2" customFormat="1" ht="19.5" customHeight="1">
      <c r="A112" s="9" t="s">
        <v>260</v>
      </c>
      <c r="B112" s="9" t="s">
        <v>261</v>
      </c>
      <c r="C112" s="9" t="s">
        <v>262</v>
      </c>
      <c r="D112" s="9" t="s">
        <v>78</v>
      </c>
      <c r="E112" s="9" t="s">
        <v>263</v>
      </c>
      <c r="F112" s="10">
        <v>69</v>
      </c>
      <c r="G112" s="10">
        <v>1</v>
      </c>
      <c r="H112" s="11">
        <f aca="true" t="shared" si="6" ref="H101:H141">F112*0.6</f>
        <v>41.4</v>
      </c>
      <c r="I112" s="11">
        <v>79.22</v>
      </c>
      <c r="J112" s="11">
        <f t="shared" si="4"/>
        <v>31.688000000000002</v>
      </c>
      <c r="K112" s="11">
        <f t="shared" si="5"/>
        <v>73.088</v>
      </c>
      <c r="L112" s="11">
        <v>1</v>
      </c>
      <c r="M112" s="11"/>
      <c r="N112" s="23"/>
    </row>
    <row r="113" spans="1:14" ht="19.5" customHeight="1">
      <c r="A113" s="9" t="s">
        <v>264</v>
      </c>
      <c r="B113" s="9" t="s">
        <v>265</v>
      </c>
      <c r="C113" s="9" t="s">
        <v>262</v>
      </c>
      <c r="D113" s="9" t="s">
        <v>78</v>
      </c>
      <c r="E113" s="9" t="s">
        <v>263</v>
      </c>
      <c r="F113" s="10">
        <v>62</v>
      </c>
      <c r="G113" s="10">
        <v>3</v>
      </c>
      <c r="H113" s="11">
        <f t="shared" si="6"/>
        <v>37.199999999999996</v>
      </c>
      <c r="I113" s="11">
        <v>78.94</v>
      </c>
      <c r="J113" s="11">
        <f t="shared" si="4"/>
        <v>31.576</v>
      </c>
      <c r="K113" s="11">
        <f t="shared" si="5"/>
        <v>68.776</v>
      </c>
      <c r="L113" s="11">
        <v>2</v>
      </c>
      <c r="M113" s="11"/>
      <c r="N113" s="23"/>
    </row>
    <row r="114" spans="1:14" s="3" customFormat="1" ht="24" customHeight="1">
      <c r="A114" s="16" t="s">
        <v>266</v>
      </c>
      <c r="B114" s="16" t="s">
        <v>267</v>
      </c>
      <c r="C114" s="16" t="s">
        <v>262</v>
      </c>
      <c r="D114" s="16" t="s">
        <v>78</v>
      </c>
      <c r="E114" s="16" t="s">
        <v>263</v>
      </c>
      <c r="F114" s="16">
        <v>61</v>
      </c>
      <c r="G114" s="16">
        <v>4</v>
      </c>
      <c r="H114" s="11">
        <f t="shared" si="6"/>
        <v>36.6</v>
      </c>
      <c r="I114" s="17">
        <v>79.44</v>
      </c>
      <c r="J114" s="11">
        <f t="shared" si="4"/>
        <v>31.776</v>
      </c>
      <c r="K114" s="11">
        <f t="shared" si="5"/>
        <v>68.376</v>
      </c>
      <c r="L114" s="11">
        <v>3</v>
      </c>
      <c r="M114" s="17"/>
      <c r="N114" s="23"/>
    </row>
    <row r="115" spans="1:14" s="2" customFormat="1" ht="19.5" customHeight="1">
      <c r="A115" s="9" t="s">
        <v>268</v>
      </c>
      <c r="B115" s="9" t="s">
        <v>269</v>
      </c>
      <c r="C115" s="9" t="s">
        <v>262</v>
      </c>
      <c r="D115" s="9" t="s">
        <v>104</v>
      </c>
      <c r="E115" s="9" t="s">
        <v>270</v>
      </c>
      <c r="F115" s="10">
        <v>60</v>
      </c>
      <c r="G115" s="10">
        <v>3</v>
      </c>
      <c r="H115" s="11">
        <f t="shared" si="6"/>
        <v>36</v>
      </c>
      <c r="I115" s="11">
        <v>85.8</v>
      </c>
      <c r="J115" s="11">
        <f t="shared" si="4"/>
        <v>34.32</v>
      </c>
      <c r="K115" s="11">
        <f t="shared" si="5"/>
        <v>70.32</v>
      </c>
      <c r="L115" s="11">
        <v>1</v>
      </c>
      <c r="M115" s="11"/>
      <c r="N115" s="14"/>
    </row>
    <row r="116" spans="1:14" ht="19.5" customHeight="1">
      <c r="A116" s="9" t="s">
        <v>271</v>
      </c>
      <c r="B116" s="9" t="s">
        <v>272</v>
      </c>
      <c r="C116" s="9" t="s">
        <v>262</v>
      </c>
      <c r="D116" s="9" t="s">
        <v>104</v>
      </c>
      <c r="E116" s="9" t="s">
        <v>270</v>
      </c>
      <c r="F116" s="10">
        <v>64</v>
      </c>
      <c r="G116" s="10">
        <v>1</v>
      </c>
      <c r="H116" s="11">
        <f t="shared" si="6"/>
        <v>38.4</v>
      </c>
      <c r="I116" s="11">
        <v>79.5</v>
      </c>
      <c r="J116" s="11">
        <f t="shared" si="4"/>
        <v>31.8</v>
      </c>
      <c r="K116" s="11">
        <f t="shared" si="5"/>
        <v>70.2</v>
      </c>
      <c r="L116" s="11">
        <v>2</v>
      </c>
      <c r="M116" s="11"/>
      <c r="N116" s="14"/>
    </row>
    <row r="117" spans="1:14" ht="19.5" customHeight="1">
      <c r="A117" s="9" t="s">
        <v>273</v>
      </c>
      <c r="B117" s="9" t="s">
        <v>274</v>
      </c>
      <c r="C117" s="9" t="s">
        <v>262</v>
      </c>
      <c r="D117" s="9" t="s">
        <v>104</v>
      </c>
      <c r="E117" s="9" t="s">
        <v>270</v>
      </c>
      <c r="F117" s="10">
        <v>61</v>
      </c>
      <c r="G117" s="10">
        <v>2</v>
      </c>
      <c r="H117" s="11">
        <f t="shared" si="6"/>
        <v>36.6</v>
      </c>
      <c r="I117" s="11">
        <v>78.36</v>
      </c>
      <c r="J117" s="11">
        <f t="shared" si="4"/>
        <v>31.344</v>
      </c>
      <c r="K117" s="11">
        <f t="shared" si="5"/>
        <v>67.944</v>
      </c>
      <c r="L117" s="11">
        <v>3</v>
      </c>
      <c r="M117" s="11"/>
      <c r="N117" s="14"/>
    </row>
    <row r="118" spans="1:14" s="2" customFormat="1" ht="19.5" customHeight="1">
      <c r="A118" s="9" t="s">
        <v>275</v>
      </c>
      <c r="B118" s="9" t="s">
        <v>276</v>
      </c>
      <c r="C118" s="9" t="s">
        <v>277</v>
      </c>
      <c r="D118" s="9" t="s">
        <v>278</v>
      </c>
      <c r="E118" s="9" t="s">
        <v>279</v>
      </c>
      <c r="F118" s="10">
        <v>45</v>
      </c>
      <c r="G118" s="10">
        <v>1</v>
      </c>
      <c r="H118" s="11">
        <f t="shared" si="6"/>
        <v>27</v>
      </c>
      <c r="I118" s="11">
        <v>83.44</v>
      </c>
      <c r="J118" s="11">
        <f t="shared" si="4"/>
        <v>33.376</v>
      </c>
      <c r="K118" s="11">
        <f t="shared" si="5"/>
        <v>60.376</v>
      </c>
      <c r="L118" s="11">
        <v>1</v>
      </c>
      <c r="M118" s="11"/>
      <c r="N118" s="23"/>
    </row>
    <row r="119" spans="1:14" ht="19.5" customHeight="1">
      <c r="A119" s="9" t="s">
        <v>280</v>
      </c>
      <c r="B119" s="9" t="s">
        <v>281</v>
      </c>
      <c r="C119" s="9" t="s">
        <v>277</v>
      </c>
      <c r="D119" s="9" t="s">
        <v>278</v>
      </c>
      <c r="E119" s="9" t="s">
        <v>279</v>
      </c>
      <c r="F119" s="10">
        <v>32</v>
      </c>
      <c r="G119" s="10">
        <v>2</v>
      </c>
      <c r="H119" s="11">
        <f t="shared" si="6"/>
        <v>19.2</v>
      </c>
      <c r="I119" s="11">
        <v>80</v>
      </c>
      <c r="J119" s="11">
        <f t="shared" si="4"/>
        <v>32</v>
      </c>
      <c r="K119" s="11">
        <f t="shared" si="5"/>
        <v>51.2</v>
      </c>
      <c r="L119" s="11">
        <v>2</v>
      </c>
      <c r="M119" s="11"/>
      <c r="N119" s="23"/>
    </row>
    <row r="120" spans="1:14" s="2" customFormat="1" ht="19.5" customHeight="1">
      <c r="A120" s="9" t="s">
        <v>282</v>
      </c>
      <c r="B120" s="9" t="s">
        <v>283</v>
      </c>
      <c r="C120" s="9" t="s">
        <v>277</v>
      </c>
      <c r="D120" s="9" t="s">
        <v>284</v>
      </c>
      <c r="E120" s="9" t="s">
        <v>285</v>
      </c>
      <c r="F120" s="10">
        <v>41</v>
      </c>
      <c r="G120" s="10">
        <v>1</v>
      </c>
      <c r="H120" s="11">
        <f t="shared" si="6"/>
        <v>24.599999999999998</v>
      </c>
      <c r="I120" s="11">
        <v>81.62</v>
      </c>
      <c r="J120" s="11">
        <f t="shared" si="4"/>
        <v>32.648</v>
      </c>
      <c r="K120" s="11">
        <f t="shared" si="5"/>
        <v>57.248000000000005</v>
      </c>
      <c r="L120" s="11">
        <v>1</v>
      </c>
      <c r="M120" s="11"/>
      <c r="N120" s="23"/>
    </row>
    <row r="121" spans="1:14" s="2" customFormat="1" ht="19.5" customHeight="1">
      <c r="A121" s="9" t="s">
        <v>286</v>
      </c>
      <c r="B121" s="9" t="s">
        <v>287</v>
      </c>
      <c r="C121" s="9" t="s">
        <v>277</v>
      </c>
      <c r="D121" s="9" t="s">
        <v>114</v>
      </c>
      <c r="E121" s="9" t="s">
        <v>288</v>
      </c>
      <c r="F121" s="10">
        <v>46</v>
      </c>
      <c r="G121" s="10">
        <v>2</v>
      </c>
      <c r="H121" s="11">
        <f t="shared" si="6"/>
        <v>27.599999999999998</v>
      </c>
      <c r="I121" s="11">
        <v>85.02</v>
      </c>
      <c r="J121" s="11">
        <f t="shared" si="4"/>
        <v>34.008</v>
      </c>
      <c r="K121" s="11">
        <f t="shared" si="5"/>
        <v>61.608000000000004</v>
      </c>
      <c r="L121" s="11">
        <v>1</v>
      </c>
      <c r="M121" s="11"/>
      <c r="N121" s="23"/>
    </row>
    <row r="122" spans="1:14" ht="19.5" customHeight="1">
      <c r="A122" s="9" t="s">
        <v>289</v>
      </c>
      <c r="B122" s="9" t="s">
        <v>290</v>
      </c>
      <c r="C122" s="9" t="s">
        <v>277</v>
      </c>
      <c r="D122" s="9" t="s">
        <v>114</v>
      </c>
      <c r="E122" s="9" t="s">
        <v>288</v>
      </c>
      <c r="F122" s="10">
        <v>51</v>
      </c>
      <c r="G122" s="10">
        <v>1</v>
      </c>
      <c r="H122" s="11">
        <f t="shared" si="6"/>
        <v>30.599999999999998</v>
      </c>
      <c r="I122" s="11"/>
      <c r="J122" s="11">
        <f t="shared" si="4"/>
        <v>0</v>
      </c>
      <c r="K122" s="11">
        <f t="shared" si="5"/>
        <v>30.599999999999998</v>
      </c>
      <c r="L122" s="11"/>
      <c r="M122" s="11" t="s">
        <v>110</v>
      </c>
      <c r="N122" s="23"/>
    </row>
    <row r="123" spans="1:14" s="2" customFormat="1" ht="19.5" customHeight="1">
      <c r="A123" s="9" t="s">
        <v>291</v>
      </c>
      <c r="B123" s="9" t="s">
        <v>292</v>
      </c>
      <c r="C123" s="9" t="s">
        <v>277</v>
      </c>
      <c r="D123" s="9" t="s">
        <v>236</v>
      </c>
      <c r="E123" s="9" t="s">
        <v>293</v>
      </c>
      <c r="F123" s="10">
        <v>51</v>
      </c>
      <c r="G123" s="10">
        <v>2</v>
      </c>
      <c r="H123" s="11">
        <f t="shared" si="6"/>
        <v>30.599999999999998</v>
      </c>
      <c r="I123" s="11">
        <v>85.46</v>
      </c>
      <c r="J123" s="11">
        <f t="shared" si="4"/>
        <v>34.184</v>
      </c>
      <c r="K123" s="11">
        <f t="shared" si="5"/>
        <v>64.78399999999999</v>
      </c>
      <c r="L123" s="11">
        <v>1</v>
      </c>
      <c r="M123" s="11"/>
      <c r="N123" s="23"/>
    </row>
    <row r="124" spans="1:14" s="2" customFormat="1" ht="19.5" customHeight="1">
      <c r="A124" s="9" t="s">
        <v>294</v>
      </c>
      <c r="B124" s="9" t="s">
        <v>295</v>
      </c>
      <c r="C124" s="9" t="s">
        <v>277</v>
      </c>
      <c r="D124" s="9" t="s">
        <v>236</v>
      </c>
      <c r="E124" s="9" t="s">
        <v>293</v>
      </c>
      <c r="F124" s="10">
        <v>52</v>
      </c>
      <c r="G124" s="10">
        <v>1</v>
      </c>
      <c r="H124" s="11">
        <f t="shared" si="6"/>
        <v>31.2</v>
      </c>
      <c r="I124" s="11">
        <v>80.66</v>
      </c>
      <c r="J124" s="11">
        <f t="shared" si="4"/>
        <v>32.264</v>
      </c>
      <c r="K124" s="11">
        <f t="shared" si="5"/>
        <v>63.464</v>
      </c>
      <c r="L124" s="11">
        <v>2</v>
      </c>
      <c r="M124" s="11"/>
      <c r="N124" s="23"/>
    </row>
    <row r="125" spans="1:14" ht="19.5" customHeight="1">
      <c r="A125" s="9" t="s">
        <v>296</v>
      </c>
      <c r="B125" s="9" t="s">
        <v>297</v>
      </c>
      <c r="C125" s="9" t="s">
        <v>277</v>
      </c>
      <c r="D125" s="9" t="s">
        <v>236</v>
      </c>
      <c r="E125" s="9" t="s">
        <v>293</v>
      </c>
      <c r="F125" s="10">
        <v>47</v>
      </c>
      <c r="G125" s="10">
        <v>3</v>
      </c>
      <c r="H125" s="11">
        <f t="shared" si="6"/>
        <v>28.2</v>
      </c>
      <c r="I125" s="11">
        <v>80.78</v>
      </c>
      <c r="J125" s="11">
        <f t="shared" si="4"/>
        <v>32.312000000000005</v>
      </c>
      <c r="K125" s="11">
        <f t="shared" si="5"/>
        <v>60.512</v>
      </c>
      <c r="L125" s="11">
        <v>3</v>
      </c>
      <c r="M125" s="11"/>
      <c r="N125" s="23"/>
    </row>
    <row r="126" spans="1:14" ht="19.5" customHeight="1">
      <c r="A126" s="9" t="s">
        <v>298</v>
      </c>
      <c r="B126" s="9" t="s">
        <v>299</v>
      </c>
      <c r="C126" s="9" t="s">
        <v>277</v>
      </c>
      <c r="D126" s="9" t="s">
        <v>236</v>
      </c>
      <c r="E126" s="9" t="s">
        <v>293</v>
      </c>
      <c r="F126" s="10">
        <v>45</v>
      </c>
      <c r="G126" s="10">
        <v>5</v>
      </c>
      <c r="H126" s="11">
        <f t="shared" si="6"/>
        <v>27</v>
      </c>
      <c r="I126" s="22">
        <v>78.14</v>
      </c>
      <c r="J126" s="11">
        <f t="shared" si="4"/>
        <v>31.256</v>
      </c>
      <c r="K126" s="11">
        <f t="shared" si="5"/>
        <v>58.256</v>
      </c>
      <c r="L126" s="11">
        <v>4</v>
      </c>
      <c r="M126" s="11"/>
      <c r="N126" s="23"/>
    </row>
    <row r="127" spans="1:14" ht="19.5" customHeight="1">
      <c r="A127" s="16" t="s">
        <v>300</v>
      </c>
      <c r="B127" s="16" t="s">
        <v>301</v>
      </c>
      <c r="C127" s="16" t="s">
        <v>277</v>
      </c>
      <c r="D127" s="16" t="s">
        <v>236</v>
      </c>
      <c r="E127" s="16" t="s">
        <v>293</v>
      </c>
      <c r="F127" s="16">
        <v>44</v>
      </c>
      <c r="G127" s="16">
        <v>8</v>
      </c>
      <c r="H127" s="11">
        <f t="shared" si="6"/>
        <v>26.4</v>
      </c>
      <c r="I127" s="17">
        <v>78.8</v>
      </c>
      <c r="J127" s="11">
        <f t="shared" si="4"/>
        <v>31.52</v>
      </c>
      <c r="K127" s="11">
        <f t="shared" si="5"/>
        <v>57.92</v>
      </c>
      <c r="L127" s="11">
        <v>5</v>
      </c>
      <c r="M127" s="17"/>
      <c r="N127" s="23"/>
    </row>
    <row r="128" spans="1:14" s="3" customFormat="1" ht="24" customHeight="1">
      <c r="A128" s="9" t="s">
        <v>302</v>
      </c>
      <c r="B128" s="9" t="s">
        <v>303</v>
      </c>
      <c r="C128" s="9" t="s">
        <v>277</v>
      </c>
      <c r="D128" s="9" t="s">
        <v>236</v>
      </c>
      <c r="E128" s="9" t="s">
        <v>293</v>
      </c>
      <c r="F128" s="10">
        <v>45</v>
      </c>
      <c r="G128" s="10">
        <v>5</v>
      </c>
      <c r="H128" s="11">
        <f t="shared" si="6"/>
        <v>27</v>
      </c>
      <c r="I128" s="11"/>
      <c r="J128" s="11">
        <v>0</v>
      </c>
      <c r="K128" s="11">
        <f t="shared" si="5"/>
        <v>27</v>
      </c>
      <c r="L128" s="11"/>
      <c r="M128" s="11" t="s">
        <v>110</v>
      </c>
      <c r="N128" s="24"/>
    </row>
    <row r="129" spans="1:14" s="2" customFormat="1" ht="19.5" customHeight="1">
      <c r="A129" s="9" t="s">
        <v>304</v>
      </c>
      <c r="B129" s="9" t="s">
        <v>305</v>
      </c>
      <c r="C129" s="9" t="s">
        <v>277</v>
      </c>
      <c r="D129" s="9" t="s">
        <v>70</v>
      </c>
      <c r="E129" s="9" t="s">
        <v>306</v>
      </c>
      <c r="F129" s="10">
        <v>43</v>
      </c>
      <c r="G129" s="10">
        <v>1</v>
      </c>
      <c r="H129" s="11">
        <f t="shared" si="6"/>
        <v>25.8</v>
      </c>
      <c r="I129" s="11">
        <v>82</v>
      </c>
      <c r="J129" s="11">
        <f aca="true" t="shared" si="7" ref="J126:J141">I129*0.4</f>
        <v>32.800000000000004</v>
      </c>
      <c r="K129" s="11">
        <f aca="true" t="shared" si="8" ref="K126:K141">J129+H129</f>
        <v>58.60000000000001</v>
      </c>
      <c r="L129" s="11">
        <v>1</v>
      </c>
      <c r="M129" s="11"/>
      <c r="N129" s="23"/>
    </row>
    <row r="130" spans="1:14" s="2" customFormat="1" ht="19.5" customHeight="1">
      <c r="A130" s="9" t="s">
        <v>307</v>
      </c>
      <c r="B130" s="9" t="s">
        <v>308</v>
      </c>
      <c r="C130" s="9" t="s">
        <v>277</v>
      </c>
      <c r="D130" s="9" t="s">
        <v>78</v>
      </c>
      <c r="E130" s="9" t="s">
        <v>309</v>
      </c>
      <c r="F130" s="10">
        <v>62</v>
      </c>
      <c r="G130" s="10">
        <v>1</v>
      </c>
      <c r="H130" s="11">
        <f t="shared" si="6"/>
        <v>37.199999999999996</v>
      </c>
      <c r="I130" s="11">
        <v>81.74</v>
      </c>
      <c r="J130" s="11">
        <f t="shared" si="7"/>
        <v>32.696</v>
      </c>
      <c r="K130" s="11">
        <f t="shared" si="8"/>
        <v>69.89599999999999</v>
      </c>
      <c r="L130" s="11">
        <v>1</v>
      </c>
      <c r="M130" s="11"/>
      <c r="N130" s="23"/>
    </row>
    <row r="131" spans="1:14" ht="19.5" customHeight="1">
      <c r="A131" s="9" t="s">
        <v>310</v>
      </c>
      <c r="B131" s="9" t="s">
        <v>311</v>
      </c>
      <c r="C131" s="9" t="s">
        <v>277</v>
      </c>
      <c r="D131" s="9" t="s">
        <v>78</v>
      </c>
      <c r="E131" s="9" t="s">
        <v>309</v>
      </c>
      <c r="F131" s="10">
        <v>62</v>
      </c>
      <c r="G131" s="10">
        <v>1</v>
      </c>
      <c r="H131" s="11">
        <f t="shared" si="6"/>
        <v>37.199999999999996</v>
      </c>
      <c r="I131" s="11">
        <v>78.3</v>
      </c>
      <c r="J131" s="11">
        <f t="shared" si="7"/>
        <v>31.32</v>
      </c>
      <c r="K131" s="11">
        <f t="shared" si="8"/>
        <v>68.52</v>
      </c>
      <c r="L131" s="11">
        <v>2</v>
      </c>
      <c r="M131" s="11"/>
      <c r="N131" s="23"/>
    </row>
    <row r="132" spans="1:14" ht="19.5" customHeight="1">
      <c r="A132" s="9" t="s">
        <v>312</v>
      </c>
      <c r="B132" s="9" t="s">
        <v>313</v>
      </c>
      <c r="C132" s="9" t="s">
        <v>277</v>
      </c>
      <c r="D132" s="9" t="s">
        <v>78</v>
      </c>
      <c r="E132" s="9" t="s">
        <v>309</v>
      </c>
      <c r="F132" s="10">
        <v>62</v>
      </c>
      <c r="G132" s="10">
        <v>1</v>
      </c>
      <c r="H132" s="11">
        <f t="shared" si="6"/>
        <v>37.199999999999996</v>
      </c>
      <c r="I132" s="11">
        <v>76.9</v>
      </c>
      <c r="J132" s="11">
        <f t="shared" si="7"/>
        <v>30.760000000000005</v>
      </c>
      <c r="K132" s="11">
        <f t="shared" si="8"/>
        <v>67.96000000000001</v>
      </c>
      <c r="L132" s="11">
        <v>3</v>
      </c>
      <c r="M132" s="11"/>
      <c r="N132" s="23"/>
    </row>
    <row r="133" spans="1:14" s="2" customFormat="1" ht="27.75" customHeight="1">
      <c r="A133" s="9" t="s">
        <v>314</v>
      </c>
      <c r="B133" s="9" t="s">
        <v>315</v>
      </c>
      <c r="C133" s="9" t="s">
        <v>277</v>
      </c>
      <c r="D133" s="9" t="s">
        <v>316</v>
      </c>
      <c r="E133" s="9" t="s">
        <v>317</v>
      </c>
      <c r="F133" s="10">
        <v>62</v>
      </c>
      <c r="G133" s="10">
        <v>1</v>
      </c>
      <c r="H133" s="11">
        <f t="shared" si="6"/>
        <v>37.199999999999996</v>
      </c>
      <c r="I133" s="11">
        <v>79.76</v>
      </c>
      <c r="J133" s="11">
        <f t="shared" si="7"/>
        <v>31.904000000000003</v>
      </c>
      <c r="K133" s="11">
        <f t="shared" si="8"/>
        <v>69.104</v>
      </c>
      <c r="L133" s="11">
        <v>1</v>
      </c>
      <c r="M133" s="11"/>
      <c r="N133" s="23"/>
    </row>
    <row r="134" spans="1:14" ht="27.75" customHeight="1">
      <c r="A134" s="9" t="s">
        <v>318</v>
      </c>
      <c r="B134" s="9" t="s">
        <v>319</v>
      </c>
      <c r="C134" s="9" t="s">
        <v>277</v>
      </c>
      <c r="D134" s="9" t="s">
        <v>316</v>
      </c>
      <c r="E134" s="9" t="s">
        <v>317</v>
      </c>
      <c r="F134" s="10">
        <v>57</v>
      </c>
      <c r="G134" s="10">
        <v>2</v>
      </c>
      <c r="H134" s="11">
        <f t="shared" si="6"/>
        <v>34.199999999999996</v>
      </c>
      <c r="I134" s="11">
        <v>83.22</v>
      </c>
      <c r="J134" s="11">
        <f t="shared" si="7"/>
        <v>33.288000000000004</v>
      </c>
      <c r="K134" s="11">
        <f t="shared" si="8"/>
        <v>67.488</v>
      </c>
      <c r="L134" s="11">
        <v>2</v>
      </c>
      <c r="M134" s="11"/>
      <c r="N134" s="14"/>
    </row>
    <row r="135" spans="1:14" ht="27.75" customHeight="1">
      <c r="A135" s="9" t="s">
        <v>320</v>
      </c>
      <c r="B135" s="9" t="s">
        <v>321</v>
      </c>
      <c r="C135" s="9" t="s">
        <v>277</v>
      </c>
      <c r="D135" s="9" t="s">
        <v>316</v>
      </c>
      <c r="E135" s="9" t="s">
        <v>317</v>
      </c>
      <c r="F135" s="10">
        <v>57</v>
      </c>
      <c r="G135" s="10">
        <v>2</v>
      </c>
      <c r="H135" s="11">
        <f t="shared" si="6"/>
        <v>34.199999999999996</v>
      </c>
      <c r="I135" s="11">
        <v>76.58</v>
      </c>
      <c r="J135" s="11">
        <f t="shared" si="7"/>
        <v>30.632</v>
      </c>
      <c r="K135" s="11">
        <f t="shared" si="8"/>
        <v>64.832</v>
      </c>
      <c r="L135" s="11">
        <v>3</v>
      </c>
      <c r="M135" s="11"/>
      <c r="N135" s="14"/>
    </row>
    <row r="136" spans="1:14" s="2" customFormat="1" ht="27.75" customHeight="1">
      <c r="A136" s="9" t="s">
        <v>322</v>
      </c>
      <c r="B136" s="9" t="s">
        <v>323</v>
      </c>
      <c r="C136" s="9" t="s">
        <v>324</v>
      </c>
      <c r="D136" s="9" t="s">
        <v>114</v>
      </c>
      <c r="E136" s="9" t="s">
        <v>325</v>
      </c>
      <c r="F136" s="10">
        <v>65</v>
      </c>
      <c r="G136" s="10">
        <v>1</v>
      </c>
      <c r="H136" s="11">
        <f t="shared" si="6"/>
        <v>39</v>
      </c>
      <c r="I136" s="11">
        <v>80.88</v>
      </c>
      <c r="J136" s="11">
        <f t="shared" si="7"/>
        <v>32.352</v>
      </c>
      <c r="K136" s="11">
        <f t="shared" si="8"/>
        <v>71.352</v>
      </c>
      <c r="L136" s="11">
        <v>1</v>
      </c>
      <c r="M136" s="11"/>
      <c r="N136" s="23"/>
    </row>
    <row r="137" spans="1:14" ht="27.75" customHeight="1">
      <c r="A137" s="9" t="s">
        <v>326</v>
      </c>
      <c r="B137" s="9" t="s">
        <v>327</v>
      </c>
      <c r="C137" s="9" t="s">
        <v>324</v>
      </c>
      <c r="D137" s="9" t="s">
        <v>114</v>
      </c>
      <c r="E137" s="9" t="s">
        <v>325</v>
      </c>
      <c r="F137" s="10">
        <v>42</v>
      </c>
      <c r="G137" s="10">
        <v>2</v>
      </c>
      <c r="H137" s="11">
        <f t="shared" si="6"/>
        <v>25.2</v>
      </c>
      <c r="I137" s="11">
        <v>83.14</v>
      </c>
      <c r="J137" s="11">
        <f t="shared" si="7"/>
        <v>33.256</v>
      </c>
      <c r="K137" s="11">
        <f t="shared" si="8"/>
        <v>58.456</v>
      </c>
      <c r="L137" s="11">
        <v>2</v>
      </c>
      <c r="M137" s="11"/>
      <c r="N137" s="23"/>
    </row>
    <row r="138" spans="1:14" ht="27.75" customHeight="1">
      <c r="A138" s="9" t="s">
        <v>328</v>
      </c>
      <c r="B138" s="9" t="s">
        <v>329</v>
      </c>
      <c r="C138" s="9" t="s">
        <v>324</v>
      </c>
      <c r="D138" s="9" t="s">
        <v>114</v>
      </c>
      <c r="E138" s="9" t="s">
        <v>325</v>
      </c>
      <c r="F138" s="10">
        <v>42</v>
      </c>
      <c r="G138" s="10">
        <v>2</v>
      </c>
      <c r="H138" s="11">
        <f t="shared" si="6"/>
        <v>25.2</v>
      </c>
      <c r="I138" s="11">
        <v>63.82</v>
      </c>
      <c r="J138" s="11">
        <f t="shared" si="7"/>
        <v>25.528000000000002</v>
      </c>
      <c r="K138" s="11">
        <f t="shared" si="8"/>
        <v>50.728</v>
      </c>
      <c r="L138" s="11">
        <v>3</v>
      </c>
      <c r="M138" s="11"/>
      <c r="N138" s="23"/>
    </row>
    <row r="139" spans="1:14" s="2" customFormat="1" ht="27.75" customHeight="1">
      <c r="A139" s="9" t="s">
        <v>330</v>
      </c>
      <c r="B139" s="9" t="s">
        <v>331</v>
      </c>
      <c r="C139" s="9" t="s">
        <v>324</v>
      </c>
      <c r="D139" s="9" t="s">
        <v>332</v>
      </c>
      <c r="E139" s="9" t="s">
        <v>333</v>
      </c>
      <c r="F139" s="10">
        <v>50</v>
      </c>
      <c r="G139" s="10">
        <v>1</v>
      </c>
      <c r="H139" s="11">
        <f t="shared" si="6"/>
        <v>30</v>
      </c>
      <c r="I139" s="11">
        <v>84.5</v>
      </c>
      <c r="J139" s="11">
        <f t="shared" si="7"/>
        <v>33.800000000000004</v>
      </c>
      <c r="K139" s="11">
        <f t="shared" si="8"/>
        <v>63.800000000000004</v>
      </c>
      <c r="L139" s="11">
        <v>1</v>
      </c>
      <c r="M139" s="11"/>
      <c r="N139" s="23"/>
    </row>
    <row r="140" spans="1:14" ht="27.75" customHeight="1">
      <c r="A140" s="9" t="s">
        <v>334</v>
      </c>
      <c r="B140" s="9" t="s">
        <v>335</v>
      </c>
      <c r="C140" s="9" t="s">
        <v>324</v>
      </c>
      <c r="D140" s="9" t="s">
        <v>332</v>
      </c>
      <c r="E140" s="9" t="s">
        <v>333</v>
      </c>
      <c r="F140" s="10">
        <v>41</v>
      </c>
      <c r="G140" s="10">
        <v>3</v>
      </c>
      <c r="H140" s="11">
        <f t="shared" si="6"/>
        <v>24.599999999999998</v>
      </c>
      <c r="I140" s="11">
        <v>80.52</v>
      </c>
      <c r="J140" s="11">
        <f t="shared" si="7"/>
        <v>32.208</v>
      </c>
      <c r="K140" s="11">
        <f t="shared" si="8"/>
        <v>56.80799999999999</v>
      </c>
      <c r="L140" s="11">
        <v>2</v>
      </c>
      <c r="M140" s="11"/>
      <c r="N140" s="23"/>
    </row>
    <row r="141" spans="1:14" s="2" customFormat="1" ht="27.75" customHeight="1">
      <c r="A141" s="9" t="s">
        <v>336</v>
      </c>
      <c r="B141" s="9" t="s">
        <v>337</v>
      </c>
      <c r="C141" s="9" t="s">
        <v>324</v>
      </c>
      <c r="D141" s="9" t="s">
        <v>338</v>
      </c>
      <c r="E141" s="9" t="s">
        <v>339</v>
      </c>
      <c r="F141" s="10">
        <v>45</v>
      </c>
      <c r="G141" s="10">
        <v>2</v>
      </c>
      <c r="H141" s="11">
        <f t="shared" si="6"/>
        <v>27</v>
      </c>
      <c r="I141" s="11">
        <v>86.26</v>
      </c>
      <c r="J141" s="11">
        <f t="shared" si="7"/>
        <v>34.504000000000005</v>
      </c>
      <c r="K141" s="11">
        <f t="shared" si="8"/>
        <v>61.504000000000005</v>
      </c>
      <c r="L141" s="11">
        <v>1</v>
      </c>
      <c r="M141" s="11"/>
      <c r="N141" s="23"/>
    </row>
    <row r="142" ht="13.5">
      <c r="J142" s="25"/>
    </row>
  </sheetData>
  <sheetProtection/>
  <mergeCells count="1">
    <mergeCell ref="A2:M2"/>
  </mergeCells>
  <printOptions/>
  <pageMargins left="0.75" right="0.75" top="1" bottom="1" header="0.5" footer="0.5"/>
  <pageSetup cellComments="asDisplayed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时光飞逝</cp:lastModifiedBy>
  <dcterms:created xsi:type="dcterms:W3CDTF">2018-12-19T01:43:03Z</dcterms:created>
  <dcterms:modified xsi:type="dcterms:W3CDTF">2019-01-16T08:07:58Z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2052-11.1.0.8370</vt:lpwstr>
  </property>
  <property fmtid="{D5CDD505-2E9C-101B-9397-08002B2CF9AE}" pid="4" name="KSORubyTemplate">
    <vt:lpwstr>20</vt:lpwstr>
  </property>
</Properties>
</file>