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28800" windowHeight="12465"/>
  </bookViews>
  <sheets>
    <sheet name="面试成绩" sheetId="2" r:id="rId1"/>
  </sheets>
  <definedNames>
    <definedName name="_xlnm._FilterDatabase" localSheetId="0" hidden="1">面试成绩!$A$3:$R$70</definedName>
  </definedNames>
  <calcPr calcId="144525"/>
</workbook>
</file>

<file path=xl/sharedStrings.xml><?xml version="1.0" encoding="utf-8"?>
<sst xmlns="http://schemas.openxmlformats.org/spreadsheetml/2006/main" count="200">
  <si>
    <t>附件2：</t>
  </si>
  <si>
    <t>广元市利州区2008年下半年公开考试招聘中小学教师总成绩及入闱体检人员名单</t>
  </si>
  <si>
    <t>序号</t>
  </si>
  <si>
    <t>姓名</t>
  </si>
  <si>
    <t>准考证号</t>
  </si>
  <si>
    <t>身份证号码</t>
  </si>
  <si>
    <t>职位名称</t>
  </si>
  <si>
    <t>职位编号</t>
  </si>
  <si>
    <t>单位名称</t>
  </si>
  <si>
    <t>招聘人数</t>
  </si>
  <si>
    <t>加分项目</t>
  </si>
  <si>
    <t>加分分数</t>
  </si>
  <si>
    <t>笔试成绩</t>
  </si>
  <si>
    <t>加分后成绩</t>
  </si>
  <si>
    <t>笔试折合后成绩</t>
  </si>
  <si>
    <t>面试成绩</t>
  </si>
  <si>
    <t>面试折合后成绩</t>
  </si>
  <si>
    <t>总成绩</t>
  </si>
  <si>
    <t>名次</t>
  </si>
  <si>
    <t>备注</t>
  </si>
  <si>
    <t>吴葳</t>
  </si>
  <si>
    <t>8120907010712</t>
  </si>
  <si>
    <t>51080*******052521</t>
  </si>
  <si>
    <t>小学语文</t>
  </si>
  <si>
    <t>城区小学校</t>
  </si>
  <si>
    <t>特岗</t>
  </si>
  <si>
    <t>入闱体检</t>
  </si>
  <si>
    <t>罗佳欣</t>
  </si>
  <si>
    <t>8120907011010</t>
  </si>
  <si>
    <t>62262*******020024</t>
  </si>
  <si>
    <t>谢雨杉</t>
  </si>
  <si>
    <t>8120907010910</t>
  </si>
  <si>
    <t>51372*******140025</t>
  </si>
  <si>
    <t>陈倩</t>
  </si>
  <si>
    <t>8120907010801</t>
  </si>
  <si>
    <t>51081*******191829</t>
  </si>
  <si>
    <t>唐巧</t>
  </si>
  <si>
    <t>8120907010819</t>
  </si>
  <si>
    <t>51082*******050020</t>
  </si>
  <si>
    <t>刘丽娇</t>
  </si>
  <si>
    <t>8120907010629</t>
  </si>
  <si>
    <t>33102*******232626</t>
  </si>
  <si>
    <t>王会</t>
  </si>
  <si>
    <t>8120907010820</t>
  </si>
  <si>
    <t>51082*******017066</t>
  </si>
  <si>
    <t>王付丽</t>
  </si>
  <si>
    <t>8120907011004</t>
  </si>
  <si>
    <t>62262*******092827</t>
  </si>
  <si>
    <t>潘慧</t>
  </si>
  <si>
    <t>8120907011016</t>
  </si>
  <si>
    <t>62262*******157029</t>
  </si>
  <si>
    <t>岳珂</t>
  </si>
  <si>
    <t>8120907010717</t>
  </si>
  <si>
    <t>51080*******010061</t>
  </si>
  <si>
    <t>8120907010906</t>
  </si>
  <si>
    <t>51138*******17558X</t>
  </si>
  <si>
    <t>8120907010806</t>
  </si>
  <si>
    <t>51082*******096121</t>
  </si>
  <si>
    <t>8120907011011</t>
  </si>
  <si>
    <t>62262*******013067</t>
  </si>
  <si>
    <t>8120907010807</t>
  </si>
  <si>
    <t>51082*******014220</t>
  </si>
  <si>
    <t>8120907010630</t>
  </si>
  <si>
    <t>42022*******067941</t>
  </si>
  <si>
    <t>8120907010816</t>
  </si>
  <si>
    <t>51082*******246561</t>
  </si>
  <si>
    <t>8120907010713</t>
  </si>
  <si>
    <t>51080*******301761</t>
  </si>
  <si>
    <t>8120907010919</t>
  </si>
  <si>
    <t>61232*******156049</t>
  </si>
  <si>
    <t>8120907010707</t>
  </si>
  <si>
    <t>51072*******02036X</t>
  </si>
  <si>
    <t>8120907011012</t>
  </si>
  <si>
    <t>62262*******170024</t>
  </si>
  <si>
    <t>8120907010821</t>
  </si>
  <si>
    <t>51082*******052787</t>
  </si>
  <si>
    <t>8120907010701</t>
  </si>
  <si>
    <t>50010*******019120</t>
  </si>
  <si>
    <t>8120907011003</t>
  </si>
  <si>
    <t>62262*******074828</t>
  </si>
  <si>
    <t>8120907010923</t>
  </si>
  <si>
    <t>61232*******215022</t>
  </si>
  <si>
    <t>8120907010915</t>
  </si>
  <si>
    <t>61232*******150026</t>
  </si>
  <si>
    <t>8120907010818</t>
  </si>
  <si>
    <t>51082*******107427</t>
  </si>
  <si>
    <t>8120907010912</t>
  </si>
  <si>
    <t>51372*******101881</t>
  </si>
  <si>
    <t>面试弃权</t>
  </si>
  <si>
    <t>董国蓉</t>
  </si>
  <si>
    <t>8120907011029</t>
  </si>
  <si>
    <t>51081*******191520</t>
  </si>
  <si>
    <t>小学数学</t>
  </si>
  <si>
    <t>郭霞</t>
  </si>
  <si>
    <t>8120907011116</t>
  </si>
  <si>
    <t>62262*******137029</t>
  </si>
  <si>
    <t>王晶晶</t>
  </si>
  <si>
    <t>8120907011118</t>
  </si>
  <si>
    <t>62262*******033223</t>
  </si>
  <si>
    <t>李炳楠</t>
  </si>
  <si>
    <t>8120907011021</t>
  </si>
  <si>
    <t>51018*******030464</t>
  </si>
  <si>
    <t>邓洪萍</t>
  </si>
  <si>
    <t>8120907011104</t>
  </si>
  <si>
    <t>51082*******168647</t>
  </si>
  <si>
    <t>王汉辉</t>
  </si>
  <si>
    <t>8120907011114</t>
  </si>
  <si>
    <t>62262*******034835</t>
  </si>
  <si>
    <t>李丹</t>
  </si>
  <si>
    <t>8120907011027</t>
  </si>
  <si>
    <t>51080*******162621</t>
  </si>
  <si>
    <t>李小春</t>
  </si>
  <si>
    <t>8120907011102</t>
  </si>
  <si>
    <t>51082*******014889</t>
  </si>
  <si>
    <t>杜丽丽</t>
  </si>
  <si>
    <t>8120907011117</t>
  </si>
  <si>
    <t>62262*******09102X</t>
  </si>
  <si>
    <t>8120907011106</t>
  </si>
  <si>
    <t>51082*******293807</t>
  </si>
  <si>
    <t>8120907011111</t>
  </si>
  <si>
    <t>62120*******072319</t>
  </si>
  <si>
    <t>8120907011028</t>
  </si>
  <si>
    <t>51080*******020920</t>
  </si>
  <si>
    <t>8120907011112</t>
  </si>
  <si>
    <t>62232*******200040</t>
  </si>
  <si>
    <t>廖璐</t>
  </si>
  <si>
    <t>8120907011127</t>
  </si>
  <si>
    <t>51303*******038224</t>
  </si>
  <si>
    <t>小学科学</t>
  </si>
  <si>
    <t>陈丽</t>
  </si>
  <si>
    <t>8120907011126</t>
  </si>
  <si>
    <t>51132*******125007</t>
  </si>
  <si>
    <t>肖云霞</t>
  </si>
  <si>
    <t>8120907011122</t>
  </si>
  <si>
    <t>51072*******247362</t>
  </si>
  <si>
    <t>8120907011120</t>
  </si>
  <si>
    <t>51018*******29282X</t>
  </si>
  <si>
    <t>8120907011121</t>
  </si>
  <si>
    <t>51072*******288260</t>
  </si>
  <si>
    <t>廖菁</t>
  </si>
  <si>
    <t>8120907011214</t>
  </si>
  <si>
    <t>61232*******180028</t>
  </si>
  <si>
    <t>高中历史</t>
  </si>
  <si>
    <t>四川省广元市第一职业技术学校</t>
  </si>
  <si>
    <t>8120907011204</t>
  </si>
  <si>
    <t>51081*******102949</t>
  </si>
  <si>
    <t>8120907011208</t>
  </si>
  <si>
    <t>51082*******106067</t>
  </si>
  <si>
    <t>8120907011206</t>
  </si>
  <si>
    <t>51082*******230321</t>
  </si>
  <si>
    <t>李欢</t>
  </si>
  <si>
    <t>8120907010112</t>
  </si>
  <si>
    <t>51082*******205329</t>
  </si>
  <si>
    <t>初中语文</t>
  </si>
  <si>
    <t>城区初中学校</t>
  </si>
  <si>
    <t>杨青</t>
  </si>
  <si>
    <t>8120907010129</t>
  </si>
  <si>
    <t>51082*******033520</t>
  </si>
  <si>
    <t>张遥</t>
  </si>
  <si>
    <t>8120907010216</t>
  </si>
  <si>
    <t>62262*******150419</t>
  </si>
  <si>
    <t>8120907010128</t>
  </si>
  <si>
    <t>51082*******056147</t>
  </si>
  <si>
    <t>8120907010204</t>
  </si>
  <si>
    <t>51132*******186906</t>
  </si>
  <si>
    <t>8120907010110</t>
  </si>
  <si>
    <t>51081*******280027</t>
  </si>
  <si>
    <t>8120907010114</t>
  </si>
  <si>
    <t>51082*******155042</t>
  </si>
  <si>
    <t>8120907010119</t>
  </si>
  <si>
    <t>51082*******12852X</t>
  </si>
  <si>
    <t>吴凡</t>
  </si>
  <si>
    <t>8120907010325</t>
  </si>
  <si>
    <t>51080*******02002X</t>
  </si>
  <si>
    <t>初中英语</t>
  </si>
  <si>
    <t>嘉陵第一初级中学</t>
  </si>
  <si>
    <t>8120907010524</t>
  </si>
  <si>
    <t>51082*******092929</t>
  </si>
  <si>
    <t>8120907010525</t>
  </si>
  <si>
    <t>51082*******10194X</t>
  </si>
  <si>
    <t>唐正凤</t>
  </si>
  <si>
    <t>8120907010301</t>
  </si>
  <si>
    <t>51082*******141762</t>
  </si>
  <si>
    <t>初中数学</t>
  </si>
  <si>
    <t>何婷</t>
  </si>
  <si>
    <t>8120907010228</t>
  </si>
  <si>
    <t>51082*******096826</t>
  </si>
  <si>
    <t>8120907010222</t>
  </si>
  <si>
    <t>51080*******090948</t>
  </si>
  <si>
    <t>8120907010230</t>
  </si>
  <si>
    <t>51082*******108825</t>
  </si>
  <si>
    <t>谢玲</t>
  </si>
  <si>
    <t>8120907011303</t>
  </si>
  <si>
    <t>51082*******120787</t>
  </si>
  <si>
    <t>初中生物</t>
  </si>
  <si>
    <t>上西中学</t>
  </si>
  <si>
    <t>8120907011224</t>
  </si>
  <si>
    <t>51080*******02292X</t>
  </si>
  <si>
    <t>8120907011310</t>
  </si>
  <si>
    <t>51138*******245760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</si>
</sst>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.0_ ;_ * \-#,##0.0_ ;_ * &quot;-&quot;??_ ;_ @_ "/>
    <numFmt numFmtId="177" formatCode="0.0_ "/>
    <numFmt numFmtId="178" formatCode="000000"/>
  </numFmts>
  <fonts count="27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23" fillId="28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7" fontId="0" fillId="0" borderId="2" xfId="0" applyNumberForma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177" fontId="2" fillId="0" borderId="1" xfId="8" applyNumberFormat="1" applyFont="1" applyBorder="1" applyAlignment="1" applyProtection="1">
      <alignment horizontal="center" vertical="center" wrapText="1"/>
      <protection locked="0"/>
    </xf>
    <xf numFmtId="176" fontId="4" fillId="0" borderId="1" xfId="8" applyNumberFormat="1" applyFont="1" applyBorder="1" applyAlignment="1">
      <alignment horizontal="center" vertical="center" wrapText="1"/>
    </xf>
    <xf numFmtId="177" fontId="3" fillId="0" borderId="1" xfId="8" applyNumberFormat="1" applyFont="1" applyBorder="1" applyAlignment="1" applyProtection="1">
      <alignment horizontal="center" vertical="center" wrapText="1"/>
      <protection locked="0"/>
    </xf>
    <xf numFmtId="176" fontId="3" fillId="0" borderId="1" xfId="8" applyNumberFormat="1" applyFont="1" applyBorder="1" applyAlignment="1">
      <alignment horizontal="center" vertical="center" wrapText="1"/>
    </xf>
    <xf numFmtId="0" fontId="4" fillId="0" borderId="1" xfId="4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4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（郝科长整理）2017年4月教师招考成绩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千位分隔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0"/>
  <sheetViews>
    <sheetView tabSelected="1" topLeftCell="A22" workbookViewId="0">
      <selection activeCell="N20" sqref="N20"/>
    </sheetView>
  </sheetViews>
  <sheetFormatPr defaultColWidth="9" defaultRowHeight="13.5"/>
  <cols>
    <col min="1" max="1" width="7" style="1" customWidth="1"/>
    <col min="2" max="2" width="9" style="1"/>
    <col min="3" max="3" width="14.25" style="2" customWidth="1"/>
    <col min="4" max="4" width="18.875" style="2" customWidth="1"/>
    <col min="5" max="5" width="12.875" style="2" customWidth="1"/>
    <col min="6" max="6" width="10.375" style="1" hidden="1" customWidth="1"/>
    <col min="7" max="7" width="22.625" style="1" hidden="1" customWidth="1"/>
    <col min="8" max="8" width="9.75" style="1" hidden="1" customWidth="1"/>
    <col min="9" max="9" width="11.375" style="1" hidden="1" customWidth="1"/>
    <col min="10" max="10" width="8.5" style="1" hidden="1" customWidth="1"/>
    <col min="11" max="11" width="9.125" style="3" customWidth="1"/>
    <col min="12" max="12" width="10.375" style="1" customWidth="1"/>
    <col min="13" max="16" width="14.625" style="1" customWidth="1"/>
    <col min="17" max="17" width="8.875" style="1" customWidth="1"/>
    <col min="18" max="18" width="11.75" style="1" customWidth="1"/>
    <col min="19" max="19" width="12.5" style="1" customWidth="1"/>
    <col min="20" max="20" width="11.75" style="1" customWidth="1"/>
    <col min="21" max="16384" width="9" style="1"/>
  </cols>
  <sheetData>
    <row r="1" ht="14.1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4"/>
      <c r="L1" s="4"/>
      <c r="M1" s="4"/>
      <c r="N1" s="4"/>
      <c r="O1" s="4"/>
      <c r="P1" s="4"/>
      <c r="Q1" s="4"/>
      <c r="R1" s="4"/>
    </row>
    <row r="2" ht="66.95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5"/>
      <c r="L2" s="5"/>
      <c r="M2" s="5"/>
      <c r="N2" s="5"/>
      <c r="O2" s="5"/>
      <c r="P2" s="5"/>
      <c r="Q2" s="5"/>
      <c r="R2" s="5"/>
    </row>
    <row r="3" ht="23.1" customHeight="1" spans="1:18">
      <c r="A3" s="6" t="s">
        <v>2</v>
      </c>
      <c r="B3" s="7" t="s">
        <v>3</v>
      </c>
      <c r="C3" s="8" t="s">
        <v>4</v>
      </c>
      <c r="D3" s="8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ht="14.1" customHeight="1" spans="1:18">
      <c r="A4" s="9">
        <v>16</v>
      </c>
      <c r="B4" s="10" t="s">
        <v>20</v>
      </c>
      <c r="C4" s="10" t="s">
        <v>21</v>
      </c>
      <c r="D4" s="10" t="s">
        <v>22</v>
      </c>
      <c r="E4" s="10" t="s">
        <v>23</v>
      </c>
      <c r="F4" s="11">
        <v>801004</v>
      </c>
      <c r="G4" s="10" t="s">
        <v>24</v>
      </c>
      <c r="H4" s="10">
        <v>10</v>
      </c>
      <c r="I4" s="17" t="s">
        <v>25</v>
      </c>
      <c r="J4" s="17">
        <v>6</v>
      </c>
      <c r="K4" s="18">
        <v>72.5</v>
      </c>
      <c r="L4" s="19">
        <v>78.5</v>
      </c>
      <c r="M4" s="9">
        <f t="shared" ref="M4:M35" si="0">L4*0.6</f>
        <v>47.1</v>
      </c>
      <c r="N4" s="9">
        <v>82.2</v>
      </c>
      <c r="O4" s="9">
        <f t="shared" ref="O4:O35" si="1">N4*0.4</f>
        <v>32.88</v>
      </c>
      <c r="P4" s="9">
        <f t="shared" ref="P4:P35" si="2">M4+O4</f>
        <v>79.98</v>
      </c>
      <c r="Q4" s="22">
        <v>1</v>
      </c>
      <c r="R4" s="23" t="s">
        <v>26</v>
      </c>
    </row>
    <row r="5" ht="14.1" customHeight="1" spans="1:18">
      <c r="A5" s="9">
        <v>17</v>
      </c>
      <c r="B5" s="10" t="s">
        <v>27</v>
      </c>
      <c r="C5" s="10" t="s">
        <v>28</v>
      </c>
      <c r="D5" s="10" t="s">
        <v>29</v>
      </c>
      <c r="E5" s="10" t="s">
        <v>23</v>
      </c>
      <c r="F5" s="11">
        <v>801004</v>
      </c>
      <c r="G5" s="10" t="s">
        <v>24</v>
      </c>
      <c r="H5" s="10">
        <v>10</v>
      </c>
      <c r="I5" s="17"/>
      <c r="J5" s="17"/>
      <c r="K5" s="18">
        <v>73.5</v>
      </c>
      <c r="L5" s="19">
        <v>73.5</v>
      </c>
      <c r="M5" s="9">
        <f t="shared" si="0"/>
        <v>44.1</v>
      </c>
      <c r="N5" s="9">
        <v>84.8</v>
      </c>
      <c r="O5" s="9">
        <f t="shared" si="1"/>
        <v>33.92</v>
      </c>
      <c r="P5" s="9">
        <f t="shared" si="2"/>
        <v>78.02</v>
      </c>
      <c r="Q5" s="22">
        <v>2</v>
      </c>
      <c r="R5" s="23" t="s">
        <v>26</v>
      </c>
    </row>
    <row r="6" ht="14.1" customHeight="1" spans="1:18">
      <c r="A6" s="9">
        <v>20</v>
      </c>
      <c r="B6" s="10" t="s">
        <v>30</v>
      </c>
      <c r="C6" s="10" t="s">
        <v>31</v>
      </c>
      <c r="D6" s="10" t="s">
        <v>32</v>
      </c>
      <c r="E6" s="10" t="s">
        <v>23</v>
      </c>
      <c r="F6" s="11">
        <v>801004</v>
      </c>
      <c r="G6" s="10" t="s">
        <v>24</v>
      </c>
      <c r="H6" s="10">
        <v>10</v>
      </c>
      <c r="I6" s="17"/>
      <c r="J6" s="17"/>
      <c r="K6" s="18">
        <v>71.5</v>
      </c>
      <c r="L6" s="19">
        <v>71.5</v>
      </c>
      <c r="M6" s="9">
        <f t="shared" si="0"/>
        <v>42.9</v>
      </c>
      <c r="N6" s="9">
        <v>84.2</v>
      </c>
      <c r="O6" s="9">
        <f t="shared" si="1"/>
        <v>33.68</v>
      </c>
      <c r="P6" s="9">
        <f t="shared" si="2"/>
        <v>76.58</v>
      </c>
      <c r="Q6" s="22">
        <v>3</v>
      </c>
      <c r="R6" s="23" t="s">
        <v>26</v>
      </c>
    </row>
    <row r="7" ht="14.1" customHeight="1" spans="1:18">
      <c r="A7" s="9">
        <v>19</v>
      </c>
      <c r="B7" s="10" t="s">
        <v>33</v>
      </c>
      <c r="C7" s="10" t="s">
        <v>34</v>
      </c>
      <c r="D7" s="10" t="s">
        <v>35</v>
      </c>
      <c r="E7" s="10" t="s">
        <v>23</v>
      </c>
      <c r="F7" s="11">
        <v>801004</v>
      </c>
      <c r="G7" s="10" t="s">
        <v>24</v>
      </c>
      <c r="H7" s="10">
        <v>10</v>
      </c>
      <c r="I7" s="17"/>
      <c r="J7" s="17"/>
      <c r="K7" s="18">
        <v>71.5</v>
      </c>
      <c r="L7" s="19">
        <v>71.5</v>
      </c>
      <c r="M7" s="9">
        <f t="shared" si="0"/>
        <v>42.9</v>
      </c>
      <c r="N7" s="9">
        <v>82</v>
      </c>
      <c r="O7" s="9">
        <f t="shared" si="1"/>
        <v>32.8</v>
      </c>
      <c r="P7" s="9">
        <f t="shared" si="2"/>
        <v>75.7</v>
      </c>
      <c r="Q7" s="22">
        <v>4</v>
      </c>
      <c r="R7" s="23" t="s">
        <v>26</v>
      </c>
    </row>
    <row r="8" ht="14.1" customHeight="1" spans="1:18">
      <c r="A8" s="9">
        <v>27</v>
      </c>
      <c r="B8" s="10" t="s">
        <v>36</v>
      </c>
      <c r="C8" s="10" t="s">
        <v>37</v>
      </c>
      <c r="D8" s="10" t="s">
        <v>38</v>
      </c>
      <c r="E8" s="10" t="s">
        <v>23</v>
      </c>
      <c r="F8" s="11">
        <v>801004</v>
      </c>
      <c r="G8" s="10" t="s">
        <v>24</v>
      </c>
      <c r="H8" s="10">
        <v>10</v>
      </c>
      <c r="I8" s="17"/>
      <c r="J8" s="17"/>
      <c r="K8" s="18">
        <v>68</v>
      </c>
      <c r="L8" s="19">
        <v>68</v>
      </c>
      <c r="M8" s="9">
        <f t="shared" si="0"/>
        <v>40.8</v>
      </c>
      <c r="N8" s="9">
        <v>85.6</v>
      </c>
      <c r="O8" s="9">
        <f t="shared" si="1"/>
        <v>34.24</v>
      </c>
      <c r="P8" s="9">
        <f t="shared" si="2"/>
        <v>75.04</v>
      </c>
      <c r="Q8" s="22">
        <v>5</v>
      </c>
      <c r="R8" s="23" t="s">
        <v>26</v>
      </c>
    </row>
    <row r="9" ht="14.1" customHeight="1" spans="1:18">
      <c r="A9" s="9">
        <v>32</v>
      </c>
      <c r="B9" s="10" t="s">
        <v>39</v>
      </c>
      <c r="C9" s="10" t="s">
        <v>40</v>
      </c>
      <c r="D9" s="10" t="s">
        <v>41</v>
      </c>
      <c r="E9" s="10" t="s">
        <v>23</v>
      </c>
      <c r="F9" s="11">
        <v>801004</v>
      </c>
      <c r="G9" s="10" t="s">
        <v>24</v>
      </c>
      <c r="H9" s="10">
        <v>10</v>
      </c>
      <c r="I9" s="17"/>
      <c r="J9" s="17"/>
      <c r="K9" s="18">
        <v>66.5</v>
      </c>
      <c r="L9" s="19">
        <v>66.5</v>
      </c>
      <c r="M9" s="9">
        <f t="shared" si="0"/>
        <v>39.9</v>
      </c>
      <c r="N9" s="9">
        <v>86</v>
      </c>
      <c r="O9" s="9">
        <f t="shared" si="1"/>
        <v>34.4</v>
      </c>
      <c r="P9" s="9">
        <f t="shared" si="2"/>
        <v>74.3</v>
      </c>
      <c r="Q9" s="22">
        <v>6</v>
      </c>
      <c r="R9" s="23" t="s">
        <v>26</v>
      </c>
    </row>
    <row r="10" ht="14.1" customHeight="1" spans="1:18">
      <c r="A10" s="9">
        <v>25</v>
      </c>
      <c r="B10" s="10" t="s">
        <v>42</v>
      </c>
      <c r="C10" s="10" t="s">
        <v>43</v>
      </c>
      <c r="D10" s="10" t="s">
        <v>44</v>
      </c>
      <c r="E10" s="10" t="s">
        <v>23</v>
      </c>
      <c r="F10" s="11">
        <v>801004</v>
      </c>
      <c r="G10" s="10" t="s">
        <v>24</v>
      </c>
      <c r="H10" s="10">
        <v>10</v>
      </c>
      <c r="I10" s="17"/>
      <c r="J10" s="17"/>
      <c r="K10" s="18">
        <v>69</v>
      </c>
      <c r="L10" s="19">
        <v>69</v>
      </c>
      <c r="M10" s="9">
        <f t="shared" si="0"/>
        <v>41.4</v>
      </c>
      <c r="N10" s="9">
        <v>82.2</v>
      </c>
      <c r="O10" s="9">
        <f t="shared" si="1"/>
        <v>32.88</v>
      </c>
      <c r="P10" s="9">
        <f t="shared" si="2"/>
        <v>74.28</v>
      </c>
      <c r="Q10" s="22">
        <v>7</v>
      </c>
      <c r="R10" s="23" t="s">
        <v>26</v>
      </c>
    </row>
    <row r="11" ht="14.1" customHeight="1" spans="1:18">
      <c r="A11" s="9">
        <v>23</v>
      </c>
      <c r="B11" s="10" t="s">
        <v>45</v>
      </c>
      <c r="C11" s="10" t="s">
        <v>46</v>
      </c>
      <c r="D11" s="10" t="s">
        <v>47</v>
      </c>
      <c r="E11" s="10" t="s">
        <v>23</v>
      </c>
      <c r="F11" s="11">
        <v>801004</v>
      </c>
      <c r="G11" s="10" t="s">
        <v>24</v>
      </c>
      <c r="H11" s="10">
        <v>10</v>
      </c>
      <c r="I11" s="17"/>
      <c r="J11" s="17"/>
      <c r="K11" s="18">
        <v>70.5</v>
      </c>
      <c r="L11" s="19">
        <v>70.5</v>
      </c>
      <c r="M11" s="9">
        <f t="shared" si="0"/>
        <v>42.3</v>
      </c>
      <c r="N11" s="9">
        <v>79</v>
      </c>
      <c r="O11" s="9">
        <f t="shared" si="1"/>
        <v>31.6</v>
      </c>
      <c r="P11" s="9">
        <f t="shared" si="2"/>
        <v>73.9</v>
      </c>
      <c r="Q11" s="22">
        <v>8</v>
      </c>
      <c r="R11" s="23" t="s">
        <v>26</v>
      </c>
    </row>
    <row r="12" ht="14.1" customHeight="1" spans="1:18">
      <c r="A12" s="9">
        <v>21</v>
      </c>
      <c r="B12" s="10" t="s">
        <v>48</v>
      </c>
      <c r="C12" s="10" t="s">
        <v>49</v>
      </c>
      <c r="D12" s="10" t="s">
        <v>50</v>
      </c>
      <c r="E12" s="10" t="s">
        <v>23</v>
      </c>
      <c r="F12" s="11">
        <v>801004</v>
      </c>
      <c r="G12" s="10" t="s">
        <v>24</v>
      </c>
      <c r="H12" s="10">
        <v>10</v>
      </c>
      <c r="I12" s="17"/>
      <c r="J12" s="17"/>
      <c r="K12" s="18">
        <v>71</v>
      </c>
      <c r="L12" s="19">
        <v>71</v>
      </c>
      <c r="M12" s="9">
        <f t="shared" si="0"/>
        <v>42.6</v>
      </c>
      <c r="N12" s="9">
        <v>77</v>
      </c>
      <c r="O12" s="9">
        <f t="shared" si="1"/>
        <v>30.8</v>
      </c>
      <c r="P12" s="9">
        <f t="shared" si="2"/>
        <v>73.4</v>
      </c>
      <c r="Q12" s="22">
        <v>9</v>
      </c>
      <c r="R12" s="23" t="s">
        <v>26</v>
      </c>
    </row>
    <row r="13" ht="14.1" customHeight="1" spans="1:18">
      <c r="A13" s="9">
        <v>30</v>
      </c>
      <c r="B13" s="10" t="s">
        <v>51</v>
      </c>
      <c r="C13" s="10" t="s">
        <v>52</v>
      </c>
      <c r="D13" s="10" t="s">
        <v>53</v>
      </c>
      <c r="E13" s="10" t="s">
        <v>23</v>
      </c>
      <c r="F13" s="11">
        <v>801004</v>
      </c>
      <c r="G13" s="10" t="s">
        <v>24</v>
      </c>
      <c r="H13" s="10">
        <v>10</v>
      </c>
      <c r="I13" s="17"/>
      <c r="J13" s="17"/>
      <c r="K13" s="18">
        <v>67</v>
      </c>
      <c r="L13" s="19">
        <v>67</v>
      </c>
      <c r="M13" s="9">
        <f t="shared" si="0"/>
        <v>40.2</v>
      </c>
      <c r="N13" s="9">
        <v>83</v>
      </c>
      <c r="O13" s="9">
        <f t="shared" si="1"/>
        <v>33.2</v>
      </c>
      <c r="P13" s="9">
        <f t="shared" si="2"/>
        <v>73.4</v>
      </c>
      <c r="Q13" s="22">
        <v>9</v>
      </c>
      <c r="R13" s="23" t="s">
        <v>26</v>
      </c>
    </row>
    <row r="14" ht="14.1" customHeight="1" spans="1:18">
      <c r="A14" s="9">
        <v>24</v>
      </c>
      <c r="B14" s="10"/>
      <c r="C14" s="10" t="s">
        <v>54</v>
      </c>
      <c r="D14" s="10" t="s">
        <v>55</v>
      </c>
      <c r="E14" s="10" t="s">
        <v>23</v>
      </c>
      <c r="F14" s="11">
        <v>801004</v>
      </c>
      <c r="G14" s="10" t="s">
        <v>24</v>
      </c>
      <c r="H14" s="10">
        <v>10</v>
      </c>
      <c r="I14" s="17"/>
      <c r="J14" s="17"/>
      <c r="K14" s="18">
        <v>69.5</v>
      </c>
      <c r="L14" s="19">
        <v>69.5</v>
      </c>
      <c r="M14" s="9">
        <f t="shared" si="0"/>
        <v>41.7</v>
      </c>
      <c r="N14" s="9">
        <v>79</v>
      </c>
      <c r="O14" s="9">
        <f t="shared" si="1"/>
        <v>31.6</v>
      </c>
      <c r="P14" s="9">
        <f t="shared" si="2"/>
        <v>73.3</v>
      </c>
      <c r="Q14" s="22">
        <v>11</v>
      </c>
      <c r="R14" s="23"/>
    </row>
    <row r="15" ht="14.1" customHeight="1" spans="1:18">
      <c r="A15" s="9">
        <v>29</v>
      </c>
      <c r="B15" s="10"/>
      <c r="C15" s="10" t="s">
        <v>56</v>
      </c>
      <c r="D15" s="10" t="s">
        <v>57</v>
      </c>
      <c r="E15" s="10" t="s">
        <v>23</v>
      </c>
      <c r="F15" s="11">
        <v>801004</v>
      </c>
      <c r="G15" s="10" t="s">
        <v>24</v>
      </c>
      <c r="H15" s="10">
        <v>10</v>
      </c>
      <c r="I15" s="17"/>
      <c r="J15" s="17"/>
      <c r="K15" s="18">
        <v>67.5</v>
      </c>
      <c r="L15" s="19">
        <v>67.5</v>
      </c>
      <c r="M15" s="9">
        <f t="shared" si="0"/>
        <v>40.5</v>
      </c>
      <c r="N15" s="9">
        <v>79.6</v>
      </c>
      <c r="O15" s="9">
        <f t="shared" si="1"/>
        <v>31.84</v>
      </c>
      <c r="P15" s="9">
        <f t="shared" si="2"/>
        <v>72.34</v>
      </c>
      <c r="Q15" s="22">
        <v>12</v>
      </c>
      <c r="R15" s="23"/>
    </row>
    <row r="16" ht="14.1" customHeight="1" spans="1:18">
      <c r="A16" s="9">
        <v>26</v>
      </c>
      <c r="B16" s="10"/>
      <c r="C16" s="10" t="s">
        <v>58</v>
      </c>
      <c r="D16" s="10" t="s">
        <v>59</v>
      </c>
      <c r="E16" s="10" t="s">
        <v>23</v>
      </c>
      <c r="F16" s="11">
        <v>801004</v>
      </c>
      <c r="G16" s="10" t="s">
        <v>24</v>
      </c>
      <c r="H16" s="10">
        <v>10</v>
      </c>
      <c r="I16" s="17"/>
      <c r="J16" s="17"/>
      <c r="K16" s="18">
        <v>68.5</v>
      </c>
      <c r="L16" s="19">
        <v>68.5</v>
      </c>
      <c r="M16" s="9">
        <f t="shared" si="0"/>
        <v>41.1</v>
      </c>
      <c r="N16" s="9">
        <v>77.8</v>
      </c>
      <c r="O16" s="9">
        <f t="shared" si="1"/>
        <v>31.12</v>
      </c>
      <c r="P16" s="9">
        <f t="shared" si="2"/>
        <v>72.22</v>
      </c>
      <c r="Q16" s="22">
        <v>13</v>
      </c>
      <c r="R16" s="23"/>
    </row>
    <row r="17" ht="14.1" customHeight="1" spans="1:18">
      <c r="A17" s="9">
        <v>22</v>
      </c>
      <c r="B17" s="10"/>
      <c r="C17" s="10" t="s">
        <v>60</v>
      </c>
      <c r="D17" s="10" t="s">
        <v>61</v>
      </c>
      <c r="E17" s="10" t="s">
        <v>23</v>
      </c>
      <c r="F17" s="11">
        <v>801004</v>
      </c>
      <c r="G17" s="10" t="s">
        <v>24</v>
      </c>
      <c r="H17" s="10">
        <v>10</v>
      </c>
      <c r="I17" s="17"/>
      <c r="J17" s="17"/>
      <c r="K17" s="18">
        <v>70.5</v>
      </c>
      <c r="L17" s="19">
        <v>70.5</v>
      </c>
      <c r="M17" s="9">
        <f t="shared" si="0"/>
        <v>42.3</v>
      </c>
      <c r="N17" s="9">
        <v>74.2</v>
      </c>
      <c r="O17" s="9">
        <f t="shared" si="1"/>
        <v>29.68</v>
      </c>
      <c r="P17" s="9">
        <f t="shared" si="2"/>
        <v>71.98</v>
      </c>
      <c r="Q17" s="22">
        <v>14</v>
      </c>
      <c r="R17" s="23"/>
    </row>
    <row r="18" ht="14.1" customHeight="1" spans="1:18">
      <c r="A18" s="9">
        <v>33</v>
      </c>
      <c r="B18" s="10"/>
      <c r="C18" s="10" t="s">
        <v>62</v>
      </c>
      <c r="D18" s="10" t="s">
        <v>63</v>
      </c>
      <c r="E18" s="10" t="s">
        <v>23</v>
      </c>
      <c r="F18" s="11">
        <v>801004</v>
      </c>
      <c r="G18" s="10" t="s">
        <v>24</v>
      </c>
      <c r="H18" s="10">
        <v>10</v>
      </c>
      <c r="I18" s="17"/>
      <c r="J18" s="17"/>
      <c r="K18" s="18">
        <v>66.5</v>
      </c>
      <c r="L18" s="19">
        <v>66.5</v>
      </c>
      <c r="M18" s="9">
        <f t="shared" si="0"/>
        <v>39.9</v>
      </c>
      <c r="N18" s="9">
        <v>80.2</v>
      </c>
      <c r="O18" s="9">
        <f t="shared" si="1"/>
        <v>32.08</v>
      </c>
      <c r="P18" s="9">
        <f t="shared" si="2"/>
        <v>71.98</v>
      </c>
      <c r="Q18" s="22">
        <v>15</v>
      </c>
      <c r="R18" s="23"/>
    </row>
    <row r="19" ht="14.1" customHeight="1" spans="1:18">
      <c r="A19" s="9">
        <v>31</v>
      </c>
      <c r="B19" s="10"/>
      <c r="C19" s="10" t="s">
        <v>64</v>
      </c>
      <c r="D19" s="10" t="s">
        <v>65</v>
      </c>
      <c r="E19" s="10" t="s">
        <v>23</v>
      </c>
      <c r="F19" s="11">
        <v>801004</v>
      </c>
      <c r="G19" s="10" t="s">
        <v>24</v>
      </c>
      <c r="H19" s="10">
        <v>10</v>
      </c>
      <c r="I19" s="17"/>
      <c r="J19" s="17"/>
      <c r="K19" s="18">
        <v>67</v>
      </c>
      <c r="L19" s="19">
        <v>67</v>
      </c>
      <c r="M19" s="9">
        <f t="shared" si="0"/>
        <v>40.2</v>
      </c>
      <c r="N19" s="9">
        <v>79.2</v>
      </c>
      <c r="O19" s="9">
        <f t="shared" si="1"/>
        <v>31.68</v>
      </c>
      <c r="P19" s="9">
        <f t="shared" si="2"/>
        <v>71.88</v>
      </c>
      <c r="Q19" s="22">
        <v>16</v>
      </c>
      <c r="R19" s="23"/>
    </row>
    <row r="20" ht="14.1" customHeight="1" spans="1:18">
      <c r="A20" s="9">
        <v>35</v>
      </c>
      <c r="B20" s="10"/>
      <c r="C20" s="10" t="s">
        <v>66</v>
      </c>
      <c r="D20" s="10" t="s">
        <v>67</v>
      </c>
      <c r="E20" s="10" t="s">
        <v>23</v>
      </c>
      <c r="F20" s="11">
        <v>801004</v>
      </c>
      <c r="G20" s="10" t="s">
        <v>24</v>
      </c>
      <c r="H20" s="10">
        <v>10</v>
      </c>
      <c r="I20" s="17"/>
      <c r="J20" s="17"/>
      <c r="K20" s="18">
        <v>66</v>
      </c>
      <c r="L20" s="19">
        <v>66</v>
      </c>
      <c r="M20" s="9">
        <f t="shared" si="0"/>
        <v>39.6</v>
      </c>
      <c r="N20" s="9">
        <v>79.2</v>
      </c>
      <c r="O20" s="9">
        <f t="shared" si="1"/>
        <v>31.68</v>
      </c>
      <c r="P20" s="9">
        <f t="shared" si="2"/>
        <v>71.28</v>
      </c>
      <c r="Q20" s="22">
        <v>17</v>
      </c>
      <c r="R20" s="23"/>
    </row>
    <row r="21" ht="14.1" customHeight="1" spans="1:18">
      <c r="A21" s="9">
        <v>37</v>
      </c>
      <c r="B21" s="10"/>
      <c r="C21" s="10" t="s">
        <v>68</v>
      </c>
      <c r="D21" s="10" t="s">
        <v>69</v>
      </c>
      <c r="E21" s="10" t="s">
        <v>23</v>
      </c>
      <c r="F21" s="11">
        <v>801004</v>
      </c>
      <c r="G21" s="10" t="s">
        <v>24</v>
      </c>
      <c r="H21" s="10">
        <v>10</v>
      </c>
      <c r="I21" s="17"/>
      <c r="J21" s="17"/>
      <c r="K21" s="18">
        <v>65.5</v>
      </c>
      <c r="L21" s="19">
        <v>65.5</v>
      </c>
      <c r="M21" s="9">
        <f t="shared" si="0"/>
        <v>39.3</v>
      </c>
      <c r="N21" s="9">
        <v>79.8</v>
      </c>
      <c r="O21" s="9">
        <f t="shared" si="1"/>
        <v>31.92</v>
      </c>
      <c r="P21" s="9">
        <f t="shared" si="2"/>
        <v>71.22</v>
      </c>
      <c r="Q21" s="22">
        <v>18</v>
      </c>
      <c r="R21" s="23"/>
    </row>
    <row r="22" ht="14.1" customHeight="1" spans="1:18">
      <c r="A22" s="9">
        <v>39</v>
      </c>
      <c r="B22" s="10"/>
      <c r="C22" s="10" t="s">
        <v>70</v>
      </c>
      <c r="D22" s="10" t="s">
        <v>71</v>
      </c>
      <c r="E22" s="10" t="s">
        <v>23</v>
      </c>
      <c r="F22" s="11">
        <v>801004</v>
      </c>
      <c r="G22" s="10" t="s">
        <v>24</v>
      </c>
      <c r="H22" s="10">
        <v>10</v>
      </c>
      <c r="I22" s="17"/>
      <c r="J22" s="17"/>
      <c r="K22" s="18">
        <v>65</v>
      </c>
      <c r="L22" s="19">
        <v>65</v>
      </c>
      <c r="M22" s="9">
        <f t="shared" si="0"/>
        <v>39</v>
      </c>
      <c r="N22" s="9">
        <v>80.2</v>
      </c>
      <c r="O22" s="9">
        <f t="shared" si="1"/>
        <v>32.08</v>
      </c>
      <c r="P22" s="9">
        <f t="shared" si="2"/>
        <v>71.08</v>
      </c>
      <c r="Q22" s="22">
        <v>19</v>
      </c>
      <c r="R22" s="23"/>
    </row>
    <row r="23" ht="14.1" customHeight="1" spans="1:18">
      <c r="A23" s="9">
        <v>34</v>
      </c>
      <c r="B23" s="10"/>
      <c r="C23" s="10" t="s">
        <v>72</v>
      </c>
      <c r="D23" s="10" t="s">
        <v>73</v>
      </c>
      <c r="E23" s="10" t="s">
        <v>23</v>
      </c>
      <c r="F23" s="11">
        <v>801004</v>
      </c>
      <c r="G23" s="10" t="s">
        <v>24</v>
      </c>
      <c r="H23" s="10">
        <v>10</v>
      </c>
      <c r="I23" s="17"/>
      <c r="J23" s="17"/>
      <c r="K23" s="18">
        <v>66.5</v>
      </c>
      <c r="L23" s="19">
        <v>66.5</v>
      </c>
      <c r="M23" s="9">
        <f t="shared" si="0"/>
        <v>39.9</v>
      </c>
      <c r="N23" s="9">
        <v>77.6</v>
      </c>
      <c r="O23" s="9">
        <f t="shared" si="1"/>
        <v>31.04</v>
      </c>
      <c r="P23" s="9">
        <f t="shared" si="2"/>
        <v>70.94</v>
      </c>
      <c r="Q23" s="22">
        <v>20</v>
      </c>
      <c r="R23" s="23"/>
    </row>
    <row r="24" ht="14.1" customHeight="1" spans="1:18">
      <c r="A24" s="9">
        <v>42</v>
      </c>
      <c r="B24" s="10"/>
      <c r="C24" s="10" t="s">
        <v>74</v>
      </c>
      <c r="D24" s="10" t="s">
        <v>75</v>
      </c>
      <c r="E24" s="10" t="s">
        <v>23</v>
      </c>
      <c r="F24" s="11">
        <v>801004</v>
      </c>
      <c r="G24" s="10" t="s">
        <v>24</v>
      </c>
      <c r="H24" s="10">
        <v>10</v>
      </c>
      <c r="I24" s="17"/>
      <c r="J24" s="17"/>
      <c r="K24" s="18">
        <v>64.5</v>
      </c>
      <c r="L24" s="19">
        <v>64.5</v>
      </c>
      <c r="M24" s="9">
        <f t="shared" si="0"/>
        <v>38.7</v>
      </c>
      <c r="N24" s="9">
        <v>80.2</v>
      </c>
      <c r="O24" s="9">
        <f t="shared" si="1"/>
        <v>32.08</v>
      </c>
      <c r="P24" s="9">
        <f t="shared" si="2"/>
        <v>70.78</v>
      </c>
      <c r="Q24" s="22">
        <v>21</v>
      </c>
      <c r="R24" s="9"/>
    </row>
    <row r="25" ht="14.1" customHeight="1" spans="1:18">
      <c r="A25" s="9">
        <v>28</v>
      </c>
      <c r="B25" s="10"/>
      <c r="C25" s="10" t="s">
        <v>76</v>
      </c>
      <c r="D25" s="10" t="s">
        <v>77</v>
      </c>
      <c r="E25" s="10" t="s">
        <v>23</v>
      </c>
      <c r="F25" s="11">
        <v>801004</v>
      </c>
      <c r="G25" s="10" t="s">
        <v>24</v>
      </c>
      <c r="H25" s="10">
        <v>10</v>
      </c>
      <c r="I25" s="17"/>
      <c r="J25" s="17"/>
      <c r="K25" s="18">
        <v>67.5</v>
      </c>
      <c r="L25" s="19">
        <v>67.5</v>
      </c>
      <c r="M25" s="9">
        <f t="shared" si="0"/>
        <v>40.5</v>
      </c>
      <c r="N25" s="9">
        <v>74.8</v>
      </c>
      <c r="O25" s="9">
        <f t="shared" si="1"/>
        <v>29.92</v>
      </c>
      <c r="P25" s="9">
        <f t="shared" si="2"/>
        <v>70.42</v>
      </c>
      <c r="Q25" s="22">
        <v>22</v>
      </c>
      <c r="R25" s="23"/>
    </row>
    <row r="26" ht="14.1" customHeight="1" spans="1:18">
      <c r="A26" s="9">
        <v>40</v>
      </c>
      <c r="B26" s="10"/>
      <c r="C26" s="10" t="s">
        <v>78</v>
      </c>
      <c r="D26" s="10" t="s">
        <v>79</v>
      </c>
      <c r="E26" s="10" t="s">
        <v>23</v>
      </c>
      <c r="F26" s="11">
        <v>801004</v>
      </c>
      <c r="G26" s="10" t="s">
        <v>24</v>
      </c>
      <c r="H26" s="10">
        <v>10</v>
      </c>
      <c r="I26" s="17"/>
      <c r="J26" s="17"/>
      <c r="K26" s="18">
        <v>65</v>
      </c>
      <c r="L26" s="19">
        <v>65</v>
      </c>
      <c r="M26" s="9">
        <f t="shared" si="0"/>
        <v>39</v>
      </c>
      <c r="N26" s="9">
        <v>78.4</v>
      </c>
      <c r="O26" s="9">
        <f t="shared" si="1"/>
        <v>31.36</v>
      </c>
      <c r="P26" s="9">
        <f t="shared" si="2"/>
        <v>70.36</v>
      </c>
      <c r="Q26" s="22">
        <v>23</v>
      </c>
      <c r="R26" s="23"/>
    </row>
    <row r="27" ht="14.1" customHeight="1" spans="1:18">
      <c r="A27" s="9">
        <v>38</v>
      </c>
      <c r="B27" s="10"/>
      <c r="C27" s="10" t="s">
        <v>80</v>
      </c>
      <c r="D27" s="10" t="s">
        <v>81</v>
      </c>
      <c r="E27" s="10" t="s">
        <v>23</v>
      </c>
      <c r="F27" s="11">
        <v>801004</v>
      </c>
      <c r="G27" s="10" t="s">
        <v>24</v>
      </c>
      <c r="H27" s="10">
        <v>10</v>
      </c>
      <c r="I27" s="17"/>
      <c r="J27" s="17"/>
      <c r="K27" s="18">
        <v>65.5</v>
      </c>
      <c r="L27" s="19">
        <v>65.5</v>
      </c>
      <c r="M27" s="9">
        <f t="shared" si="0"/>
        <v>39.3</v>
      </c>
      <c r="N27" s="9">
        <v>76.8</v>
      </c>
      <c r="O27" s="9">
        <f t="shared" si="1"/>
        <v>30.72</v>
      </c>
      <c r="P27" s="9">
        <f t="shared" si="2"/>
        <v>70.02</v>
      </c>
      <c r="Q27" s="22">
        <v>24</v>
      </c>
      <c r="R27" s="23"/>
    </row>
    <row r="28" ht="14.1" customHeight="1" spans="1:18">
      <c r="A28" s="9">
        <v>36</v>
      </c>
      <c r="B28" s="10"/>
      <c r="C28" s="10" t="s">
        <v>82</v>
      </c>
      <c r="D28" s="10" t="s">
        <v>83</v>
      </c>
      <c r="E28" s="10" t="s">
        <v>23</v>
      </c>
      <c r="F28" s="11">
        <v>801004</v>
      </c>
      <c r="G28" s="10" t="s">
        <v>24</v>
      </c>
      <c r="H28" s="10">
        <v>10</v>
      </c>
      <c r="I28" s="17"/>
      <c r="J28" s="17"/>
      <c r="K28" s="18">
        <v>65.5</v>
      </c>
      <c r="L28" s="19">
        <v>65.5</v>
      </c>
      <c r="M28" s="9">
        <f t="shared" si="0"/>
        <v>39.3</v>
      </c>
      <c r="N28" s="9">
        <v>76.6</v>
      </c>
      <c r="O28" s="9">
        <f t="shared" si="1"/>
        <v>30.64</v>
      </c>
      <c r="P28" s="9">
        <f t="shared" si="2"/>
        <v>69.94</v>
      </c>
      <c r="Q28" s="22">
        <v>25</v>
      </c>
      <c r="R28" s="23"/>
    </row>
    <row r="29" ht="14.1" customHeight="1" spans="1:18">
      <c r="A29" s="9">
        <v>41</v>
      </c>
      <c r="B29" s="10"/>
      <c r="C29" s="10" t="s">
        <v>84</v>
      </c>
      <c r="D29" s="10" t="s">
        <v>85</v>
      </c>
      <c r="E29" s="10" t="s">
        <v>23</v>
      </c>
      <c r="F29" s="11">
        <v>801004</v>
      </c>
      <c r="G29" s="10" t="s">
        <v>24</v>
      </c>
      <c r="H29" s="10">
        <v>10</v>
      </c>
      <c r="I29" s="17"/>
      <c r="J29" s="17"/>
      <c r="K29" s="18">
        <v>64.5</v>
      </c>
      <c r="L29" s="19">
        <v>64.5</v>
      </c>
      <c r="M29" s="9">
        <f t="shared" si="0"/>
        <v>38.7</v>
      </c>
      <c r="N29" s="9">
        <v>76.4</v>
      </c>
      <c r="O29" s="9">
        <f t="shared" si="1"/>
        <v>30.56</v>
      </c>
      <c r="P29" s="9">
        <f t="shared" si="2"/>
        <v>69.26</v>
      </c>
      <c r="Q29" s="22">
        <v>26</v>
      </c>
      <c r="R29" s="9"/>
    </row>
    <row r="30" ht="14.1" customHeight="1" spans="1:18">
      <c r="A30" s="9">
        <v>18</v>
      </c>
      <c r="B30" s="10"/>
      <c r="C30" s="10" t="s">
        <v>86</v>
      </c>
      <c r="D30" s="10" t="s">
        <v>87</v>
      </c>
      <c r="E30" s="10" t="s">
        <v>23</v>
      </c>
      <c r="F30" s="11">
        <v>801004</v>
      </c>
      <c r="G30" s="10" t="s">
        <v>24</v>
      </c>
      <c r="H30" s="10">
        <v>10</v>
      </c>
      <c r="I30" s="17"/>
      <c r="J30" s="17"/>
      <c r="K30" s="18">
        <v>72.5</v>
      </c>
      <c r="L30" s="19">
        <v>72.5</v>
      </c>
      <c r="M30" s="9">
        <f t="shared" si="0"/>
        <v>43.5</v>
      </c>
      <c r="N30" s="9" t="s">
        <v>88</v>
      </c>
      <c r="O30" s="9">
        <v>0</v>
      </c>
      <c r="P30" s="9">
        <v>0</v>
      </c>
      <c r="Q30" s="9" t="s">
        <v>88</v>
      </c>
      <c r="R30" s="23"/>
    </row>
    <row r="31" ht="14.1" customHeight="1" spans="1:18">
      <c r="A31" s="9">
        <v>43</v>
      </c>
      <c r="B31" s="10" t="s">
        <v>89</v>
      </c>
      <c r="C31" s="10" t="s">
        <v>90</v>
      </c>
      <c r="D31" s="10" t="s">
        <v>91</v>
      </c>
      <c r="E31" s="10" t="s">
        <v>92</v>
      </c>
      <c r="F31" s="11">
        <v>801005</v>
      </c>
      <c r="G31" s="10" t="s">
        <v>24</v>
      </c>
      <c r="H31" s="10">
        <v>9</v>
      </c>
      <c r="I31" s="17"/>
      <c r="J31" s="17"/>
      <c r="K31" s="18">
        <v>77</v>
      </c>
      <c r="L31" s="19">
        <v>77</v>
      </c>
      <c r="M31" s="9">
        <f t="shared" si="0"/>
        <v>46.2</v>
      </c>
      <c r="N31" s="9">
        <v>87.4</v>
      </c>
      <c r="O31" s="9">
        <f t="shared" si="1"/>
        <v>34.96</v>
      </c>
      <c r="P31" s="9">
        <f t="shared" si="2"/>
        <v>81.16</v>
      </c>
      <c r="Q31" s="22">
        <v>1</v>
      </c>
      <c r="R31" s="23" t="s">
        <v>26</v>
      </c>
    </row>
    <row r="32" ht="14.1" customHeight="1" spans="1:18">
      <c r="A32" s="9">
        <v>44</v>
      </c>
      <c r="B32" s="10" t="s">
        <v>93</v>
      </c>
      <c r="C32" s="10" t="s">
        <v>94</v>
      </c>
      <c r="D32" s="10" t="s">
        <v>95</v>
      </c>
      <c r="E32" s="10" t="s">
        <v>92</v>
      </c>
      <c r="F32" s="11">
        <v>801005</v>
      </c>
      <c r="G32" s="10" t="s">
        <v>24</v>
      </c>
      <c r="H32" s="10">
        <v>9</v>
      </c>
      <c r="I32" s="17"/>
      <c r="J32" s="17"/>
      <c r="K32" s="18">
        <v>72</v>
      </c>
      <c r="L32" s="19">
        <v>72</v>
      </c>
      <c r="M32" s="9">
        <f t="shared" si="0"/>
        <v>43.2</v>
      </c>
      <c r="N32" s="9">
        <v>76.6</v>
      </c>
      <c r="O32" s="9">
        <f t="shared" si="1"/>
        <v>30.64</v>
      </c>
      <c r="P32" s="9">
        <f t="shared" si="2"/>
        <v>73.84</v>
      </c>
      <c r="Q32" s="22">
        <v>2</v>
      </c>
      <c r="R32" s="23" t="s">
        <v>26</v>
      </c>
    </row>
    <row r="33" ht="14.1" customHeight="1" spans="1:18">
      <c r="A33" s="9">
        <v>46</v>
      </c>
      <c r="B33" s="10" t="s">
        <v>96</v>
      </c>
      <c r="C33" s="10" t="s">
        <v>97</v>
      </c>
      <c r="D33" s="10" t="s">
        <v>98</v>
      </c>
      <c r="E33" s="10" t="s">
        <v>92</v>
      </c>
      <c r="F33" s="11">
        <v>801005</v>
      </c>
      <c r="G33" s="10" t="s">
        <v>24</v>
      </c>
      <c r="H33" s="10">
        <v>9</v>
      </c>
      <c r="I33" s="17"/>
      <c r="J33" s="17"/>
      <c r="K33" s="18">
        <v>67</v>
      </c>
      <c r="L33" s="19">
        <v>67</v>
      </c>
      <c r="M33" s="9">
        <f t="shared" si="0"/>
        <v>40.2</v>
      </c>
      <c r="N33" s="9">
        <v>81.2</v>
      </c>
      <c r="O33" s="9">
        <f t="shared" si="1"/>
        <v>32.48</v>
      </c>
      <c r="P33" s="9">
        <f t="shared" si="2"/>
        <v>72.68</v>
      </c>
      <c r="Q33" s="22">
        <v>3</v>
      </c>
      <c r="R33" s="23" t="s">
        <v>26</v>
      </c>
    </row>
    <row r="34" ht="14.1" customHeight="1" spans="1:18">
      <c r="A34" s="9">
        <v>45</v>
      </c>
      <c r="B34" s="10" t="s">
        <v>99</v>
      </c>
      <c r="C34" s="10" t="s">
        <v>100</v>
      </c>
      <c r="D34" s="10" t="s">
        <v>101</v>
      </c>
      <c r="E34" s="10" t="s">
        <v>92</v>
      </c>
      <c r="F34" s="11">
        <v>801005</v>
      </c>
      <c r="G34" s="10" t="s">
        <v>24</v>
      </c>
      <c r="H34" s="10">
        <v>9</v>
      </c>
      <c r="I34" s="17"/>
      <c r="J34" s="17"/>
      <c r="K34" s="18">
        <v>69</v>
      </c>
      <c r="L34" s="19">
        <v>69</v>
      </c>
      <c r="M34" s="9">
        <f t="shared" si="0"/>
        <v>41.4</v>
      </c>
      <c r="N34" s="9">
        <v>77</v>
      </c>
      <c r="O34" s="9">
        <f t="shared" si="1"/>
        <v>30.8</v>
      </c>
      <c r="P34" s="9">
        <f t="shared" si="2"/>
        <v>72.2</v>
      </c>
      <c r="Q34" s="22">
        <v>4</v>
      </c>
      <c r="R34" s="23" t="s">
        <v>26</v>
      </c>
    </row>
    <row r="35" ht="14.1" customHeight="1" spans="1:18">
      <c r="A35" s="9">
        <v>47</v>
      </c>
      <c r="B35" s="10" t="s">
        <v>102</v>
      </c>
      <c r="C35" s="10" t="s">
        <v>103</v>
      </c>
      <c r="D35" s="10" t="s">
        <v>104</v>
      </c>
      <c r="E35" s="10" t="s">
        <v>92</v>
      </c>
      <c r="F35" s="11">
        <v>801005</v>
      </c>
      <c r="G35" s="10" t="s">
        <v>24</v>
      </c>
      <c r="H35" s="10">
        <v>9</v>
      </c>
      <c r="I35" s="17"/>
      <c r="J35" s="17"/>
      <c r="K35" s="18">
        <v>61</v>
      </c>
      <c r="L35" s="19">
        <v>61</v>
      </c>
      <c r="M35" s="9">
        <f t="shared" si="0"/>
        <v>36.6</v>
      </c>
      <c r="N35" s="9">
        <v>80.4</v>
      </c>
      <c r="O35" s="9">
        <f t="shared" si="1"/>
        <v>32.16</v>
      </c>
      <c r="P35" s="9">
        <f t="shared" si="2"/>
        <v>68.76</v>
      </c>
      <c r="Q35" s="22">
        <v>5</v>
      </c>
      <c r="R35" s="23" t="s">
        <v>26</v>
      </c>
    </row>
    <row r="36" ht="14.1" customHeight="1" spans="1:18">
      <c r="A36" s="9">
        <v>48</v>
      </c>
      <c r="B36" s="10" t="s">
        <v>105</v>
      </c>
      <c r="C36" s="10" t="s">
        <v>106</v>
      </c>
      <c r="D36" s="10" t="s">
        <v>107</v>
      </c>
      <c r="E36" s="10" t="s">
        <v>92</v>
      </c>
      <c r="F36" s="11">
        <v>801005</v>
      </c>
      <c r="G36" s="10" t="s">
        <v>24</v>
      </c>
      <c r="H36" s="10">
        <v>9</v>
      </c>
      <c r="I36" s="17"/>
      <c r="J36" s="17"/>
      <c r="K36" s="18">
        <v>60</v>
      </c>
      <c r="L36" s="19">
        <v>60</v>
      </c>
      <c r="M36" s="9">
        <f t="shared" ref="M36:M67" si="3">L36*0.6</f>
        <v>36</v>
      </c>
      <c r="N36" s="9">
        <v>81.6</v>
      </c>
      <c r="O36" s="9">
        <f t="shared" ref="O36:O67" si="4">N36*0.4</f>
        <v>32.64</v>
      </c>
      <c r="P36" s="9">
        <f t="shared" ref="P36:P67" si="5">M36+O36</f>
        <v>68.64</v>
      </c>
      <c r="Q36" s="22">
        <v>6</v>
      </c>
      <c r="R36" s="23" t="s">
        <v>26</v>
      </c>
    </row>
    <row r="37" ht="14.1" customHeight="1" spans="1:18">
      <c r="A37" s="9">
        <v>50</v>
      </c>
      <c r="B37" s="10" t="s">
        <v>108</v>
      </c>
      <c r="C37" s="10" t="s">
        <v>109</v>
      </c>
      <c r="D37" s="10" t="s">
        <v>110</v>
      </c>
      <c r="E37" s="10" t="s">
        <v>92</v>
      </c>
      <c r="F37" s="11">
        <v>801005</v>
      </c>
      <c r="G37" s="10" t="s">
        <v>24</v>
      </c>
      <c r="H37" s="10">
        <v>9</v>
      </c>
      <c r="I37" s="17"/>
      <c r="J37" s="17"/>
      <c r="K37" s="18">
        <v>59</v>
      </c>
      <c r="L37" s="19">
        <v>59</v>
      </c>
      <c r="M37" s="9">
        <f t="shared" si="3"/>
        <v>35.4</v>
      </c>
      <c r="N37" s="9">
        <v>82.2</v>
      </c>
      <c r="O37" s="9">
        <f t="shared" si="4"/>
        <v>32.88</v>
      </c>
      <c r="P37" s="9">
        <f t="shared" si="5"/>
        <v>68.28</v>
      </c>
      <c r="Q37" s="22">
        <v>7</v>
      </c>
      <c r="R37" s="23" t="s">
        <v>26</v>
      </c>
    </row>
    <row r="38" ht="14.1" customHeight="1" spans="1:18">
      <c r="A38" s="9">
        <v>51</v>
      </c>
      <c r="B38" s="10" t="s">
        <v>111</v>
      </c>
      <c r="C38" s="10" t="s">
        <v>112</v>
      </c>
      <c r="D38" s="10" t="s">
        <v>113</v>
      </c>
      <c r="E38" s="10" t="s">
        <v>92</v>
      </c>
      <c r="F38" s="11">
        <v>801005</v>
      </c>
      <c r="G38" s="10" t="s">
        <v>24</v>
      </c>
      <c r="H38" s="10">
        <v>9</v>
      </c>
      <c r="I38" s="17"/>
      <c r="J38" s="17"/>
      <c r="K38" s="18">
        <v>58</v>
      </c>
      <c r="L38" s="19">
        <v>58</v>
      </c>
      <c r="M38" s="9">
        <f t="shared" si="3"/>
        <v>34.8</v>
      </c>
      <c r="N38" s="9">
        <v>83.2</v>
      </c>
      <c r="O38" s="9">
        <f t="shared" si="4"/>
        <v>33.28</v>
      </c>
      <c r="P38" s="9">
        <f t="shared" si="5"/>
        <v>68.08</v>
      </c>
      <c r="Q38" s="22">
        <v>8</v>
      </c>
      <c r="R38" s="23" t="s">
        <v>26</v>
      </c>
    </row>
    <row r="39" ht="14.1" customHeight="1" spans="1:18">
      <c r="A39" s="9">
        <v>49</v>
      </c>
      <c r="B39" s="10" t="s">
        <v>114</v>
      </c>
      <c r="C39" s="10" t="s">
        <v>115</v>
      </c>
      <c r="D39" s="10" t="s">
        <v>116</v>
      </c>
      <c r="E39" s="10" t="s">
        <v>92</v>
      </c>
      <c r="F39" s="11">
        <v>801005</v>
      </c>
      <c r="G39" s="10" t="s">
        <v>24</v>
      </c>
      <c r="H39" s="10">
        <v>9</v>
      </c>
      <c r="I39" s="17"/>
      <c r="J39" s="17"/>
      <c r="K39" s="18">
        <v>60</v>
      </c>
      <c r="L39" s="19">
        <v>60</v>
      </c>
      <c r="M39" s="9">
        <f t="shared" si="3"/>
        <v>36</v>
      </c>
      <c r="N39" s="9">
        <v>77.8</v>
      </c>
      <c r="O39" s="9">
        <f t="shared" si="4"/>
        <v>31.12</v>
      </c>
      <c r="P39" s="9">
        <f t="shared" si="5"/>
        <v>67.12</v>
      </c>
      <c r="Q39" s="22">
        <v>9</v>
      </c>
      <c r="R39" s="23" t="s">
        <v>26</v>
      </c>
    </row>
    <row r="40" ht="14.1" customHeight="1" spans="1:18">
      <c r="A40" s="9">
        <v>53</v>
      </c>
      <c r="B40" s="10"/>
      <c r="C40" s="10" t="s">
        <v>117</v>
      </c>
      <c r="D40" s="10" t="s">
        <v>118</v>
      </c>
      <c r="E40" s="10" t="s">
        <v>92</v>
      </c>
      <c r="F40" s="11">
        <v>801005</v>
      </c>
      <c r="G40" s="10" t="s">
        <v>24</v>
      </c>
      <c r="H40" s="10">
        <v>9</v>
      </c>
      <c r="I40" s="17"/>
      <c r="J40" s="17"/>
      <c r="K40" s="18">
        <v>56</v>
      </c>
      <c r="L40" s="19">
        <v>56</v>
      </c>
      <c r="M40" s="9">
        <f t="shared" si="3"/>
        <v>33.6</v>
      </c>
      <c r="N40" s="9">
        <v>77.6</v>
      </c>
      <c r="O40" s="9">
        <f t="shared" si="4"/>
        <v>31.04</v>
      </c>
      <c r="P40" s="9">
        <f t="shared" si="5"/>
        <v>64.64</v>
      </c>
      <c r="Q40" s="22">
        <v>10</v>
      </c>
      <c r="R40" s="23"/>
    </row>
    <row r="41" ht="14.1" customHeight="1" spans="1:18">
      <c r="A41" s="9">
        <v>52</v>
      </c>
      <c r="B41" s="10"/>
      <c r="C41" s="10" t="s">
        <v>119</v>
      </c>
      <c r="D41" s="10" t="s">
        <v>120</v>
      </c>
      <c r="E41" s="10" t="s">
        <v>92</v>
      </c>
      <c r="F41" s="11">
        <v>801005</v>
      </c>
      <c r="G41" s="10" t="s">
        <v>24</v>
      </c>
      <c r="H41" s="10">
        <v>9</v>
      </c>
      <c r="I41" s="17"/>
      <c r="J41" s="17"/>
      <c r="K41" s="18">
        <v>58</v>
      </c>
      <c r="L41" s="19">
        <v>58</v>
      </c>
      <c r="M41" s="9">
        <f t="shared" si="3"/>
        <v>34.8</v>
      </c>
      <c r="N41" s="9">
        <v>71.6</v>
      </c>
      <c r="O41" s="9">
        <f t="shared" si="4"/>
        <v>28.64</v>
      </c>
      <c r="P41" s="9">
        <f t="shared" si="5"/>
        <v>63.44</v>
      </c>
      <c r="Q41" s="22">
        <v>11</v>
      </c>
      <c r="R41" s="23"/>
    </row>
    <row r="42" ht="14.1" customHeight="1" spans="1:18">
      <c r="A42" s="9">
        <v>54</v>
      </c>
      <c r="B42" s="10"/>
      <c r="C42" s="10" t="s">
        <v>121</v>
      </c>
      <c r="D42" s="10" t="s">
        <v>122</v>
      </c>
      <c r="E42" s="10" t="s">
        <v>92</v>
      </c>
      <c r="F42" s="11">
        <v>801005</v>
      </c>
      <c r="G42" s="10" t="s">
        <v>24</v>
      </c>
      <c r="H42" s="10">
        <v>9</v>
      </c>
      <c r="I42" s="17"/>
      <c r="J42" s="17"/>
      <c r="K42" s="18">
        <v>52.5</v>
      </c>
      <c r="L42" s="19">
        <v>52.5</v>
      </c>
      <c r="M42" s="9">
        <f t="shared" si="3"/>
        <v>31.5</v>
      </c>
      <c r="N42" s="9">
        <v>78.2</v>
      </c>
      <c r="O42" s="9">
        <f t="shared" si="4"/>
        <v>31.28</v>
      </c>
      <c r="P42" s="9">
        <f t="shared" si="5"/>
        <v>62.78</v>
      </c>
      <c r="Q42" s="22">
        <v>12</v>
      </c>
      <c r="R42" s="23"/>
    </row>
    <row r="43" ht="14.1" customHeight="1" spans="1:18">
      <c r="A43" s="9">
        <v>55</v>
      </c>
      <c r="B43" s="10"/>
      <c r="C43" s="10" t="s">
        <v>123</v>
      </c>
      <c r="D43" s="10" t="s">
        <v>124</v>
      </c>
      <c r="E43" s="10" t="s">
        <v>92</v>
      </c>
      <c r="F43" s="11">
        <v>801005</v>
      </c>
      <c r="G43" s="10" t="s">
        <v>24</v>
      </c>
      <c r="H43" s="10">
        <v>9</v>
      </c>
      <c r="I43" s="17"/>
      <c r="J43" s="17"/>
      <c r="K43" s="18">
        <v>52</v>
      </c>
      <c r="L43" s="19">
        <v>52</v>
      </c>
      <c r="M43" s="9">
        <f t="shared" si="3"/>
        <v>31.2</v>
      </c>
      <c r="N43" s="9">
        <v>74.2</v>
      </c>
      <c r="O43" s="9">
        <f t="shared" si="4"/>
        <v>29.68</v>
      </c>
      <c r="P43" s="9">
        <f t="shared" si="5"/>
        <v>60.88</v>
      </c>
      <c r="Q43" s="22">
        <v>13</v>
      </c>
      <c r="R43" s="23"/>
    </row>
    <row r="44" ht="14.1" customHeight="1" spans="1:18">
      <c r="A44" s="9">
        <v>56</v>
      </c>
      <c r="B44" s="10" t="s">
        <v>125</v>
      </c>
      <c r="C44" s="10" t="s">
        <v>126</v>
      </c>
      <c r="D44" s="10" t="s">
        <v>127</v>
      </c>
      <c r="E44" s="10" t="s">
        <v>128</v>
      </c>
      <c r="F44" s="11">
        <v>801006</v>
      </c>
      <c r="G44" s="10" t="s">
        <v>24</v>
      </c>
      <c r="H44" s="10">
        <v>3</v>
      </c>
      <c r="I44" s="9"/>
      <c r="J44" s="9"/>
      <c r="K44" s="18">
        <v>68</v>
      </c>
      <c r="L44" s="19">
        <v>68</v>
      </c>
      <c r="M44" s="9">
        <f t="shared" si="3"/>
        <v>40.8</v>
      </c>
      <c r="N44" s="9">
        <v>83</v>
      </c>
      <c r="O44" s="9">
        <f t="shared" si="4"/>
        <v>33.2</v>
      </c>
      <c r="P44" s="9">
        <f t="shared" si="5"/>
        <v>74</v>
      </c>
      <c r="Q44" s="22">
        <v>1</v>
      </c>
      <c r="R44" s="23" t="s">
        <v>26</v>
      </c>
    </row>
    <row r="45" ht="14.1" customHeight="1" spans="1:18">
      <c r="A45" s="9">
        <v>57</v>
      </c>
      <c r="B45" s="10" t="s">
        <v>129</v>
      </c>
      <c r="C45" s="10" t="s">
        <v>130</v>
      </c>
      <c r="D45" s="10" t="s">
        <v>131</v>
      </c>
      <c r="E45" s="10" t="s">
        <v>128</v>
      </c>
      <c r="F45" s="11">
        <v>801006</v>
      </c>
      <c r="G45" s="10" t="s">
        <v>24</v>
      </c>
      <c r="H45" s="10">
        <v>3</v>
      </c>
      <c r="I45" s="9"/>
      <c r="J45" s="9"/>
      <c r="K45" s="18">
        <v>64</v>
      </c>
      <c r="L45" s="19">
        <v>64</v>
      </c>
      <c r="M45" s="9">
        <f t="shared" si="3"/>
        <v>38.4</v>
      </c>
      <c r="N45" s="9">
        <v>81.8</v>
      </c>
      <c r="O45" s="9">
        <f t="shared" si="4"/>
        <v>32.72</v>
      </c>
      <c r="P45" s="9">
        <f t="shared" si="5"/>
        <v>71.12</v>
      </c>
      <c r="Q45" s="22">
        <v>2</v>
      </c>
      <c r="R45" s="23" t="s">
        <v>26</v>
      </c>
    </row>
    <row r="46" ht="14.1" customHeight="1" spans="1:18">
      <c r="A46" s="9">
        <v>58</v>
      </c>
      <c r="B46" s="10" t="s">
        <v>132</v>
      </c>
      <c r="C46" s="10" t="s">
        <v>133</v>
      </c>
      <c r="D46" s="10" t="s">
        <v>134</v>
      </c>
      <c r="E46" s="10" t="s">
        <v>128</v>
      </c>
      <c r="F46" s="11">
        <v>801006</v>
      </c>
      <c r="G46" s="10" t="s">
        <v>24</v>
      </c>
      <c r="H46" s="10">
        <v>3</v>
      </c>
      <c r="I46" s="9"/>
      <c r="J46" s="9"/>
      <c r="K46" s="18">
        <v>62</v>
      </c>
      <c r="L46" s="19">
        <v>62</v>
      </c>
      <c r="M46" s="9">
        <f t="shared" si="3"/>
        <v>37.2</v>
      </c>
      <c r="N46" s="9">
        <v>76.8</v>
      </c>
      <c r="O46" s="9">
        <f t="shared" si="4"/>
        <v>30.72</v>
      </c>
      <c r="P46" s="9">
        <f t="shared" si="5"/>
        <v>67.92</v>
      </c>
      <c r="Q46" s="22">
        <v>3</v>
      </c>
      <c r="R46" s="23" t="s">
        <v>26</v>
      </c>
    </row>
    <row r="47" ht="14.1" customHeight="1" spans="1:18">
      <c r="A47" s="9">
        <v>59</v>
      </c>
      <c r="B47" s="10"/>
      <c r="C47" s="10" t="s">
        <v>135</v>
      </c>
      <c r="D47" s="10" t="s">
        <v>136</v>
      </c>
      <c r="E47" s="10" t="s">
        <v>128</v>
      </c>
      <c r="F47" s="11">
        <v>801006</v>
      </c>
      <c r="G47" s="10" t="s">
        <v>24</v>
      </c>
      <c r="H47" s="10">
        <v>3</v>
      </c>
      <c r="I47" s="9"/>
      <c r="J47" s="9"/>
      <c r="K47" s="18">
        <v>60</v>
      </c>
      <c r="L47" s="19">
        <v>60</v>
      </c>
      <c r="M47" s="9">
        <f t="shared" si="3"/>
        <v>36</v>
      </c>
      <c r="N47" s="9">
        <v>78.6</v>
      </c>
      <c r="O47" s="9">
        <f t="shared" si="4"/>
        <v>31.44</v>
      </c>
      <c r="P47" s="9">
        <f t="shared" si="5"/>
        <v>67.44</v>
      </c>
      <c r="Q47" s="22">
        <v>4</v>
      </c>
      <c r="R47" s="23"/>
    </row>
    <row r="48" ht="14.1" customHeight="1" spans="1:18">
      <c r="A48" s="9">
        <v>60</v>
      </c>
      <c r="B48" s="10"/>
      <c r="C48" s="10" t="s">
        <v>137</v>
      </c>
      <c r="D48" s="10" t="s">
        <v>138</v>
      </c>
      <c r="E48" s="10" t="s">
        <v>128</v>
      </c>
      <c r="F48" s="11">
        <v>801006</v>
      </c>
      <c r="G48" s="10" t="s">
        <v>24</v>
      </c>
      <c r="H48" s="10">
        <v>3</v>
      </c>
      <c r="I48" s="9"/>
      <c r="J48" s="9"/>
      <c r="K48" s="18">
        <v>56</v>
      </c>
      <c r="L48" s="19">
        <v>56</v>
      </c>
      <c r="M48" s="9">
        <f t="shared" si="3"/>
        <v>33.6</v>
      </c>
      <c r="N48" s="9">
        <v>79.8</v>
      </c>
      <c r="O48" s="9">
        <f t="shared" si="4"/>
        <v>31.92</v>
      </c>
      <c r="P48" s="9">
        <f t="shared" si="5"/>
        <v>65.52</v>
      </c>
      <c r="Q48" s="22">
        <v>5</v>
      </c>
      <c r="R48" s="23"/>
    </row>
    <row r="49" ht="14.1" customHeight="1" spans="1:18">
      <c r="A49" s="9">
        <v>61</v>
      </c>
      <c r="B49" s="12" t="s">
        <v>139</v>
      </c>
      <c r="C49" s="12" t="s">
        <v>140</v>
      </c>
      <c r="D49" s="12" t="s">
        <v>141</v>
      </c>
      <c r="E49" s="12" t="s">
        <v>142</v>
      </c>
      <c r="F49" s="13">
        <v>801007</v>
      </c>
      <c r="G49" s="12" t="s">
        <v>143</v>
      </c>
      <c r="H49" s="12">
        <v>1</v>
      </c>
      <c r="I49" s="9"/>
      <c r="J49" s="9"/>
      <c r="K49" s="20">
        <v>70</v>
      </c>
      <c r="L49" s="21">
        <v>70</v>
      </c>
      <c r="M49" s="9">
        <f t="shared" si="3"/>
        <v>42</v>
      </c>
      <c r="N49" s="9">
        <v>83.85</v>
      </c>
      <c r="O49" s="9">
        <f t="shared" si="4"/>
        <v>33.54</v>
      </c>
      <c r="P49" s="9">
        <f t="shared" si="5"/>
        <v>75.54</v>
      </c>
      <c r="Q49" s="24">
        <v>1</v>
      </c>
      <c r="R49" s="23" t="s">
        <v>26</v>
      </c>
    </row>
    <row r="50" ht="14.1" customHeight="1" spans="1:18">
      <c r="A50" s="9">
        <v>63</v>
      </c>
      <c r="B50" s="10"/>
      <c r="C50" s="10" t="s">
        <v>144</v>
      </c>
      <c r="D50" s="10" t="s">
        <v>145</v>
      </c>
      <c r="E50" s="10" t="s">
        <v>142</v>
      </c>
      <c r="F50" s="11">
        <v>801007</v>
      </c>
      <c r="G50" s="10" t="s">
        <v>143</v>
      </c>
      <c r="H50" s="10">
        <v>1</v>
      </c>
      <c r="I50" s="9"/>
      <c r="J50" s="9"/>
      <c r="K50" s="18">
        <v>67.5</v>
      </c>
      <c r="L50" s="19">
        <v>67.5</v>
      </c>
      <c r="M50" s="9">
        <f t="shared" si="3"/>
        <v>40.5</v>
      </c>
      <c r="N50" s="9">
        <v>81.28</v>
      </c>
      <c r="O50" s="9">
        <f t="shared" si="4"/>
        <v>32.512</v>
      </c>
      <c r="P50" s="9">
        <f t="shared" si="5"/>
        <v>73.012</v>
      </c>
      <c r="Q50" s="22">
        <v>2</v>
      </c>
      <c r="R50" s="23"/>
    </row>
    <row r="51" ht="14.1" customHeight="1" spans="1:18">
      <c r="A51" s="9">
        <v>62</v>
      </c>
      <c r="B51" s="10"/>
      <c r="C51" s="10" t="s">
        <v>146</v>
      </c>
      <c r="D51" s="10" t="s">
        <v>147</v>
      </c>
      <c r="E51" s="10" t="s">
        <v>142</v>
      </c>
      <c r="F51" s="11">
        <v>801007</v>
      </c>
      <c r="G51" s="10" t="s">
        <v>143</v>
      </c>
      <c r="H51" s="10">
        <v>1</v>
      </c>
      <c r="I51" s="9"/>
      <c r="J51" s="9"/>
      <c r="K51" s="18">
        <v>69</v>
      </c>
      <c r="L51" s="19">
        <v>69</v>
      </c>
      <c r="M51" s="9">
        <f t="shared" si="3"/>
        <v>41.4</v>
      </c>
      <c r="N51" s="9">
        <v>78</v>
      </c>
      <c r="O51" s="9">
        <f t="shared" si="4"/>
        <v>31.2</v>
      </c>
      <c r="P51" s="9">
        <f t="shared" si="5"/>
        <v>72.6</v>
      </c>
      <c r="Q51" s="22">
        <v>3</v>
      </c>
      <c r="R51" s="23"/>
    </row>
    <row r="52" ht="14.1" customHeight="1" spans="1:18">
      <c r="A52" s="9">
        <v>64</v>
      </c>
      <c r="B52" s="10"/>
      <c r="C52" s="10" t="s">
        <v>148</v>
      </c>
      <c r="D52" s="10" t="s">
        <v>149</v>
      </c>
      <c r="E52" s="10" t="s">
        <v>142</v>
      </c>
      <c r="F52" s="11">
        <v>801007</v>
      </c>
      <c r="G52" s="10" t="s">
        <v>143</v>
      </c>
      <c r="H52" s="10">
        <v>1</v>
      </c>
      <c r="I52" s="9"/>
      <c r="J52" s="9"/>
      <c r="K52" s="18">
        <v>67.5</v>
      </c>
      <c r="L52" s="19">
        <v>67.5</v>
      </c>
      <c r="M52" s="9">
        <f t="shared" si="3"/>
        <v>40.5</v>
      </c>
      <c r="N52" s="9">
        <v>77.71</v>
      </c>
      <c r="O52" s="9">
        <f t="shared" si="4"/>
        <v>31.084</v>
      </c>
      <c r="P52" s="9">
        <f t="shared" si="5"/>
        <v>71.584</v>
      </c>
      <c r="Q52" s="22">
        <v>4</v>
      </c>
      <c r="R52" s="23"/>
    </row>
    <row r="53" ht="14.1" customHeight="1" spans="1:18">
      <c r="A53" s="9">
        <v>1</v>
      </c>
      <c r="B53" s="10" t="s">
        <v>150</v>
      </c>
      <c r="C53" s="10" t="s">
        <v>151</v>
      </c>
      <c r="D53" s="10" t="s">
        <v>152</v>
      </c>
      <c r="E53" s="10" t="s">
        <v>153</v>
      </c>
      <c r="F53" s="11">
        <v>801001</v>
      </c>
      <c r="G53" s="10" t="s">
        <v>154</v>
      </c>
      <c r="H53" s="10">
        <v>3</v>
      </c>
      <c r="I53" s="17"/>
      <c r="J53" s="17"/>
      <c r="K53" s="18">
        <v>80.5</v>
      </c>
      <c r="L53" s="19">
        <v>80.5</v>
      </c>
      <c r="M53" s="9">
        <f t="shared" si="3"/>
        <v>48.3</v>
      </c>
      <c r="N53" s="9">
        <v>81</v>
      </c>
      <c r="O53" s="9">
        <f t="shared" si="4"/>
        <v>32.4</v>
      </c>
      <c r="P53" s="9">
        <f t="shared" si="5"/>
        <v>80.7</v>
      </c>
      <c r="Q53" s="22">
        <v>1</v>
      </c>
      <c r="R53" s="23" t="s">
        <v>26</v>
      </c>
    </row>
    <row r="54" ht="14.1" customHeight="1" spans="1:18">
      <c r="A54" s="9">
        <v>2</v>
      </c>
      <c r="B54" s="10" t="s">
        <v>155</v>
      </c>
      <c r="C54" s="10" t="s">
        <v>156</v>
      </c>
      <c r="D54" s="10" t="s">
        <v>157</v>
      </c>
      <c r="E54" s="10" t="s">
        <v>153</v>
      </c>
      <c r="F54" s="11">
        <v>801001</v>
      </c>
      <c r="G54" s="10" t="s">
        <v>154</v>
      </c>
      <c r="H54" s="10">
        <v>3</v>
      </c>
      <c r="I54" s="17"/>
      <c r="J54" s="17"/>
      <c r="K54" s="18">
        <v>76.5</v>
      </c>
      <c r="L54" s="19">
        <v>76.5</v>
      </c>
      <c r="M54" s="9">
        <f t="shared" si="3"/>
        <v>45.9</v>
      </c>
      <c r="N54" s="9">
        <v>84.42</v>
      </c>
      <c r="O54" s="9">
        <f t="shared" si="4"/>
        <v>33.768</v>
      </c>
      <c r="P54" s="9">
        <f t="shared" si="5"/>
        <v>79.668</v>
      </c>
      <c r="Q54" s="22">
        <v>2</v>
      </c>
      <c r="R54" s="23" t="s">
        <v>26</v>
      </c>
    </row>
    <row r="55" ht="14.1" customHeight="1" spans="1:18">
      <c r="A55" s="9">
        <v>3</v>
      </c>
      <c r="B55" s="10" t="s">
        <v>158</v>
      </c>
      <c r="C55" s="10" t="s">
        <v>159</v>
      </c>
      <c r="D55" s="10" t="s">
        <v>160</v>
      </c>
      <c r="E55" s="10" t="s">
        <v>153</v>
      </c>
      <c r="F55" s="11">
        <v>801001</v>
      </c>
      <c r="G55" s="10" t="s">
        <v>154</v>
      </c>
      <c r="H55" s="10">
        <v>3</v>
      </c>
      <c r="I55" s="17"/>
      <c r="J55" s="17"/>
      <c r="K55" s="18">
        <v>75.5</v>
      </c>
      <c r="L55" s="19">
        <v>75.5</v>
      </c>
      <c r="M55" s="9">
        <f t="shared" si="3"/>
        <v>45.3</v>
      </c>
      <c r="N55" s="9">
        <v>82.42</v>
      </c>
      <c r="O55" s="9">
        <f t="shared" si="4"/>
        <v>32.968</v>
      </c>
      <c r="P55" s="9">
        <f t="shared" si="5"/>
        <v>78.268</v>
      </c>
      <c r="Q55" s="22">
        <v>3</v>
      </c>
      <c r="R55" s="23" t="s">
        <v>26</v>
      </c>
    </row>
    <row r="56" ht="14.1" customHeight="1" spans="1:18">
      <c r="A56" s="9">
        <v>4</v>
      </c>
      <c r="B56" s="10"/>
      <c r="C56" s="10" t="s">
        <v>161</v>
      </c>
      <c r="D56" s="10" t="s">
        <v>162</v>
      </c>
      <c r="E56" s="10" t="s">
        <v>153</v>
      </c>
      <c r="F56" s="11">
        <v>801001</v>
      </c>
      <c r="G56" s="10" t="s">
        <v>154</v>
      </c>
      <c r="H56" s="10">
        <v>3</v>
      </c>
      <c r="I56" s="17"/>
      <c r="J56" s="17"/>
      <c r="K56" s="18">
        <v>73.5</v>
      </c>
      <c r="L56" s="19">
        <v>73.5</v>
      </c>
      <c r="M56" s="9">
        <f t="shared" si="3"/>
        <v>44.1</v>
      </c>
      <c r="N56" s="9">
        <v>82.71</v>
      </c>
      <c r="O56" s="9">
        <f t="shared" si="4"/>
        <v>33.084</v>
      </c>
      <c r="P56" s="9">
        <f t="shared" si="5"/>
        <v>77.184</v>
      </c>
      <c r="Q56" s="22">
        <v>4</v>
      </c>
      <c r="R56" s="23"/>
    </row>
    <row r="57" ht="14.1" customHeight="1" spans="1:18">
      <c r="A57" s="9">
        <v>7</v>
      </c>
      <c r="B57" s="10"/>
      <c r="C57" s="10" t="s">
        <v>163</v>
      </c>
      <c r="D57" s="10" t="s">
        <v>164</v>
      </c>
      <c r="E57" s="10" t="s">
        <v>153</v>
      </c>
      <c r="F57" s="11">
        <v>801001</v>
      </c>
      <c r="G57" s="10" t="s">
        <v>154</v>
      </c>
      <c r="H57" s="10">
        <v>3</v>
      </c>
      <c r="I57" s="17"/>
      <c r="J57" s="17"/>
      <c r="K57" s="18">
        <v>69.5</v>
      </c>
      <c r="L57" s="19">
        <v>69.5</v>
      </c>
      <c r="M57" s="9">
        <f t="shared" si="3"/>
        <v>41.7</v>
      </c>
      <c r="N57" s="9">
        <v>83.57</v>
      </c>
      <c r="O57" s="9">
        <f t="shared" si="4"/>
        <v>33.428</v>
      </c>
      <c r="P57" s="9">
        <f t="shared" si="5"/>
        <v>75.128</v>
      </c>
      <c r="Q57" s="22">
        <v>5</v>
      </c>
      <c r="R57" s="23"/>
    </row>
    <row r="58" ht="14.1" customHeight="1" spans="1:18">
      <c r="A58" s="9">
        <v>5</v>
      </c>
      <c r="B58" s="10"/>
      <c r="C58" s="10" t="s">
        <v>165</v>
      </c>
      <c r="D58" s="10" t="s">
        <v>166</v>
      </c>
      <c r="E58" s="10" t="s">
        <v>153</v>
      </c>
      <c r="F58" s="11">
        <v>801001</v>
      </c>
      <c r="G58" s="10" t="s">
        <v>154</v>
      </c>
      <c r="H58" s="10">
        <v>3</v>
      </c>
      <c r="I58" s="17"/>
      <c r="J58" s="17"/>
      <c r="K58" s="18">
        <v>72.5</v>
      </c>
      <c r="L58" s="19">
        <v>72.5</v>
      </c>
      <c r="M58" s="9">
        <f t="shared" si="3"/>
        <v>43.5</v>
      </c>
      <c r="N58" s="9">
        <v>77.57</v>
      </c>
      <c r="O58" s="9">
        <f t="shared" si="4"/>
        <v>31.028</v>
      </c>
      <c r="P58" s="9">
        <f t="shared" si="5"/>
        <v>74.528</v>
      </c>
      <c r="Q58" s="22">
        <v>6</v>
      </c>
      <c r="R58" s="23"/>
    </row>
    <row r="59" ht="14.1" customHeight="1" spans="1:18">
      <c r="A59" s="9">
        <v>8</v>
      </c>
      <c r="B59" s="10"/>
      <c r="C59" s="10" t="s">
        <v>167</v>
      </c>
      <c r="D59" s="10" t="s">
        <v>168</v>
      </c>
      <c r="E59" s="10" t="s">
        <v>153</v>
      </c>
      <c r="F59" s="11">
        <v>801001</v>
      </c>
      <c r="G59" s="10" t="s">
        <v>154</v>
      </c>
      <c r="H59" s="10">
        <v>3</v>
      </c>
      <c r="I59" s="17"/>
      <c r="J59" s="17"/>
      <c r="K59" s="18">
        <v>68</v>
      </c>
      <c r="L59" s="19">
        <v>68</v>
      </c>
      <c r="M59" s="9">
        <f t="shared" si="3"/>
        <v>40.8</v>
      </c>
      <c r="N59" s="9">
        <v>83.14</v>
      </c>
      <c r="O59" s="9">
        <f t="shared" si="4"/>
        <v>33.256</v>
      </c>
      <c r="P59" s="9">
        <f t="shared" si="5"/>
        <v>74.056</v>
      </c>
      <c r="Q59" s="22">
        <v>7</v>
      </c>
      <c r="R59" s="9"/>
    </row>
    <row r="60" ht="14.1" customHeight="1" spans="1:18">
      <c r="A60" s="9">
        <v>6</v>
      </c>
      <c r="B60" s="10"/>
      <c r="C60" s="10" t="s">
        <v>169</v>
      </c>
      <c r="D60" s="10" t="s">
        <v>170</v>
      </c>
      <c r="E60" s="10" t="s">
        <v>153</v>
      </c>
      <c r="F60" s="11">
        <v>801001</v>
      </c>
      <c r="G60" s="10" t="s">
        <v>154</v>
      </c>
      <c r="H60" s="10">
        <v>3</v>
      </c>
      <c r="I60" s="17"/>
      <c r="J60" s="17"/>
      <c r="K60" s="18">
        <v>70.5</v>
      </c>
      <c r="L60" s="19">
        <v>70.5</v>
      </c>
      <c r="M60" s="9">
        <f t="shared" si="3"/>
        <v>42.3</v>
      </c>
      <c r="N60" s="9">
        <v>79.28</v>
      </c>
      <c r="O60" s="9">
        <f t="shared" si="4"/>
        <v>31.712</v>
      </c>
      <c r="P60" s="9">
        <f t="shared" si="5"/>
        <v>74.012</v>
      </c>
      <c r="Q60" s="22">
        <v>8</v>
      </c>
      <c r="R60" s="23"/>
    </row>
    <row r="61" ht="14.1" customHeight="1" spans="1:18">
      <c r="A61" s="9">
        <v>13</v>
      </c>
      <c r="B61" s="10" t="s">
        <v>171</v>
      </c>
      <c r="C61" s="10" t="s">
        <v>172</v>
      </c>
      <c r="D61" s="10" t="s">
        <v>173</v>
      </c>
      <c r="E61" s="10" t="s">
        <v>174</v>
      </c>
      <c r="F61" s="11">
        <v>801003</v>
      </c>
      <c r="G61" s="10" t="s">
        <v>175</v>
      </c>
      <c r="H61" s="10">
        <v>1</v>
      </c>
      <c r="I61" s="17"/>
      <c r="J61" s="17"/>
      <c r="K61" s="18">
        <v>87</v>
      </c>
      <c r="L61" s="19">
        <v>87</v>
      </c>
      <c r="M61" s="9">
        <f t="shared" si="3"/>
        <v>52.2</v>
      </c>
      <c r="N61" s="9">
        <v>83.71</v>
      </c>
      <c r="O61" s="9">
        <f t="shared" si="4"/>
        <v>33.484</v>
      </c>
      <c r="P61" s="9">
        <f t="shared" si="5"/>
        <v>85.684</v>
      </c>
      <c r="Q61" s="22">
        <v>1</v>
      </c>
      <c r="R61" s="23" t="s">
        <v>26</v>
      </c>
    </row>
    <row r="62" ht="14.1" customHeight="1" spans="1:18">
      <c r="A62" s="9">
        <v>14</v>
      </c>
      <c r="B62" s="10"/>
      <c r="C62" s="10" t="s">
        <v>176</v>
      </c>
      <c r="D62" s="10" t="s">
        <v>177</v>
      </c>
      <c r="E62" s="10" t="s">
        <v>174</v>
      </c>
      <c r="F62" s="11">
        <v>801003</v>
      </c>
      <c r="G62" s="10" t="s">
        <v>175</v>
      </c>
      <c r="H62" s="10">
        <v>1</v>
      </c>
      <c r="I62" s="17"/>
      <c r="J62" s="17"/>
      <c r="K62" s="18">
        <v>77.5</v>
      </c>
      <c r="L62" s="19">
        <v>77.5</v>
      </c>
      <c r="M62" s="9">
        <f t="shared" si="3"/>
        <v>46.5</v>
      </c>
      <c r="N62" s="9">
        <v>83.85</v>
      </c>
      <c r="O62" s="9">
        <f t="shared" si="4"/>
        <v>33.54</v>
      </c>
      <c r="P62" s="9">
        <f t="shared" si="5"/>
        <v>80.04</v>
      </c>
      <c r="Q62" s="22">
        <v>2</v>
      </c>
      <c r="R62" s="23"/>
    </row>
    <row r="63" ht="14.1" customHeight="1" spans="1:18">
      <c r="A63" s="9">
        <v>15</v>
      </c>
      <c r="B63" s="10"/>
      <c r="C63" s="10" t="s">
        <v>178</v>
      </c>
      <c r="D63" s="10" t="s">
        <v>179</v>
      </c>
      <c r="E63" s="10" t="s">
        <v>174</v>
      </c>
      <c r="F63" s="11">
        <v>801003</v>
      </c>
      <c r="G63" s="10" t="s">
        <v>175</v>
      </c>
      <c r="H63" s="10">
        <v>1</v>
      </c>
      <c r="I63" s="17"/>
      <c r="J63" s="17"/>
      <c r="K63" s="18">
        <v>77.5</v>
      </c>
      <c r="L63" s="19">
        <v>77.5</v>
      </c>
      <c r="M63" s="9">
        <f t="shared" si="3"/>
        <v>46.5</v>
      </c>
      <c r="N63" s="9">
        <v>78.57</v>
      </c>
      <c r="O63" s="9">
        <f t="shared" si="4"/>
        <v>31.428</v>
      </c>
      <c r="P63" s="9">
        <f t="shared" si="5"/>
        <v>77.928</v>
      </c>
      <c r="Q63" s="22">
        <v>3</v>
      </c>
      <c r="R63" s="23"/>
    </row>
    <row r="64" ht="14.1" customHeight="1" spans="1:18">
      <c r="A64" s="9">
        <v>9</v>
      </c>
      <c r="B64" s="10" t="s">
        <v>180</v>
      </c>
      <c r="C64" s="10" t="s">
        <v>181</v>
      </c>
      <c r="D64" s="10" t="s">
        <v>182</v>
      </c>
      <c r="E64" s="10" t="s">
        <v>183</v>
      </c>
      <c r="F64" s="11">
        <v>801002</v>
      </c>
      <c r="G64" s="10" t="s">
        <v>154</v>
      </c>
      <c r="H64" s="10">
        <v>2</v>
      </c>
      <c r="I64" s="17"/>
      <c r="J64" s="17"/>
      <c r="K64" s="18">
        <v>71.5</v>
      </c>
      <c r="L64" s="19">
        <v>71.5</v>
      </c>
      <c r="M64" s="9">
        <f t="shared" si="3"/>
        <v>42.9</v>
      </c>
      <c r="N64" s="9">
        <v>81.71</v>
      </c>
      <c r="O64" s="9">
        <f t="shared" si="4"/>
        <v>32.684</v>
      </c>
      <c r="P64" s="9">
        <f t="shared" si="5"/>
        <v>75.584</v>
      </c>
      <c r="Q64" s="22">
        <v>1</v>
      </c>
      <c r="R64" s="23" t="s">
        <v>26</v>
      </c>
    </row>
    <row r="65" ht="14.1" customHeight="1" spans="1:18">
      <c r="A65" s="9">
        <v>10</v>
      </c>
      <c r="B65" s="10" t="s">
        <v>184</v>
      </c>
      <c r="C65" s="10" t="s">
        <v>185</v>
      </c>
      <c r="D65" s="10" t="s">
        <v>186</v>
      </c>
      <c r="E65" s="10" t="s">
        <v>183</v>
      </c>
      <c r="F65" s="11">
        <v>801002</v>
      </c>
      <c r="G65" s="10" t="s">
        <v>154</v>
      </c>
      <c r="H65" s="10">
        <v>2</v>
      </c>
      <c r="I65" s="17"/>
      <c r="J65" s="17"/>
      <c r="K65" s="18">
        <v>67.5</v>
      </c>
      <c r="L65" s="19">
        <v>67.5</v>
      </c>
      <c r="M65" s="9">
        <f t="shared" si="3"/>
        <v>40.5</v>
      </c>
      <c r="N65" s="9">
        <v>80.71</v>
      </c>
      <c r="O65" s="9">
        <f t="shared" si="4"/>
        <v>32.284</v>
      </c>
      <c r="P65" s="9">
        <f t="shared" si="5"/>
        <v>72.784</v>
      </c>
      <c r="Q65" s="22">
        <v>2</v>
      </c>
      <c r="R65" s="23" t="s">
        <v>26</v>
      </c>
    </row>
    <row r="66" ht="14.1" customHeight="1" spans="1:18">
      <c r="A66" s="9">
        <v>11</v>
      </c>
      <c r="B66" s="10"/>
      <c r="C66" s="10" t="s">
        <v>187</v>
      </c>
      <c r="D66" s="10" t="s">
        <v>188</v>
      </c>
      <c r="E66" s="10" t="s">
        <v>183</v>
      </c>
      <c r="F66" s="11">
        <v>801002</v>
      </c>
      <c r="G66" s="10" t="s">
        <v>154</v>
      </c>
      <c r="H66" s="10">
        <v>2</v>
      </c>
      <c r="I66" s="17"/>
      <c r="J66" s="17"/>
      <c r="K66" s="18">
        <v>62.5</v>
      </c>
      <c r="L66" s="19">
        <v>62.5</v>
      </c>
      <c r="M66" s="9">
        <f t="shared" si="3"/>
        <v>37.5</v>
      </c>
      <c r="N66" s="9">
        <v>84.42</v>
      </c>
      <c r="O66" s="9">
        <f t="shared" si="4"/>
        <v>33.768</v>
      </c>
      <c r="P66" s="9">
        <f t="shared" si="5"/>
        <v>71.268</v>
      </c>
      <c r="Q66" s="22">
        <v>3</v>
      </c>
      <c r="R66" s="23"/>
    </row>
    <row r="67" ht="14.1" customHeight="1" spans="1:18">
      <c r="A67" s="9">
        <v>12</v>
      </c>
      <c r="B67" s="10"/>
      <c r="C67" s="10" t="s">
        <v>189</v>
      </c>
      <c r="D67" s="10" t="s">
        <v>190</v>
      </c>
      <c r="E67" s="10" t="s">
        <v>183</v>
      </c>
      <c r="F67" s="11">
        <v>801002</v>
      </c>
      <c r="G67" s="10" t="s">
        <v>154</v>
      </c>
      <c r="H67" s="10">
        <v>2</v>
      </c>
      <c r="I67" s="17"/>
      <c r="J67" s="17"/>
      <c r="K67" s="18">
        <v>62</v>
      </c>
      <c r="L67" s="19">
        <v>62</v>
      </c>
      <c r="M67" s="9">
        <f t="shared" si="3"/>
        <v>37.2</v>
      </c>
      <c r="N67" s="9">
        <v>83.42</v>
      </c>
      <c r="O67" s="9">
        <f t="shared" si="4"/>
        <v>33.368</v>
      </c>
      <c r="P67" s="9">
        <f t="shared" si="5"/>
        <v>70.568</v>
      </c>
      <c r="Q67" s="22">
        <v>4</v>
      </c>
      <c r="R67" s="23"/>
    </row>
    <row r="68" ht="14.1" customHeight="1" spans="1:18">
      <c r="A68" s="9">
        <v>65</v>
      </c>
      <c r="B68" s="10" t="s">
        <v>191</v>
      </c>
      <c r="C68" s="10" t="s">
        <v>192</v>
      </c>
      <c r="D68" s="10" t="s">
        <v>193</v>
      </c>
      <c r="E68" s="10" t="s">
        <v>194</v>
      </c>
      <c r="F68" s="11">
        <v>801008</v>
      </c>
      <c r="G68" s="10" t="s">
        <v>195</v>
      </c>
      <c r="H68" s="10">
        <v>1</v>
      </c>
      <c r="I68" s="9"/>
      <c r="J68" s="9"/>
      <c r="K68" s="18">
        <v>74</v>
      </c>
      <c r="L68" s="19">
        <v>74</v>
      </c>
      <c r="M68" s="9">
        <f t="shared" ref="M68:M99" si="6">L68*0.6</f>
        <v>44.4</v>
      </c>
      <c r="N68" s="9">
        <v>87</v>
      </c>
      <c r="O68" s="9">
        <f t="shared" ref="O68:O99" si="7">N68*0.4</f>
        <v>34.8</v>
      </c>
      <c r="P68" s="9">
        <f t="shared" ref="P68:P99" si="8">M68+O68</f>
        <v>79.2</v>
      </c>
      <c r="Q68" s="22">
        <v>1</v>
      </c>
      <c r="R68" s="23" t="s">
        <v>26</v>
      </c>
    </row>
    <row r="69" ht="14.1" customHeight="1" spans="1:18">
      <c r="A69" s="9">
        <v>66</v>
      </c>
      <c r="B69" s="10"/>
      <c r="C69" s="10" t="s">
        <v>196</v>
      </c>
      <c r="D69" s="10" t="s">
        <v>197</v>
      </c>
      <c r="E69" s="10" t="s">
        <v>194</v>
      </c>
      <c r="F69" s="11">
        <v>801008</v>
      </c>
      <c r="G69" s="10" t="s">
        <v>195</v>
      </c>
      <c r="H69" s="10">
        <v>1</v>
      </c>
      <c r="I69" s="9"/>
      <c r="J69" s="9"/>
      <c r="K69" s="18">
        <v>72.5</v>
      </c>
      <c r="L69" s="19">
        <v>72.5</v>
      </c>
      <c r="M69" s="9">
        <f t="shared" si="6"/>
        <v>43.5</v>
      </c>
      <c r="N69" s="9">
        <v>82.14</v>
      </c>
      <c r="O69" s="9">
        <f t="shared" si="7"/>
        <v>32.856</v>
      </c>
      <c r="P69" s="9">
        <f t="shared" si="8"/>
        <v>76.356</v>
      </c>
      <c r="Q69" s="22">
        <v>2</v>
      </c>
      <c r="R69" s="23"/>
    </row>
    <row r="70" ht="14.1" customHeight="1" spans="1:18">
      <c r="A70" s="9">
        <v>67</v>
      </c>
      <c r="B70" s="10"/>
      <c r="C70" s="10" t="s">
        <v>198</v>
      </c>
      <c r="D70" s="10" t="s">
        <v>199</v>
      </c>
      <c r="E70" s="10" t="s">
        <v>194</v>
      </c>
      <c r="F70" s="11">
        <v>801008</v>
      </c>
      <c r="G70" s="10" t="s">
        <v>195</v>
      </c>
      <c r="H70" s="10">
        <v>1</v>
      </c>
      <c r="I70" s="25"/>
      <c r="J70" s="9"/>
      <c r="K70" s="18">
        <v>70</v>
      </c>
      <c r="L70" s="19">
        <v>70</v>
      </c>
      <c r="M70" s="9">
        <f t="shared" si="6"/>
        <v>42</v>
      </c>
      <c r="N70" s="9">
        <v>79.85</v>
      </c>
      <c r="O70" s="9">
        <f t="shared" si="7"/>
        <v>31.94</v>
      </c>
      <c r="P70" s="9">
        <f t="shared" si="8"/>
        <v>73.94</v>
      </c>
      <c r="Q70" s="22">
        <v>3</v>
      </c>
      <c r="R70" s="9"/>
    </row>
  </sheetData>
  <autoFilter ref="A3:R70">
    <extLst/>
  </autoFilter>
  <sortState ref="A3:T70">
    <sortCondition ref="E3:E70" descending="1"/>
    <sortCondition ref="P3:P70" descending="1"/>
  </sortState>
  <mergeCells count="2">
    <mergeCell ref="A1:R1"/>
    <mergeCell ref="A2:R2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2018-12-17T17:53:00Z</dcterms:created>
  <cp:lastPrinted>2018-12-18T02:41:00Z</cp:lastPrinted>
  <dcterms:modified xsi:type="dcterms:W3CDTF">2019-01-07T08:41:25Z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