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成绩统计" sheetId="1" r:id="rId1"/>
    <sheet name="Sheet1" sheetId="2" r:id="rId2"/>
  </sheets>
  <definedNames>
    <definedName name="_xlnm.Print_Titles" localSheetId="0">'成绩统计'!$1:$2</definedName>
  </definedNames>
  <calcPr fullCalcOnLoad="1"/>
</workbook>
</file>

<file path=xl/sharedStrings.xml><?xml version="1.0" encoding="utf-8"?>
<sst xmlns="http://schemas.openxmlformats.org/spreadsheetml/2006/main" count="445" uniqueCount="285">
  <si>
    <t>广元市朝天区部分事业单位2018年下半年公开考核招聘工作人员笔试总成绩及面试入闱名单</t>
  </si>
  <si>
    <t>序号</t>
  </si>
  <si>
    <t>职位编码</t>
  </si>
  <si>
    <t>笔试         准考证号</t>
  </si>
  <si>
    <t>证件号</t>
  </si>
  <si>
    <t>姓名</t>
  </si>
  <si>
    <t>报考岗位</t>
  </si>
  <si>
    <t>笔试成绩</t>
  </si>
  <si>
    <t>政策性加分</t>
  </si>
  <si>
    <t>笔试总成绩</t>
  </si>
  <si>
    <t>笔试折合成绩（笔试总成绩x40%）</t>
  </si>
  <si>
    <t>笔试总成绩排名</t>
  </si>
  <si>
    <t>是否面试入闱</t>
  </si>
  <si>
    <t>备注</t>
  </si>
  <si>
    <t>201802010109</t>
  </si>
  <si>
    <t>5108121992****5528</t>
  </si>
  <si>
    <t>何  平</t>
  </si>
  <si>
    <t>小学美术</t>
  </si>
  <si>
    <t>面试入闱</t>
  </si>
  <si>
    <t>201802010103</t>
  </si>
  <si>
    <t>5108121999****0015</t>
  </si>
  <si>
    <t>王家国</t>
  </si>
  <si>
    <t>201802010108</t>
  </si>
  <si>
    <t>1401811993****4729</t>
  </si>
  <si>
    <t>郑春花</t>
  </si>
  <si>
    <t>201802010105</t>
  </si>
  <si>
    <t>5108121996****0424</t>
  </si>
  <si>
    <t>刘嘉庆</t>
  </si>
  <si>
    <t>201802010101</t>
  </si>
  <si>
    <t>5113241994****0876</t>
  </si>
  <si>
    <t>许  恒</t>
  </si>
  <si>
    <t>201802010102</t>
  </si>
  <si>
    <t>5113031993****1353</t>
  </si>
  <si>
    <t>青  彪</t>
  </si>
  <si>
    <t>201802010104</t>
  </si>
  <si>
    <t>6226261996****371X</t>
  </si>
  <si>
    <t>201802010111</t>
  </si>
  <si>
    <t>5108231996****0027</t>
  </si>
  <si>
    <t>201802010110</t>
  </si>
  <si>
    <t>5108121994****0010</t>
  </si>
  <si>
    <t>201802010107</t>
  </si>
  <si>
    <t>5108241993****6265</t>
  </si>
  <si>
    <t>201802010106</t>
  </si>
  <si>
    <t>5115231996****2883</t>
  </si>
  <si>
    <t>缺考</t>
  </si>
  <si>
    <t>201802010112</t>
  </si>
  <si>
    <t>5108121993****2822</t>
  </si>
  <si>
    <t>201802020122</t>
  </si>
  <si>
    <t>5108121995****3619</t>
  </si>
  <si>
    <t>赵桂强</t>
  </si>
  <si>
    <t>小学体育</t>
  </si>
  <si>
    <t>201802020125</t>
  </si>
  <si>
    <t>5108121994****551X</t>
  </si>
  <si>
    <t>李  博</t>
  </si>
  <si>
    <t>201802020128</t>
  </si>
  <si>
    <t>5108121994****0044</t>
  </si>
  <si>
    <t>赵春英</t>
  </si>
  <si>
    <t>201802020115</t>
  </si>
  <si>
    <t>5130221991****3314</t>
  </si>
  <si>
    <t>201802020123</t>
  </si>
  <si>
    <t>5108211994****1319</t>
  </si>
  <si>
    <t>201802020130</t>
  </si>
  <si>
    <t>5108111991****0010</t>
  </si>
  <si>
    <t>201802020121</t>
  </si>
  <si>
    <t>5108221994****4961</t>
  </si>
  <si>
    <t>201802020127</t>
  </si>
  <si>
    <t>5107811994****2460</t>
  </si>
  <si>
    <t>201802020129</t>
  </si>
  <si>
    <t>5108121996****1535</t>
  </si>
  <si>
    <t>201802020113</t>
  </si>
  <si>
    <t>5108111994****4091</t>
  </si>
  <si>
    <t>201802020118</t>
  </si>
  <si>
    <t>5108121997****0020</t>
  </si>
  <si>
    <t>201802020119</t>
  </si>
  <si>
    <t>5108111994****1917</t>
  </si>
  <si>
    <t>201802020116</t>
  </si>
  <si>
    <t>5108211989****2119</t>
  </si>
  <si>
    <t>201802020114</t>
  </si>
  <si>
    <t>5107811991****2698</t>
  </si>
  <si>
    <t>201802020301</t>
  </si>
  <si>
    <t>5108121992****1833</t>
  </si>
  <si>
    <t>201802020304</t>
  </si>
  <si>
    <t>5108121995****3612</t>
  </si>
  <si>
    <t>201802020302</t>
  </si>
  <si>
    <t>5108121994****0031</t>
  </si>
  <si>
    <t>201802020303</t>
  </si>
  <si>
    <t>5108111997****2566</t>
  </si>
  <si>
    <t>201802020117</t>
  </si>
  <si>
    <t>5108121992****1516</t>
  </si>
  <si>
    <t>201802020120</t>
  </si>
  <si>
    <t>5108121994****2816</t>
  </si>
  <si>
    <t>201802020124</t>
  </si>
  <si>
    <t>5108241995****5751</t>
  </si>
  <si>
    <t>201802020126</t>
  </si>
  <si>
    <t>5108241995****7479</t>
  </si>
  <si>
    <t>201802030101</t>
  </si>
  <si>
    <t>5110231996****6134</t>
  </si>
  <si>
    <t>卿政</t>
  </si>
  <si>
    <t>临床医生</t>
  </si>
  <si>
    <t>201802030102</t>
  </si>
  <si>
    <t>5108231997****8657</t>
  </si>
  <si>
    <t>敬金炜</t>
  </si>
  <si>
    <t>201802030103</t>
  </si>
  <si>
    <t>5108121994****5510</t>
  </si>
  <si>
    <t>乔恒</t>
  </si>
  <si>
    <t>201802030104</t>
  </si>
  <si>
    <t>5108121996****5013</t>
  </si>
  <si>
    <t>文凯</t>
  </si>
  <si>
    <t>201802030105</t>
  </si>
  <si>
    <t>5108121997****417X</t>
  </si>
  <si>
    <t>刘席京</t>
  </si>
  <si>
    <t>201802030106</t>
  </si>
  <si>
    <t>6230231992****3013</t>
  </si>
  <si>
    <t>黄仁青</t>
  </si>
  <si>
    <t>201802030107</t>
  </si>
  <si>
    <t>6226261996****3010</t>
  </si>
  <si>
    <t>董文鹏</t>
  </si>
  <si>
    <t>201802030108</t>
  </si>
  <si>
    <t>5108121976****0436</t>
  </si>
  <si>
    <t>蒲永祥</t>
  </si>
  <si>
    <t>201802030109</t>
  </si>
  <si>
    <t>5108121975****7591</t>
  </si>
  <si>
    <t>黄玉德</t>
  </si>
  <si>
    <t>201802040101</t>
  </si>
  <si>
    <t>5108121973****2815</t>
  </si>
  <si>
    <t>严发兴</t>
  </si>
  <si>
    <t>中西/中西医结合</t>
  </si>
  <si>
    <t>201802040102</t>
  </si>
  <si>
    <t>5108121994****4787</t>
  </si>
  <si>
    <t>向惠玲</t>
  </si>
  <si>
    <t>201802040103</t>
  </si>
  <si>
    <t>5108121988****2147</t>
  </si>
  <si>
    <t>侯慧慧</t>
  </si>
  <si>
    <t>201802040104</t>
  </si>
  <si>
    <t>5108231993****2416</t>
  </si>
  <si>
    <t>杨鹏洲</t>
  </si>
  <si>
    <t>201802040105</t>
  </si>
  <si>
    <t>5108121994****4501</t>
  </si>
  <si>
    <t>胡双梅</t>
  </si>
  <si>
    <t>201802040106</t>
  </si>
  <si>
    <t>5108121989****4490</t>
  </si>
  <si>
    <t>杨岸林</t>
  </si>
  <si>
    <t>201802040107</t>
  </si>
  <si>
    <t>6226261992****2728</t>
  </si>
  <si>
    <t>王珊</t>
  </si>
  <si>
    <t>201802040108</t>
  </si>
  <si>
    <t>5108021997****0048</t>
  </si>
  <si>
    <t>徐铭芮</t>
  </si>
  <si>
    <t>201802040109</t>
  </si>
  <si>
    <t>5108121997****6314</t>
  </si>
  <si>
    <t>李宝瑞</t>
  </si>
  <si>
    <t>201802040110</t>
  </si>
  <si>
    <t>5108021973****5710</t>
  </si>
  <si>
    <t>王舒</t>
  </si>
  <si>
    <t>201802050221</t>
  </si>
  <si>
    <t>5108121994****4809</t>
  </si>
  <si>
    <t>赵青梅</t>
  </si>
  <si>
    <t>检验</t>
  </si>
  <si>
    <t>201802050205</t>
  </si>
  <si>
    <t>5108121996****4808</t>
  </si>
  <si>
    <t>石雁华</t>
  </si>
  <si>
    <t>201802050214</t>
  </si>
  <si>
    <t>5108121993****4193</t>
  </si>
  <si>
    <t>刘伟东</t>
  </si>
  <si>
    <t>201802050217</t>
  </si>
  <si>
    <t>5108121994****4494</t>
  </si>
  <si>
    <t>杜映涛</t>
  </si>
  <si>
    <t>201802050218</t>
  </si>
  <si>
    <t>5108121996****4501</t>
  </si>
  <si>
    <t>刘菊芳</t>
  </si>
  <si>
    <t>201802050206</t>
  </si>
  <si>
    <t>5108121996****4781</t>
  </si>
  <si>
    <t>邹海清</t>
  </si>
  <si>
    <t>201802050208</t>
  </si>
  <si>
    <t>5108121996****3624</t>
  </si>
  <si>
    <t>201802050209</t>
  </si>
  <si>
    <t>6230231992****1430</t>
  </si>
  <si>
    <t>201802050207</t>
  </si>
  <si>
    <t>5108241997****9041</t>
  </si>
  <si>
    <t>201802050215</t>
  </si>
  <si>
    <t>5108021994****1719</t>
  </si>
  <si>
    <t>201802050216</t>
  </si>
  <si>
    <t>5108021996****2927</t>
  </si>
  <si>
    <t>201802050203</t>
  </si>
  <si>
    <t>5108121993****1065</t>
  </si>
  <si>
    <t>201802050212</t>
  </si>
  <si>
    <t>5137221994****4722</t>
  </si>
  <si>
    <t>201802050201</t>
  </si>
  <si>
    <t>5108121998****6615</t>
  </si>
  <si>
    <t>201802050202</t>
  </si>
  <si>
    <t>5108121995****6343</t>
  </si>
  <si>
    <t>201802050220</t>
  </si>
  <si>
    <t>5108121997****0429</t>
  </si>
  <si>
    <t>201802050210</t>
  </si>
  <si>
    <t>6123261988****6171</t>
  </si>
  <si>
    <t>201802050204</t>
  </si>
  <si>
    <t>5108121996****2849</t>
  </si>
  <si>
    <t>201802050213</t>
  </si>
  <si>
    <t>5108121996****4782</t>
  </si>
  <si>
    <t>201802050211</t>
  </si>
  <si>
    <t>5108021997****2024</t>
  </si>
  <si>
    <t>201802050219</t>
  </si>
  <si>
    <t>6226261993****0023</t>
  </si>
  <si>
    <t>201802050222</t>
  </si>
  <si>
    <t>5108121995****0022</t>
  </si>
  <si>
    <t>201802060223</t>
  </si>
  <si>
    <t>5108121993****1858</t>
  </si>
  <si>
    <t>吴  磊</t>
  </si>
  <si>
    <t>医学影像</t>
  </si>
  <si>
    <t>201802060230</t>
  </si>
  <si>
    <t>5108241996****8263</t>
  </si>
  <si>
    <t>徐玉淋</t>
  </si>
  <si>
    <t>201802060229</t>
  </si>
  <si>
    <t>6123261996****4426</t>
  </si>
  <si>
    <t>罗爱玲</t>
  </si>
  <si>
    <t>201802060227</t>
  </si>
  <si>
    <t>5108121997****3258</t>
  </si>
  <si>
    <t>黄成明</t>
  </si>
  <si>
    <t>201802060226</t>
  </si>
  <si>
    <t>5108121997****1860</t>
  </si>
  <si>
    <t>徐  静</t>
  </si>
  <si>
    <t>201802060225</t>
  </si>
  <si>
    <t>5108211996****8328</t>
  </si>
  <si>
    <t>陈红丽</t>
  </si>
  <si>
    <t>201802060305</t>
  </si>
  <si>
    <t>5108121994****0045</t>
  </si>
  <si>
    <t>胡少华</t>
  </si>
  <si>
    <t>201802060224</t>
  </si>
  <si>
    <t>5108121997****2829</t>
  </si>
  <si>
    <t>201802060228</t>
  </si>
  <si>
    <t>5108111993****2161</t>
  </si>
  <si>
    <t>201802070101</t>
  </si>
  <si>
    <t>5224231995****1939</t>
  </si>
  <si>
    <t>袁乐</t>
  </si>
  <si>
    <t>药学</t>
  </si>
  <si>
    <t>201802070102</t>
  </si>
  <si>
    <t>5108111991****0031</t>
  </si>
  <si>
    <t>康发超</t>
  </si>
  <si>
    <t>201802070103</t>
  </si>
  <si>
    <t>5108241997****002X</t>
  </si>
  <si>
    <t>薛玲</t>
  </si>
  <si>
    <t>201802070104</t>
  </si>
  <si>
    <t>6123261988****3240</t>
  </si>
  <si>
    <t>闫巧</t>
  </si>
  <si>
    <t>201802070105</t>
  </si>
  <si>
    <t>6226261991****1623</t>
  </si>
  <si>
    <t>田丽娟</t>
  </si>
  <si>
    <t>201802090101</t>
  </si>
  <si>
    <t>5108121992****2847</t>
  </si>
  <si>
    <t>白慧</t>
  </si>
  <si>
    <t>内科医生</t>
  </si>
  <si>
    <t>201802090102</t>
  </si>
  <si>
    <t>5108121995****4782</t>
  </si>
  <si>
    <t>龙林英</t>
  </si>
  <si>
    <t>201802090103</t>
  </si>
  <si>
    <t>5108221994****6714</t>
  </si>
  <si>
    <t>杨顺良</t>
  </si>
  <si>
    <t>201802100306</t>
  </si>
  <si>
    <t>5138231994****371X</t>
  </si>
  <si>
    <t>陈  鑫</t>
  </si>
  <si>
    <t>201802100311</t>
  </si>
  <si>
    <t>5130301994****0220</t>
  </si>
  <si>
    <t>李思瑾</t>
  </si>
  <si>
    <t>201802100307</t>
  </si>
  <si>
    <t>5108241992****5192</t>
  </si>
  <si>
    <t>201802100308</t>
  </si>
  <si>
    <t>6123261992****0723</t>
  </si>
  <si>
    <t>201802100309</t>
  </si>
  <si>
    <t>6123261992****3927</t>
  </si>
  <si>
    <t>201802100310</t>
  </si>
  <si>
    <t>5110241994****1723</t>
  </si>
  <si>
    <t>201802110101</t>
  </si>
  <si>
    <t>5108021989****5627</t>
  </si>
  <si>
    <t>陈海霞</t>
  </si>
  <si>
    <t>竞技训练</t>
  </si>
  <si>
    <t>201802120101</t>
  </si>
  <si>
    <t>5108121992****0051</t>
  </si>
  <si>
    <t>王涛</t>
  </si>
  <si>
    <t>信息管理</t>
  </si>
  <si>
    <t>201802120102</t>
  </si>
  <si>
    <t>5108111988****1266</t>
  </si>
  <si>
    <t>王姝宇</t>
  </si>
  <si>
    <t>201802120103</t>
  </si>
  <si>
    <t>6226211994****0016</t>
  </si>
  <si>
    <t>曹宇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</si>
</sst>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  <numFmt numFmtId="177" formatCode="0.00_);\(0.00\)"/>
  </numFmts>
  <fonts count="38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8"/>
      <name val="方正大标宋简体"/>
      <family val="0"/>
    </font>
    <font>
      <b/>
      <sz val="10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3"/>
      <color indexed="57"/>
      <name val="宋体"/>
      <family val="0"/>
    </font>
    <font>
      <sz val="11"/>
      <color indexed="9"/>
      <name val="宋体"/>
      <family val="0"/>
    </font>
    <font>
      <b/>
      <sz val="11"/>
      <color indexed="5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7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9"/>
      <name val="宋体"/>
      <family val="0"/>
    </font>
    <font>
      <sz val="9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4" borderId="0" applyNumberFormat="0" applyBorder="0" applyAlignment="0" applyProtection="0"/>
    <xf numFmtId="0" fontId="17" fillId="2" borderId="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22" fillId="12" borderId="2" applyNumberFormat="0" applyFont="0" applyAlignment="0" applyProtection="0"/>
    <xf numFmtId="0" fontId="12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2" borderId="2" applyNumberFormat="0" applyFont="0" applyAlignment="0" applyProtection="0"/>
    <xf numFmtId="0" fontId="12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28" fillId="2" borderId="0" applyNumberFormat="0" applyBorder="0" applyAlignment="0" applyProtection="0"/>
    <xf numFmtId="0" fontId="7" fillId="14" borderId="0" applyNumberFormat="0" applyBorder="0" applyAlignment="0" applyProtection="0"/>
    <xf numFmtId="0" fontId="15" fillId="0" borderId="3" applyNumberFormat="0" applyFill="0" applyAlignment="0" applyProtection="0"/>
    <xf numFmtId="0" fontId="7" fillId="14" borderId="0" applyNumberFormat="0" applyBorder="0" applyAlignment="0" applyProtection="0"/>
    <xf numFmtId="0" fontId="10" fillId="0" borderId="4" applyNumberFormat="0" applyFill="0" applyAlignment="0" applyProtection="0"/>
    <xf numFmtId="0" fontId="7" fillId="2" borderId="0" applyNumberFormat="0" applyBorder="0" applyAlignment="0" applyProtection="0"/>
    <xf numFmtId="0" fontId="12" fillId="7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12" fillId="16" borderId="0" applyNumberFormat="0" applyBorder="0" applyAlignment="0" applyProtection="0"/>
    <xf numFmtId="0" fontId="26" fillId="15" borderId="6" applyNumberFormat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18" fillId="15" borderId="1" applyNumberFormat="0" applyAlignment="0" applyProtection="0"/>
    <xf numFmtId="0" fontId="7" fillId="17" borderId="0" applyNumberFormat="0" applyBorder="0" applyAlignment="0" applyProtection="0"/>
    <xf numFmtId="0" fontId="21" fillId="18" borderId="7" applyNumberFormat="0" applyAlignment="0" applyProtection="0"/>
    <xf numFmtId="0" fontId="7" fillId="2" borderId="0" applyNumberFormat="0" applyBorder="0" applyAlignment="0" applyProtection="0"/>
    <xf numFmtId="0" fontId="12" fillId="4" borderId="0" applyNumberFormat="0" applyBorder="0" applyAlignment="0" applyProtection="0"/>
    <xf numFmtId="0" fontId="7" fillId="12" borderId="2" applyNumberFormat="0" applyFont="0" applyAlignment="0" applyProtection="0"/>
    <xf numFmtId="0" fontId="7" fillId="6" borderId="0" applyNumberFormat="0" applyBorder="0" applyAlignment="0" applyProtection="0"/>
    <xf numFmtId="0" fontId="29" fillId="0" borderId="8" applyNumberFormat="0" applyFill="0" applyAlignment="0" applyProtection="0"/>
    <xf numFmtId="0" fontId="7" fillId="2" borderId="0" applyNumberFormat="0" applyBorder="0" applyAlignment="0" applyProtection="0"/>
    <xf numFmtId="0" fontId="10" fillId="0" borderId="4" applyNumberFormat="0" applyFill="0" applyAlignment="0" applyProtection="0"/>
    <xf numFmtId="0" fontId="25" fillId="3" borderId="0" applyNumberFormat="0" applyBorder="0" applyAlignment="0" applyProtection="0"/>
    <xf numFmtId="0" fontId="7" fillId="15" borderId="0" applyNumberFormat="0" applyBorder="0" applyAlignment="0" applyProtection="0"/>
    <xf numFmtId="0" fontId="12" fillId="16" borderId="0" applyNumberFormat="0" applyBorder="0" applyAlignment="0" applyProtection="0"/>
    <xf numFmtId="0" fontId="30" fillId="0" borderId="9" applyNumberFormat="0" applyFill="0" applyAlignment="0" applyProtection="0"/>
    <xf numFmtId="0" fontId="25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31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2" fillId="19" borderId="0" applyNumberFormat="0" applyBorder="0" applyAlignment="0" applyProtection="0"/>
    <xf numFmtId="0" fontId="7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2" fillId="20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3" borderId="0" applyNumberFormat="0" applyBorder="0" applyAlignment="0" applyProtection="0"/>
    <xf numFmtId="0" fontId="1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5" fillId="3" borderId="0" applyNumberFormat="0" applyBorder="0" applyAlignment="0" applyProtection="0"/>
    <xf numFmtId="0" fontId="8" fillId="0" borderId="5" applyNumberFormat="0" applyFill="0" applyAlignment="0" applyProtection="0"/>
    <xf numFmtId="0" fontId="7" fillId="2" borderId="0" applyNumberFormat="0" applyBorder="0" applyAlignment="0" applyProtection="0"/>
    <xf numFmtId="0" fontId="25" fillId="3" borderId="0" applyNumberFormat="0" applyBorder="0" applyAlignment="0" applyProtection="0"/>
    <xf numFmtId="0" fontId="8" fillId="0" borderId="5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7" fillId="5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6" borderId="0" applyNumberFormat="0" applyBorder="0" applyAlignment="0" applyProtection="0"/>
    <xf numFmtId="0" fontId="7" fillId="2" borderId="0" applyNumberFormat="0" applyBorder="0" applyAlignment="0" applyProtection="0"/>
    <xf numFmtId="0" fontId="12" fillId="7" borderId="0" applyNumberFormat="0" applyBorder="0" applyAlignment="0" applyProtection="0"/>
    <xf numFmtId="0" fontId="7" fillId="2" borderId="0" applyNumberFormat="0" applyBorder="0" applyAlignment="0" applyProtection="0"/>
    <xf numFmtId="0" fontId="12" fillId="6" borderId="0" applyNumberFormat="0" applyBorder="0" applyAlignment="0" applyProtection="0"/>
    <xf numFmtId="0" fontId="7" fillId="2" borderId="0" applyNumberFormat="0" applyBorder="0" applyAlignment="0" applyProtection="0"/>
    <xf numFmtId="0" fontId="12" fillId="6" borderId="0" applyNumberFormat="0" applyBorder="0" applyAlignment="0" applyProtection="0"/>
    <xf numFmtId="0" fontId="7" fillId="2" borderId="0" applyNumberFormat="0" applyBorder="0" applyAlignment="0" applyProtection="0"/>
    <xf numFmtId="0" fontId="12" fillId="6" borderId="0" applyNumberFormat="0" applyBorder="0" applyAlignment="0" applyProtection="0"/>
    <xf numFmtId="0" fontId="7" fillId="2" borderId="0" applyNumberFormat="0" applyBorder="0" applyAlignment="0" applyProtection="0"/>
    <xf numFmtId="0" fontId="12" fillId="6" borderId="0" applyNumberFormat="0" applyBorder="0" applyAlignment="0" applyProtection="0"/>
    <xf numFmtId="0" fontId="7" fillId="2" borderId="0" applyNumberFormat="0" applyBorder="0" applyAlignment="0" applyProtection="0"/>
    <xf numFmtId="0" fontId="12" fillId="7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12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7" borderId="0" applyNumberFormat="0" applyBorder="0" applyAlignment="0" applyProtection="0"/>
    <xf numFmtId="0" fontId="7" fillId="8" borderId="0" applyNumberFormat="0" applyBorder="0" applyAlignment="0" applyProtection="0"/>
    <xf numFmtId="0" fontId="12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13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2" borderId="0" applyNumberFormat="0" applyBorder="0" applyAlignment="0" applyProtection="0"/>
    <xf numFmtId="0" fontId="12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8" fillId="2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2" borderId="0" applyNumberFormat="0" applyBorder="0" applyAlignment="0" applyProtection="0"/>
    <xf numFmtId="0" fontId="12" fillId="9" borderId="0" applyNumberFormat="0" applyBorder="0" applyAlignment="0" applyProtection="0"/>
    <xf numFmtId="0" fontId="7" fillId="2" borderId="0" applyNumberFormat="0" applyBorder="0" applyAlignment="0" applyProtection="0"/>
    <xf numFmtId="0" fontId="12" fillId="15" borderId="0" applyNumberFormat="0" applyBorder="0" applyAlignment="0" applyProtection="0"/>
    <xf numFmtId="0" fontId="7" fillId="2" borderId="0" applyNumberFormat="0" applyBorder="0" applyAlignment="0" applyProtection="0"/>
    <xf numFmtId="0" fontId="12" fillId="15" borderId="0" applyNumberFormat="0" applyBorder="0" applyAlignment="0" applyProtection="0"/>
    <xf numFmtId="0" fontId="7" fillId="2" borderId="0" applyNumberFormat="0" applyBorder="0" applyAlignment="0" applyProtection="0"/>
    <xf numFmtId="0" fontId="12" fillId="15" borderId="0" applyNumberFormat="0" applyBorder="0" applyAlignment="0" applyProtection="0"/>
    <xf numFmtId="0" fontId="7" fillId="2" borderId="0" applyNumberFormat="0" applyBorder="0" applyAlignment="0" applyProtection="0"/>
    <xf numFmtId="0" fontId="12" fillId="15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10" borderId="0" applyNumberFormat="0" applyBorder="0" applyAlignment="0" applyProtection="0"/>
    <xf numFmtId="0" fontId="7" fillId="2" borderId="0" applyNumberFormat="0" applyBorder="0" applyAlignment="0" applyProtection="0"/>
    <xf numFmtId="0" fontId="25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25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2" applyNumberFormat="0" applyFont="0" applyAlignment="0" applyProtection="0"/>
    <xf numFmtId="0" fontId="25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2" applyNumberFormat="0" applyFont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2" applyNumberFormat="0" applyFont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7" fillId="2" borderId="0" applyNumberFormat="0" applyBorder="0" applyAlignment="0" applyProtection="0"/>
    <xf numFmtId="0" fontId="12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12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12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2" applyNumberFormat="0" applyFont="0" applyAlignment="0" applyProtection="0"/>
    <xf numFmtId="0" fontId="7" fillId="6" borderId="0" applyNumberFormat="0" applyBorder="0" applyAlignment="0" applyProtection="0"/>
    <xf numFmtId="0" fontId="12" fillId="13" borderId="0" applyNumberFormat="0" applyBorder="0" applyAlignment="0" applyProtection="0"/>
    <xf numFmtId="0" fontId="7" fillId="12" borderId="2" applyNumberFormat="0" applyFont="0" applyAlignment="0" applyProtection="0"/>
    <xf numFmtId="0" fontId="7" fillId="6" borderId="0" applyNumberFormat="0" applyBorder="0" applyAlignment="0" applyProtection="0"/>
    <xf numFmtId="0" fontId="7" fillId="12" borderId="2" applyNumberFormat="0" applyFon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12" fillId="9" borderId="0" applyNumberFormat="0" applyBorder="0" applyAlignment="0" applyProtection="0"/>
    <xf numFmtId="0" fontId="7" fillId="13" borderId="0" applyNumberFormat="0" applyBorder="0" applyAlignment="0" applyProtection="0"/>
    <xf numFmtId="0" fontId="12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2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2" applyNumberFormat="0" applyFont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2" applyNumberFormat="0" applyFont="0" applyAlignment="0" applyProtection="0"/>
    <xf numFmtId="0" fontId="7" fillId="9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2" applyNumberFormat="0" applyFont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12" fillId="16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2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2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5" fillId="3" borderId="0" applyNumberFormat="0" applyBorder="0" applyAlignment="0" applyProtection="0"/>
    <xf numFmtId="0" fontId="7" fillId="6" borderId="0" applyNumberFormat="0" applyBorder="0" applyAlignment="0" applyProtection="0"/>
    <xf numFmtId="0" fontId="25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20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10" fillId="0" borderId="4" applyNumberFormat="0" applyFill="0" applyAlignment="0" applyProtection="0"/>
    <xf numFmtId="0" fontId="25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0" borderId="4" applyNumberFormat="0" applyFill="0" applyAlignment="0" applyProtection="0"/>
    <xf numFmtId="0" fontId="25" fillId="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7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7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7" fillId="23" borderId="0" applyNumberFormat="0" applyBorder="0" applyAlignment="0" applyProtection="0"/>
    <xf numFmtId="0" fontId="10" fillId="0" borderId="4" applyNumberFormat="0" applyFill="0" applyAlignment="0" applyProtection="0"/>
    <xf numFmtId="0" fontId="25" fillId="3" borderId="0" applyNumberFormat="0" applyBorder="0" applyAlignment="0" applyProtection="0"/>
    <xf numFmtId="0" fontId="7" fillId="15" borderId="0" applyNumberFormat="0" applyBorder="0" applyAlignment="0" applyProtection="0"/>
    <xf numFmtId="0" fontId="12" fillId="16" borderId="0" applyNumberFormat="0" applyBorder="0" applyAlignment="0" applyProtection="0"/>
    <xf numFmtId="0" fontId="10" fillId="0" borderId="4" applyNumberFormat="0" applyFill="0" applyAlignment="0" applyProtection="0"/>
    <xf numFmtId="0" fontId="7" fillId="12" borderId="2" applyNumberFormat="0" applyFont="0" applyAlignment="0" applyProtection="0"/>
    <xf numFmtId="0" fontId="25" fillId="3" borderId="0" applyNumberFormat="0" applyBorder="0" applyAlignment="0" applyProtection="0"/>
    <xf numFmtId="0" fontId="7" fillId="15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2" applyNumberFormat="0" applyFont="0" applyAlignment="0" applyProtection="0"/>
    <xf numFmtId="0" fontId="7" fillId="15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2" applyNumberFormat="0" applyFont="0" applyAlignment="0" applyProtection="0"/>
    <xf numFmtId="0" fontId="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7" fillId="12" borderId="2" applyNumberFormat="0" applyFont="0" applyAlignment="0" applyProtection="0"/>
    <xf numFmtId="0" fontId="12" fillId="13" borderId="0" applyNumberFormat="0" applyBorder="0" applyAlignment="0" applyProtection="0"/>
    <xf numFmtId="0" fontId="7" fillId="12" borderId="2" applyNumberFormat="0" applyFont="0" applyAlignment="0" applyProtection="0"/>
    <xf numFmtId="0" fontId="12" fillId="13" borderId="0" applyNumberFormat="0" applyBorder="0" applyAlignment="0" applyProtection="0"/>
    <xf numFmtId="0" fontId="7" fillId="12" borderId="2" applyNumberFormat="0" applyFont="0" applyAlignment="0" applyProtection="0"/>
    <xf numFmtId="0" fontId="12" fillId="13" borderId="0" applyNumberFormat="0" applyBorder="0" applyAlignment="0" applyProtection="0"/>
    <xf numFmtId="0" fontId="7" fillId="12" borderId="2" applyNumberFormat="0" applyFont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5" fillId="0" borderId="3" applyNumberFormat="0" applyFill="0" applyAlignment="0" applyProtection="0"/>
    <xf numFmtId="0" fontId="12" fillId="9" borderId="0" applyNumberFormat="0" applyBorder="0" applyAlignment="0" applyProtection="0"/>
    <xf numFmtId="0" fontId="15" fillId="0" borderId="3" applyNumberFormat="0" applyFill="0" applyAlignment="0" applyProtection="0"/>
    <xf numFmtId="0" fontId="12" fillId="9" borderId="0" applyNumberFormat="0" applyBorder="0" applyAlignment="0" applyProtection="0"/>
    <xf numFmtId="0" fontId="15" fillId="0" borderId="3" applyNumberFormat="0" applyFill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6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12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25" fillId="3" borderId="0" applyNumberFormat="0" applyBorder="0" applyAlignment="0" applyProtection="0"/>
    <xf numFmtId="0" fontId="8" fillId="0" borderId="5" applyNumberFormat="0" applyFill="0" applyAlignment="0" applyProtection="0"/>
    <xf numFmtId="0" fontId="12" fillId="20" borderId="0" applyNumberFormat="0" applyBorder="0" applyAlignment="0" applyProtection="0"/>
    <xf numFmtId="0" fontId="8" fillId="0" borderId="5" applyNumberFormat="0" applyFill="0" applyAlignment="0" applyProtection="0"/>
    <xf numFmtId="0" fontId="12" fillId="20" borderId="0" applyNumberFormat="0" applyBorder="0" applyAlignment="0" applyProtection="0"/>
    <xf numFmtId="0" fontId="8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0" fillId="0" borderId="10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3" fillId="0" borderId="11" applyNumberFormat="0" applyFill="0" applyAlignment="0" applyProtection="0"/>
    <xf numFmtId="0" fontId="25" fillId="3" borderId="0" applyNumberFormat="0" applyBorder="0" applyAlignment="0" applyProtection="0"/>
    <xf numFmtId="0" fontId="8" fillId="0" borderId="5" applyNumberFormat="0" applyFill="0" applyAlignment="0" applyProtection="0"/>
    <xf numFmtId="0" fontId="25" fillId="3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7" fillId="0" borderId="0">
      <alignment vertical="center"/>
      <protection/>
    </xf>
    <xf numFmtId="0" fontId="28" fillId="2" borderId="0" applyNumberFormat="0" applyBorder="0" applyAlignment="0" applyProtection="0"/>
    <xf numFmtId="0" fontId="7" fillId="0" borderId="0">
      <alignment vertical="center"/>
      <protection/>
    </xf>
    <xf numFmtId="0" fontId="28" fillId="2" borderId="0" applyNumberFormat="0" applyBorder="0" applyAlignment="0" applyProtection="0"/>
    <xf numFmtId="0" fontId="7" fillId="0" borderId="0">
      <alignment vertical="center"/>
      <protection/>
    </xf>
    <xf numFmtId="0" fontId="28" fillId="2" borderId="0" applyNumberFormat="0" applyBorder="0" applyAlignment="0" applyProtection="0"/>
    <xf numFmtId="0" fontId="7" fillId="0" borderId="0">
      <alignment vertical="center"/>
      <protection/>
    </xf>
    <xf numFmtId="0" fontId="28" fillId="2" borderId="0" applyNumberFormat="0" applyBorder="0" applyAlignment="0" applyProtection="0"/>
    <xf numFmtId="0" fontId="7" fillId="0" borderId="0">
      <alignment vertical="center"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16" fillId="8" borderId="0" applyNumberFormat="0" applyBorder="0" applyAlignment="0" applyProtection="0"/>
    <xf numFmtId="0" fontId="28" fillId="2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2" borderId="1" applyNumberFormat="0" applyAlignment="0" applyProtection="0"/>
    <xf numFmtId="0" fontId="2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13" borderId="0" applyNumberFormat="0" applyBorder="0" applyAlignment="0" applyProtection="0"/>
    <xf numFmtId="0" fontId="25" fillId="3" borderId="0" applyNumberFormat="0" applyBorder="0" applyAlignment="0" applyProtection="0"/>
    <xf numFmtId="0" fontId="12" fillId="4" borderId="0" applyNumberFormat="0" applyBorder="0" applyAlignment="0" applyProtection="0"/>
    <xf numFmtId="0" fontId="25" fillId="3" borderId="0" applyNumberFormat="0" applyBorder="0" applyAlignment="0" applyProtection="0"/>
    <xf numFmtId="0" fontId="12" fillId="13" borderId="0" applyNumberFormat="0" applyBorder="0" applyAlignment="0" applyProtection="0"/>
    <xf numFmtId="0" fontId="25" fillId="3" borderId="0" applyNumberFormat="0" applyBorder="0" applyAlignment="0" applyProtection="0"/>
    <xf numFmtId="0" fontId="12" fillId="13" borderId="0" applyNumberFormat="0" applyBorder="0" applyAlignment="0" applyProtection="0"/>
    <xf numFmtId="0" fontId="25" fillId="3" borderId="0" applyNumberFormat="0" applyBorder="0" applyAlignment="0" applyProtection="0"/>
    <xf numFmtId="0" fontId="12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14" borderId="0" applyNumberFormat="0" applyBorder="0" applyAlignment="0" applyProtection="0"/>
    <xf numFmtId="0" fontId="25" fillId="3" borderId="0" applyNumberFormat="0" applyBorder="0" applyAlignment="0" applyProtection="0"/>
    <xf numFmtId="0" fontId="25" fillId="14" borderId="0" applyNumberFormat="0" applyBorder="0" applyAlignment="0" applyProtection="0"/>
    <xf numFmtId="0" fontId="30" fillId="0" borderId="12" applyNumberFormat="0" applyFill="0" applyAlignment="0" applyProtection="0"/>
    <xf numFmtId="0" fontId="12" fillId="16" borderId="0" applyNumberFormat="0" applyBorder="0" applyAlignment="0" applyProtection="0"/>
    <xf numFmtId="0" fontId="30" fillId="0" borderId="9" applyNumberFormat="0" applyFill="0" applyAlignment="0" applyProtection="0"/>
    <xf numFmtId="0" fontId="12" fillId="16" borderId="0" applyNumberFormat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2" fillId="16" borderId="0" applyNumberFormat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2" fillId="24" borderId="1" applyNumberFormat="0" applyAlignment="0" applyProtection="0"/>
    <xf numFmtId="0" fontId="18" fillId="15" borderId="1" applyNumberFormat="0" applyAlignment="0" applyProtection="0"/>
    <xf numFmtId="0" fontId="18" fillId="15" borderId="1" applyNumberFormat="0" applyAlignment="0" applyProtection="0"/>
    <xf numFmtId="0" fontId="18" fillId="15" borderId="1" applyNumberFormat="0" applyAlignment="0" applyProtection="0"/>
    <xf numFmtId="0" fontId="18" fillId="15" borderId="1" applyNumberFormat="0" applyAlignment="0" applyProtection="0"/>
    <xf numFmtId="0" fontId="18" fillId="15" borderId="1" applyNumberFormat="0" applyAlignment="0" applyProtection="0"/>
    <xf numFmtId="0" fontId="18" fillId="15" borderId="1" applyNumberFormat="0" applyAlignment="0" applyProtection="0"/>
    <xf numFmtId="0" fontId="18" fillId="15" borderId="1" applyNumberFormat="0" applyAlignment="0" applyProtection="0"/>
    <xf numFmtId="0" fontId="18" fillId="15" borderId="1" applyNumberFormat="0" applyAlignment="0" applyProtection="0"/>
    <xf numFmtId="0" fontId="32" fillId="24" borderId="1" applyNumberFormat="0" applyAlignment="0" applyProtection="0"/>
    <xf numFmtId="0" fontId="32" fillId="24" borderId="1" applyNumberFormat="0" applyAlignment="0" applyProtection="0"/>
    <xf numFmtId="0" fontId="32" fillId="24" borderId="1" applyNumberFormat="0" applyAlignment="0" applyProtection="0"/>
    <xf numFmtId="0" fontId="32" fillId="24" borderId="1" applyNumberFormat="0" applyAlignment="0" applyProtection="0"/>
    <xf numFmtId="0" fontId="32" fillId="24" borderId="1" applyNumberFormat="0" applyAlignment="0" applyProtection="0"/>
    <xf numFmtId="0" fontId="32" fillId="24" borderId="1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12" fillId="2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34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26" fillId="24" borderId="6" applyNumberFormat="0" applyAlignment="0" applyProtection="0"/>
    <xf numFmtId="0" fontId="26" fillId="15" borderId="6" applyNumberFormat="0" applyAlignment="0" applyProtection="0"/>
    <xf numFmtId="0" fontId="26" fillId="15" borderId="6" applyNumberFormat="0" applyAlignment="0" applyProtection="0"/>
    <xf numFmtId="0" fontId="26" fillId="15" borderId="6" applyNumberFormat="0" applyAlignment="0" applyProtection="0"/>
    <xf numFmtId="0" fontId="26" fillId="15" borderId="6" applyNumberFormat="0" applyAlignment="0" applyProtection="0"/>
    <xf numFmtId="0" fontId="26" fillId="15" borderId="6" applyNumberFormat="0" applyAlignment="0" applyProtection="0"/>
    <xf numFmtId="0" fontId="26" fillId="15" borderId="6" applyNumberFormat="0" applyAlignment="0" applyProtection="0"/>
    <xf numFmtId="0" fontId="26" fillId="15" borderId="6" applyNumberFormat="0" applyAlignment="0" applyProtection="0"/>
    <xf numFmtId="0" fontId="26" fillId="15" borderId="6" applyNumberFormat="0" applyAlignment="0" applyProtection="0"/>
    <xf numFmtId="0" fontId="26" fillId="15" borderId="6" applyNumberFormat="0" applyAlignment="0" applyProtection="0"/>
    <xf numFmtId="0" fontId="26" fillId="15" borderId="6" applyNumberFormat="0" applyAlignment="0" applyProtection="0"/>
    <xf numFmtId="0" fontId="26" fillId="15" borderId="6" applyNumberFormat="0" applyAlignment="0" applyProtection="0"/>
    <xf numFmtId="0" fontId="26" fillId="15" borderId="6" applyNumberFormat="0" applyAlignment="0" applyProtection="0"/>
    <xf numFmtId="0" fontId="26" fillId="15" borderId="6" applyNumberFormat="0" applyAlignment="0" applyProtection="0"/>
    <xf numFmtId="0" fontId="26" fillId="15" borderId="6" applyNumberFormat="0" applyAlignment="0" applyProtection="0"/>
    <xf numFmtId="0" fontId="26" fillId="24" borderId="6" applyNumberFormat="0" applyAlignment="0" applyProtection="0"/>
    <xf numFmtId="0" fontId="26" fillId="24" borderId="6" applyNumberFormat="0" applyAlignment="0" applyProtection="0"/>
    <xf numFmtId="0" fontId="26" fillId="24" borderId="6" applyNumberFormat="0" applyAlignment="0" applyProtection="0"/>
    <xf numFmtId="0" fontId="26" fillId="24" borderId="6" applyNumberFormat="0" applyAlignment="0" applyProtection="0"/>
    <xf numFmtId="0" fontId="26" fillId="24" borderId="6" applyNumberFormat="0" applyAlignment="0" applyProtection="0"/>
    <xf numFmtId="0" fontId="26" fillId="24" borderId="6" applyNumberFormat="0" applyAlignment="0" applyProtection="0"/>
    <xf numFmtId="0" fontId="17" fillId="3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7" fillId="12" borderId="2" applyNumberFormat="0" applyFont="0" applyAlignment="0" applyProtection="0"/>
    <xf numFmtId="0" fontId="7" fillId="12" borderId="2" applyNumberFormat="0" applyFont="0" applyAlignment="0" applyProtection="0"/>
    <xf numFmtId="0" fontId="7" fillId="12" borderId="2" applyNumberFormat="0" applyFont="0" applyAlignment="0" applyProtection="0"/>
  </cellStyleXfs>
  <cellXfs count="27">
    <xf numFmtId="0" fontId="0" fillId="0" borderId="0" xfId="0" applyAlignment="1">
      <alignment/>
    </xf>
    <xf numFmtId="176" fontId="0" fillId="0" borderId="0" xfId="0" applyNumberFormat="1" applyAlignment="1">
      <alignment wrapText="1"/>
    </xf>
    <xf numFmtId="0" fontId="35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/>
    </xf>
    <xf numFmtId="49" fontId="36" fillId="0" borderId="14" xfId="173" applyNumberFormat="1" applyFont="1" applyBorder="1" applyAlignment="1">
      <alignment horizontal="center" vertical="center" wrapText="1"/>
      <protection/>
    </xf>
    <xf numFmtId="49" fontId="36" fillId="0" borderId="14" xfId="163" applyNumberFormat="1" applyFont="1" applyBorder="1" applyAlignment="1">
      <alignment horizontal="center" vertical="center" wrapText="1"/>
      <protection/>
    </xf>
    <xf numFmtId="0" fontId="36" fillId="0" borderId="14" xfId="173" applyFont="1" applyBorder="1" applyAlignment="1">
      <alignment horizontal="center" vertical="center" wrapText="1"/>
      <protection/>
    </xf>
    <xf numFmtId="49" fontId="36" fillId="0" borderId="14" xfId="0" applyNumberFormat="1" applyFont="1" applyBorder="1" applyAlignment="1">
      <alignment horizontal="center" vertical="center" wrapText="1"/>
    </xf>
    <xf numFmtId="177" fontId="37" fillId="0" borderId="14" xfId="652" applyNumberFormat="1" applyFont="1" applyFill="1" applyBorder="1" applyAlignment="1">
      <alignment horizontal="center" vertical="center" wrapText="1"/>
      <protection/>
    </xf>
    <xf numFmtId="49" fontId="36" fillId="0" borderId="14" xfId="0" applyNumberFormat="1" applyFont="1" applyBorder="1" applyAlignment="1">
      <alignment horizontal="center" vertical="center"/>
    </xf>
    <xf numFmtId="177" fontId="36" fillId="0" borderId="14" xfId="0" applyNumberFormat="1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49" fontId="36" fillId="28" borderId="14" xfId="163" applyNumberFormat="1" applyFont="1" applyFill="1" applyBorder="1" applyAlignment="1">
      <alignment horizontal="center" vertical="center" wrapText="1"/>
      <protection/>
    </xf>
    <xf numFmtId="0" fontId="36" fillId="28" borderId="14" xfId="173" applyFont="1" applyFill="1" applyBorder="1" applyAlignment="1">
      <alignment horizontal="center" vertical="center" wrapText="1"/>
      <protection/>
    </xf>
    <xf numFmtId="49" fontId="36" fillId="28" borderId="14" xfId="0" applyNumberFormat="1" applyFont="1" applyFill="1" applyBorder="1" applyAlignment="1">
      <alignment horizontal="center" vertical="center" wrapText="1"/>
    </xf>
    <xf numFmtId="0" fontId="37" fillId="0" borderId="14" xfId="652" applyNumberFormat="1" applyFont="1" applyFill="1" applyBorder="1" applyAlignment="1">
      <alignment horizontal="center" vertical="center" wrapText="1"/>
      <protection/>
    </xf>
    <xf numFmtId="0" fontId="36" fillId="0" borderId="14" xfId="0" applyNumberFormat="1" applyFont="1" applyBorder="1" applyAlignment="1">
      <alignment horizontal="center" vertical="center"/>
    </xf>
    <xf numFmtId="0" fontId="36" fillId="0" borderId="14" xfId="0" applyFont="1" applyBorder="1" applyAlignment="1">
      <alignment/>
    </xf>
  </cellXfs>
  <cellStyles count="918">
    <cellStyle name="Normal" xfId="0"/>
    <cellStyle name="Currency [0]" xfId="15"/>
    <cellStyle name="20% - 强调文字颜色 1 2" xfId="16"/>
    <cellStyle name="20% - 强调文字颜色 3" xfId="17"/>
    <cellStyle name="强调文字颜色 2 3 2" xfId="18"/>
    <cellStyle name="输入" xfId="19"/>
    <cellStyle name="常规 44" xfId="20"/>
    <cellStyle name="常规 39" xfId="21"/>
    <cellStyle name="Currency" xfId="22"/>
    <cellStyle name="20% - 强调文字颜色 2 3 6" xfId="23"/>
    <cellStyle name="40% - 强调文字颜色 1 3 5" xfId="24"/>
    <cellStyle name="60% - 强调文字颜色 1 3 5" xfId="25"/>
    <cellStyle name="Comma [0]" xfId="26"/>
    <cellStyle name="标题 5 6" xfId="27"/>
    <cellStyle name="40% - 强调文字颜色 4 3 4" xfId="28"/>
    <cellStyle name="40% - 强调文字颜色 3" xfId="29"/>
    <cellStyle name="差" xfId="30"/>
    <cellStyle name="Comma" xfId="31"/>
    <cellStyle name="60% - 强调文字颜色 3" xfId="32"/>
    <cellStyle name="60% - 强调文字颜色 6 3 2" xfId="33"/>
    <cellStyle name="Hyperlink" xfId="34"/>
    <cellStyle name="好_（郝科长整理）2017年4月教师招考成绩 2" xfId="35"/>
    <cellStyle name="Percent" xfId="36"/>
    <cellStyle name="Followed Hyperlink" xfId="37"/>
    <cellStyle name="40% - 强调文字颜色 3 4" xfId="38"/>
    <cellStyle name="20% - 强调文字颜色 1 3 5" xfId="39"/>
    <cellStyle name="注释" xfId="40"/>
    <cellStyle name="60% - 强调文字颜色 2 3" xfId="41"/>
    <cellStyle name="20% - 强调文字颜色 4 5" xfId="42"/>
    <cellStyle name="40% - 强调文字颜色 3 9" xfId="43"/>
    <cellStyle name="60% - 强调文字颜色 2" xfId="44"/>
    <cellStyle name="20% - 强调文字颜色 5 3 6" xfId="45"/>
    <cellStyle name="标题 4" xfId="46"/>
    <cellStyle name="注释 5" xfId="47"/>
    <cellStyle name="60% - 强调文字颜色 2 3 5" xfId="48"/>
    <cellStyle name="警告文本" xfId="49"/>
    <cellStyle name="40% - 强调文字颜色 2 6" xfId="50"/>
    <cellStyle name="20% - 强调文字颜色 1 2 7" xfId="51"/>
    <cellStyle name="60% - 强调文字颜色 6 8" xfId="52"/>
    <cellStyle name="60% - 强调文字颜色 2 2 2" xfId="53"/>
    <cellStyle name="标题" xfId="54"/>
    <cellStyle name="解释性文本" xfId="55"/>
    <cellStyle name="40% - 强调文字颜色 3 6" xfId="56"/>
    <cellStyle name="20% - 强调文字颜色 1 3 7" xfId="57"/>
    <cellStyle name="差 6" xfId="58"/>
    <cellStyle name="20% - 强调文字颜色 5 3 3" xfId="59"/>
    <cellStyle name="标题 1" xfId="60"/>
    <cellStyle name="20% - 强调文字颜色 5 3 4" xfId="61"/>
    <cellStyle name="标题 2" xfId="62"/>
    <cellStyle name="40% - 强调文字颜色 3 8" xfId="63"/>
    <cellStyle name="60% - 强调文字颜色 1" xfId="64"/>
    <cellStyle name="20% - 强调文字颜色 5 3 5" xfId="65"/>
    <cellStyle name="标题 3" xfId="66"/>
    <cellStyle name="60% - 强调文字颜色 4" xfId="67"/>
    <cellStyle name="输出" xfId="68"/>
    <cellStyle name="40% - 强调文字颜色 2 7" xfId="69"/>
    <cellStyle name="20% - 强调文字颜色 1 2 8" xfId="70"/>
    <cellStyle name="常规 31" xfId="71"/>
    <cellStyle name="常规 26" xfId="72"/>
    <cellStyle name="40% - 强调文字颜色 3 3 3" xfId="73"/>
    <cellStyle name="计算" xfId="74"/>
    <cellStyle name="40% - 强调文字颜色 4 2" xfId="75"/>
    <cellStyle name="检查单元格" xfId="76"/>
    <cellStyle name="20% - 强调文字颜色 6" xfId="77"/>
    <cellStyle name="强调文字颜色 2" xfId="78"/>
    <cellStyle name="注释 2 3" xfId="79"/>
    <cellStyle name="40% - 强调文字颜色 5 7" xfId="80"/>
    <cellStyle name="链接单元格" xfId="81"/>
    <cellStyle name="20% - 强调文字颜色 6 3 5" xfId="82"/>
    <cellStyle name="标题 2 2 7" xfId="83"/>
    <cellStyle name="好 3 6" xfId="84"/>
    <cellStyle name="40% - 强调文字颜色 6 5" xfId="85"/>
    <cellStyle name="60% - 强调文字颜色 4 2 3" xfId="86"/>
    <cellStyle name="汇总" xfId="87"/>
    <cellStyle name="好" xfId="88"/>
    <cellStyle name="20% - 强调文字颜色 1 2 3" xfId="89"/>
    <cellStyle name="40% - 强调文字颜色 2 2 8" xfId="90"/>
    <cellStyle name="40% - 强调文字颜色 2 2" xfId="91"/>
    <cellStyle name="20% - 强调文字颜色 3 3" xfId="92"/>
    <cellStyle name="适中" xfId="93"/>
    <cellStyle name="20% - 强调文字颜色 1 4" xfId="94"/>
    <cellStyle name="20% - 强调文字颜色 5" xfId="95"/>
    <cellStyle name="40% - 强调文字颜色 1 2 8" xfId="96"/>
    <cellStyle name="强调文字颜色 1" xfId="97"/>
    <cellStyle name="20% - 强调文字颜色 1" xfId="98"/>
    <cellStyle name="标题 5 4" xfId="99"/>
    <cellStyle name="40% - 强调文字颜色 4 3 2" xfId="100"/>
    <cellStyle name="60% - 强调文字颜色 5 3 7" xfId="101"/>
    <cellStyle name="40% - 强调文字颜色 1" xfId="102"/>
    <cellStyle name="20% - 强调文字颜色 2" xfId="103"/>
    <cellStyle name="标题 5 5" xfId="104"/>
    <cellStyle name="40% - 强调文字颜色 4 3 3" xfId="105"/>
    <cellStyle name="40% - 强调文字颜色 2" xfId="106"/>
    <cellStyle name="强调文字颜色 3" xfId="107"/>
    <cellStyle name="强调文字颜色 4" xfId="108"/>
    <cellStyle name="20% - 强调文字颜色 1 3" xfId="109"/>
    <cellStyle name="20% - 强调文字颜色 4" xfId="110"/>
    <cellStyle name="标题 5 7" xfId="111"/>
    <cellStyle name="40% - 强调文字颜色 4 3 5" xfId="112"/>
    <cellStyle name="40% - 强调文字颜色 4" xfId="113"/>
    <cellStyle name="强调文字颜色 5" xfId="114"/>
    <cellStyle name="标题 5 8" xfId="115"/>
    <cellStyle name="40% - 强调文字颜色 4 3 6" xfId="116"/>
    <cellStyle name="40% - 强调文字颜色 5" xfId="117"/>
    <cellStyle name="60% - 强调文字颜色 5" xfId="118"/>
    <cellStyle name="强调文字颜色 6" xfId="119"/>
    <cellStyle name="20% - 强调文字颜色 3 3 2" xfId="120"/>
    <cellStyle name="40% - 强调文字颜色 4 3 7" xfId="121"/>
    <cellStyle name="40% - 强调文字颜色 6" xfId="122"/>
    <cellStyle name="60% - 强调文字颜色 6" xfId="123"/>
    <cellStyle name="20% - 强调文字颜色 1 2 2" xfId="124"/>
    <cellStyle name="40% - 强调文字颜色 2 2 7" xfId="125"/>
    <cellStyle name="40% - 强调文字颜色 2 3" xfId="126"/>
    <cellStyle name="20% - 强调文字颜色 1 2 4" xfId="127"/>
    <cellStyle name="40% - 强调文字颜色 2 4" xfId="128"/>
    <cellStyle name="20% - 强调文字颜色 1 2 5" xfId="129"/>
    <cellStyle name="40% - 强调文字颜色 2 5" xfId="130"/>
    <cellStyle name="20% - 强调文字颜色 1 2 6" xfId="131"/>
    <cellStyle name="20% - 强调文字颜色 1 3 2" xfId="132"/>
    <cellStyle name="40% - 强调文字颜色 2 3 7" xfId="133"/>
    <cellStyle name="40% - 强调文字颜色 3 2" xfId="134"/>
    <cellStyle name="20% - 强调文字颜色 1 3 3" xfId="135"/>
    <cellStyle name="40% - 强调文字颜色 3 3" xfId="136"/>
    <cellStyle name="20% - 强调文字颜色 1 3 4" xfId="137"/>
    <cellStyle name="40% - 强调文字颜色 3 5" xfId="138"/>
    <cellStyle name="20% - 强调文字颜色 1 3 6" xfId="139"/>
    <cellStyle name="20% - 强调文字颜色 1 5" xfId="140"/>
    <cellStyle name="20% - 强调文字颜色 1 6" xfId="141"/>
    <cellStyle name="20% - 强调文字颜色 1 7" xfId="142"/>
    <cellStyle name="好 5" xfId="143"/>
    <cellStyle name="标题 3 2 2" xfId="144"/>
    <cellStyle name="20% - 强调文字颜色 1 8" xfId="145"/>
    <cellStyle name="好 6" xfId="146"/>
    <cellStyle name="标题 3 2 3" xfId="147"/>
    <cellStyle name="20% - 强调文字颜色 1 9" xfId="148"/>
    <cellStyle name="20% - 强调文字颜色 3 2 7" xfId="149"/>
    <cellStyle name="20% - 强调文字颜色 2 2" xfId="150"/>
    <cellStyle name="20% - 强调文字颜色 2 2 2" xfId="151"/>
    <cellStyle name="40% - 强调文字颜色 3 2 7" xfId="152"/>
    <cellStyle name="20% - 强调文字颜色 2 2 3" xfId="153"/>
    <cellStyle name="40% - 强调文字颜色 3 2 8" xfId="154"/>
    <cellStyle name="20% - 强调文字颜色 2 2 4" xfId="155"/>
    <cellStyle name="20% - 强调文字颜色 2 2 5" xfId="156"/>
    <cellStyle name="20% - 强调文字颜色 2 2 6" xfId="157"/>
    <cellStyle name="20% - 强调文字颜色 2 2 7" xfId="158"/>
    <cellStyle name="20% - 强调文字颜色 2 2 8" xfId="159"/>
    <cellStyle name="20% - 强调文字颜色 3 2 8" xfId="160"/>
    <cellStyle name="20% - 强调文字颜色 2 3" xfId="161"/>
    <cellStyle name="常规 40" xfId="162"/>
    <cellStyle name="常规 35" xfId="163"/>
    <cellStyle name="20% - 强调文字颜色 2 3 2" xfId="164"/>
    <cellStyle name="40% - 强调文字颜色 3 3 7" xfId="165"/>
    <cellStyle name="常规 41" xfId="166"/>
    <cellStyle name="常规 36" xfId="167"/>
    <cellStyle name="20% - 强调文字颜色 2 3 3" xfId="168"/>
    <cellStyle name="常规 42" xfId="169"/>
    <cellStyle name="常规 37" xfId="170"/>
    <cellStyle name="20% - 强调文字颜色 2 3 4" xfId="171"/>
    <cellStyle name="常规 43" xfId="172"/>
    <cellStyle name="常规 38" xfId="173"/>
    <cellStyle name="20% - 强调文字颜色 2 3 5" xfId="174"/>
    <cellStyle name="20% - 强调文字颜色 2 3 7" xfId="175"/>
    <cellStyle name="20% - 强调文字颜色 2 4" xfId="176"/>
    <cellStyle name="20% - 强调文字颜色 2 5" xfId="177"/>
    <cellStyle name="20% - 强调文字颜色 2 6" xfId="178"/>
    <cellStyle name="20% - 强调文字颜色 2 7" xfId="179"/>
    <cellStyle name="20% - 强调文字颜色 2 8" xfId="180"/>
    <cellStyle name="20% - 强调文字颜色 2 9" xfId="181"/>
    <cellStyle name="20% - 强调文字颜色 3 3 7" xfId="182"/>
    <cellStyle name="20% - 强调文字颜色 3 2" xfId="183"/>
    <cellStyle name="标题 4 9" xfId="184"/>
    <cellStyle name="20% - 强调文字颜色 3 2 2" xfId="185"/>
    <cellStyle name="40% - 强调文字颜色 4 2 7" xfId="186"/>
    <cellStyle name="20% - 强调文字颜色 3 2 3" xfId="187"/>
    <cellStyle name="40% - 强调文字颜色 4 2 8" xfId="188"/>
    <cellStyle name="20% - 强调文字颜色 3 2 4" xfId="189"/>
    <cellStyle name="20% - 强调文字颜色 3 2 5" xfId="190"/>
    <cellStyle name="20% - 强调文字颜色 3 2 6" xfId="191"/>
    <cellStyle name="20% - 强调文字颜色 3 3 3" xfId="192"/>
    <cellStyle name="20% - 强调文字颜色 3 3 4" xfId="193"/>
    <cellStyle name="20% - 强调文字颜色 3 3 5" xfId="194"/>
    <cellStyle name="20% - 强调文字颜色 3 3 6" xfId="195"/>
    <cellStyle name="60% - 强调文字颜色 1 2" xfId="196"/>
    <cellStyle name="20% - 强调文字颜色 3 4" xfId="197"/>
    <cellStyle name="60% - 强调文字颜色 1 3" xfId="198"/>
    <cellStyle name="20% - 强调文字颜色 3 5" xfId="199"/>
    <cellStyle name="60% - 强调文字颜色 1 4" xfId="200"/>
    <cellStyle name="20% - 强调文字颜色 3 6" xfId="201"/>
    <cellStyle name="60% - 强调文字颜色 1 5" xfId="202"/>
    <cellStyle name="20% - 强调文字颜色 3 7" xfId="203"/>
    <cellStyle name="60% - 强调文字颜色 1 6" xfId="204"/>
    <cellStyle name="20% - 强调文字颜色 3 8" xfId="205"/>
    <cellStyle name="60% - 强调文字颜色 1 7" xfId="206"/>
    <cellStyle name="20% - 强调文字颜色 3 9" xfId="207"/>
    <cellStyle name="60% - 强调文字颜色 1 2 7" xfId="208"/>
    <cellStyle name="20% - 强调文字颜色 4 2" xfId="209"/>
    <cellStyle name="60% - 强调文字颜色 4 8" xfId="210"/>
    <cellStyle name="20% - 强调文字颜色 4 2 2" xfId="211"/>
    <cellStyle name="40% - 强调文字颜色 5 2 7" xfId="212"/>
    <cellStyle name="60% - 强调文字颜色 4 9" xfId="213"/>
    <cellStyle name="20% - 强调文字颜色 4 2 3" xfId="214"/>
    <cellStyle name="40% - 强调文字颜色 5 2 8" xfId="215"/>
    <cellStyle name="20% - 强调文字颜色 4 2 4" xfId="216"/>
    <cellStyle name="20% - 强调文字颜色 4 2 5" xfId="217"/>
    <cellStyle name="20% - 强调文字颜色 4 2 6" xfId="218"/>
    <cellStyle name="20% - 强调文字颜色 4 2 7" xfId="219"/>
    <cellStyle name="20% - 强调文字颜色 4 2 8" xfId="220"/>
    <cellStyle name="60% - 强调文字颜色 1 2 8" xfId="221"/>
    <cellStyle name="20% - 强调文字颜色 4 3" xfId="222"/>
    <cellStyle name="60% - 强调文字颜色 5 8" xfId="223"/>
    <cellStyle name="20% - 强调文字颜色 4 3 2" xfId="224"/>
    <cellStyle name="40% - 强调文字颜色 5 3 7" xfId="225"/>
    <cellStyle name="60% - 强调文字颜色 5 9" xfId="226"/>
    <cellStyle name="20% - 强调文字颜色 4 3 3" xfId="227"/>
    <cellStyle name="20% - 强调文字颜色 4 3 4" xfId="228"/>
    <cellStyle name="20% - 强调文字颜色 4 3 5" xfId="229"/>
    <cellStyle name="20% - 强调文字颜色 4 3 6" xfId="230"/>
    <cellStyle name="20% - 强调文字颜色 4 3 7" xfId="231"/>
    <cellStyle name="60% - 强调文字颜色 2 2" xfId="232"/>
    <cellStyle name="20% - 强调文字颜色 4 4" xfId="233"/>
    <cellStyle name="60% - 强调文字颜色 2 4" xfId="234"/>
    <cellStyle name="20% - 强调文字颜色 4 6" xfId="235"/>
    <cellStyle name="60% - 强调文字颜色 2 5" xfId="236"/>
    <cellStyle name="20% - 强调文字颜色 4 7" xfId="237"/>
    <cellStyle name="60% - 强调文字颜色 2 6" xfId="238"/>
    <cellStyle name="20% - 强调文字颜色 4 8" xfId="239"/>
    <cellStyle name="60% - 强调文字颜色 2 7" xfId="240"/>
    <cellStyle name="20% - 强调文字颜色 4 9" xfId="241"/>
    <cellStyle name="60% - 强调文字颜色 1 3 7" xfId="242"/>
    <cellStyle name="20% - 强调文字颜色 5 2" xfId="243"/>
    <cellStyle name="20% - 强调文字颜色 5 2 2" xfId="244"/>
    <cellStyle name="40% - 强调文字颜色 6 2 7" xfId="245"/>
    <cellStyle name="20% - 强调文字颜色 5 2 3" xfId="246"/>
    <cellStyle name="40% - 强调文字颜色 6 2 8" xfId="247"/>
    <cellStyle name="20% - 强调文字颜色 5 2 4" xfId="248"/>
    <cellStyle name="20% - 强调文字颜色 5 2 5" xfId="249"/>
    <cellStyle name="20% - 强调文字颜色 5 2 6" xfId="250"/>
    <cellStyle name="20% - 强调文字颜色 5 2 7" xfId="251"/>
    <cellStyle name="20% - 强调文字颜色 5 2 8" xfId="252"/>
    <cellStyle name="20% - 强调文字颜色 5 3" xfId="253"/>
    <cellStyle name="差 5" xfId="254"/>
    <cellStyle name="20% - 强调文字颜色 5 3 2" xfId="255"/>
    <cellStyle name="40% - 强调文字颜色 6 3 7" xfId="256"/>
    <cellStyle name="标题 5" xfId="257"/>
    <cellStyle name="20% - 强调文字颜色 5 3 7" xfId="258"/>
    <cellStyle name="60% - 强调文字颜色 3 2" xfId="259"/>
    <cellStyle name="20% - 强调文字颜色 5 4" xfId="260"/>
    <cellStyle name="60% - 强调文字颜色 3 3" xfId="261"/>
    <cellStyle name="20% - 强调文字颜色 5 5" xfId="262"/>
    <cellStyle name="60% - 强调文字颜色 3 4" xfId="263"/>
    <cellStyle name="20% - 强调文字颜色 5 6" xfId="264"/>
    <cellStyle name="60% - 强调文字颜色 3 5" xfId="265"/>
    <cellStyle name="20% - 强调文字颜色 5 7" xfId="266"/>
    <cellStyle name="60% - 强调文字颜色 3 6" xfId="267"/>
    <cellStyle name="20% - 强调文字颜色 5 8" xfId="268"/>
    <cellStyle name="60% - 强调文字颜色 3 7" xfId="269"/>
    <cellStyle name="20% - 强调文字颜色 5 9" xfId="270"/>
    <cellStyle name="标题 4 2 8" xfId="271"/>
    <cellStyle name="60% - 强调文字颜色 6 2 4" xfId="272"/>
    <cellStyle name="20% - 强调文字颜色 6 2" xfId="273"/>
    <cellStyle name="40% - 强调文字颜色 4 4" xfId="274"/>
    <cellStyle name="20% - 强调文字颜色 6 2 2" xfId="275"/>
    <cellStyle name="40% - 强调文字颜色 4 5" xfId="276"/>
    <cellStyle name="20% - 强调文字颜色 6 2 3" xfId="277"/>
    <cellStyle name="40% - 强调文字颜色 4 6" xfId="278"/>
    <cellStyle name="20% - 强调文字颜色 6 2 4" xfId="279"/>
    <cellStyle name="40% - 强调文字颜色 4 7" xfId="280"/>
    <cellStyle name="20% - 强调文字颜色 6 2 5" xfId="281"/>
    <cellStyle name="40% - 强调文字颜色 4 8" xfId="282"/>
    <cellStyle name="20% - 强调文字颜色 6 2 6" xfId="283"/>
    <cellStyle name="40% - 强调文字颜色 4 9" xfId="284"/>
    <cellStyle name="20% - 强调文字颜色 6 2 7" xfId="285"/>
    <cellStyle name="20% - 强调文字颜色 6 2 8" xfId="286"/>
    <cellStyle name="60% - 强调文字颜色 6 2 5" xfId="287"/>
    <cellStyle name="20% - 强调文字颜色 6 3" xfId="288"/>
    <cellStyle name="好 2 5" xfId="289"/>
    <cellStyle name="40% - 强调文字颜色 5 4" xfId="290"/>
    <cellStyle name="20% - 强调文字颜色 6 3 2" xfId="291"/>
    <cellStyle name="好 2 6" xfId="292"/>
    <cellStyle name="40% - 强调文字颜色 5 5" xfId="293"/>
    <cellStyle name="20% - 强调文字颜色 6 3 3" xfId="294"/>
    <cellStyle name="注释 2 2" xfId="295"/>
    <cellStyle name="好 2 7" xfId="296"/>
    <cellStyle name="40% - 强调文字颜色 5 6" xfId="297"/>
    <cellStyle name="20% - 强调文字颜色 6 3 4" xfId="298"/>
    <cellStyle name="注释 2 4" xfId="299"/>
    <cellStyle name="40% - 强调文字颜色 5 8" xfId="300"/>
    <cellStyle name="20% - 强调文字颜色 6 3 6" xfId="301"/>
    <cellStyle name="注释 2 5" xfId="302"/>
    <cellStyle name="40% - 强调文字颜色 5 9" xfId="303"/>
    <cellStyle name="20% - 强调文字颜色 6 3 7" xfId="304"/>
    <cellStyle name="60% - 强调文字颜色 6 2 6" xfId="305"/>
    <cellStyle name="60% - 强调文字颜色 4 2" xfId="306"/>
    <cellStyle name="20% - 强调文字颜色 6 4" xfId="307"/>
    <cellStyle name="40% - 强调文字颜色 5 2 2" xfId="308"/>
    <cellStyle name="60% - 强调文字颜色 6 2 7" xfId="309"/>
    <cellStyle name="60% - 强调文字颜色 4 3" xfId="310"/>
    <cellStyle name="20% - 强调文字颜色 6 5" xfId="311"/>
    <cellStyle name="40% - 强调文字颜色 5 2 3" xfId="312"/>
    <cellStyle name="60% - 强调文字颜色 6 2 8" xfId="313"/>
    <cellStyle name="60% - 强调文字颜色 4 4" xfId="314"/>
    <cellStyle name="20% - 强调文字颜色 6 6" xfId="315"/>
    <cellStyle name="60% - 强调文字颜色 4 5" xfId="316"/>
    <cellStyle name="40% - 强调文字颜色 5 2 4" xfId="317"/>
    <cellStyle name="20% - 强调文字颜色 6 7" xfId="318"/>
    <cellStyle name="60% - 强调文字颜色 4 6" xfId="319"/>
    <cellStyle name="40% - 强调文字颜色 5 2 5" xfId="320"/>
    <cellStyle name="20% - 强调文字颜色 6 8" xfId="321"/>
    <cellStyle name="60% - 强调文字颜色 4 7" xfId="322"/>
    <cellStyle name="40% - 强调文字颜色 5 2 6" xfId="323"/>
    <cellStyle name="20% - 强调文字颜色 6 9" xfId="324"/>
    <cellStyle name="40% - 强调文字颜色 1 2" xfId="325"/>
    <cellStyle name="40% - 强调文字颜色 1 2 2" xfId="326"/>
    <cellStyle name="60% - 强调文字颜色 2 2 7" xfId="327"/>
    <cellStyle name="40% - 强调文字颜色 1 2 3" xfId="328"/>
    <cellStyle name="40% - 强调文字颜色 1 2 4" xfId="329"/>
    <cellStyle name="40% - 强调文字颜色 1 2 5" xfId="330"/>
    <cellStyle name="40% - 强调文字颜色 1 2 6" xfId="331"/>
    <cellStyle name="40% - 强调文字颜色 1 2 7" xfId="332"/>
    <cellStyle name="40% - 强调文字颜色 1 3" xfId="333"/>
    <cellStyle name="注释 7" xfId="334"/>
    <cellStyle name="40% - 强调文字颜色 1 3 2" xfId="335"/>
    <cellStyle name="60% - 强调文字颜色 2 3 7" xfId="336"/>
    <cellStyle name="注释 8" xfId="337"/>
    <cellStyle name="40% - 强调文字颜色 1 3 3" xfId="338"/>
    <cellStyle name="注释 9" xfId="339"/>
    <cellStyle name="40% - 强调文字颜色 1 3 4" xfId="340"/>
    <cellStyle name="40% - 强调文字颜色 1 3 6" xfId="341"/>
    <cellStyle name="40% - 强调文字颜色 1 3 7" xfId="342"/>
    <cellStyle name="40% - 强调文字颜色 1 4" xfId="343"/>
    <cellStyle name="40% - 强调文字颜色 1 5" xfId="344"/>
    <cellStyle name="40% - 强调文字颜色 1 6" xfId="345"/>
    <cellStyle name="40% - 强调文字颜色 1 7" xfId="346"/>
    <cellStyle name="40% - 强调文字颜色 1 8" xfId="347"/>
    <cellStyle name="40% - 强调文字颜色 1 9" xfId="348"/>
    <cellStyle name="40% - 强调文字颜色 2 2 2" xfId="349"/>
    <cellStyle name="60% - 强调文字颜色 3 2 7" xfId="350"/>
    <cellStyle name="40% - 强调文字颜色 2 2 3" xfId="351"/>
    <cellStyle name="60% - 强调文字颜色 3 2 8" xfId="352"/>
    <cellStyle name="40% - 强调文字颜色 2 2 4" xfId="353"/>
    <cellStyle name="40% - 强调文字颜色 2 2 5" xfId="354"/>
    <cellStyle name="40% - 强调文字颜色 2 2 6" xfId="355"/>
    <cellStyle name="40% - 强调文字颜色 2 3 2" xfId="356"/>
    <cellStyle name="60% - 强调文字颜色 3 3 7" xfId="357"/>
    <cellStyle name="40% - 强调文字颜色 2 3 3" xfId="358"/>
    <cellStyle name="40% - 强调文字颜色 2 3 4" xfId="359"/>
    <cellStyle name="40% - 强调文字颜色 2 3 5" xfId="360"/>
    <cellStyle name="40% - 强调文字颜色 2 3 6" xfId="361"/>
    <cellStyle name="40% - 强调文字颜色 2 8" xfId="362"/>
    <cellStyle name="40% - 强调文字颜色 2 9" xfId="363"/>
    <cellStyle name="注释 3 5" xfId="364"/>
    <cellStyle name="40% - 强调文字颜色 3 2 2" xfId="365"/>
    <cellStyle name="40% - 强调文字颜色 6 9" xfId="366"/>
    <cellStyle name="60% - 强调文字颜色 4 2 7" xfId="367"/>
    <cellStyle name="注释 3 6" xfId="368"/>
    <cellStyle name="40% - 强调文字颜色 3 2 3" xfId="369"/>
    <cellStyle name="60% - 强调文字颜色 4 2 8" xfId="370"/>
    <cellStyle name="注释 3 7" xfId="371"/>
    <cellStyle name="40% - 强调文字颜色 3 2 4" xfId="372"/>
    <cellStyle name="40% - 强调文字颜色 3 2 5" xfId="373"/>
    <cellStyle name="40% - 强调文字颜色 3 2 6" xfId="374"/>
    <cellStyle name="常规 30" xfId="375"/>
    <cellStyle name="常规 25" xfId="376"/>
    <cellStyle name="40% - 强调文字颜色 3 3 2" xfId="377"/>
    <cellStyle name="60% - 强调文字颜色 4 3 7" xfId="378"/>
    <cellStyle name="常规 32" xfId="379"/>
    <cellStyle name="常规 27" xfId="380"/>
    <cellStyle name="40% - 强调文字颜色 3 3 4" xfId="381"/>
    <cellStyle name="常规 33" xfId="382"/>
    <cellStyle name="常规 28" xfId="383"/>
    <cellStyle name="40% - 强调文字颜色 3 3 5" xfId="384"/>
    <cellStyle name="常规 34" xfId="385"/>
    <cellStyle name="常规 29" xfId="386"/>
    <cellStyle name="40% - 强调文字颜色 3 3 6" xfId="387"/>
    <cellStyle name="40% - 强调文字颜色 3 7" xfId="388"/>
    <cellStyle name="标题 4 4" xfId="389"/>
    <cellStyle name="40% - 强调文字颜色 4 2 2" xfId="390"/>
    <cellStyle name="60% - 强调文字颜色 5 2 7" xfId="391"/>
    <cellStyle name="标题 4 5" xfId="392"/>
    <cellStyle name="40% - 强调文字颜色 4 2 3" xfId="393"/>
    <cellStyle name="60% - 强调文字颜色 5 2 8" xfId="394"/>
    <cellStyle name="标题 4 6" xfId="395"/>
    <cellStyle name="40% - 强调文字颜色 4 2 4" xfId="396"/>
    <cellStyle name="标题 4 7" xfId="397"/>
    <cellStyle name="40% - 强调文字颜色 4 2 5" xfId="398"/>
    <cellStyle name="标题 4 8" xfId="399"/>
    <cellStyle name="40% - 强调文字颜色 4 2 6" xfId="400"/>
    <cellStyle name="40% - 强调文字颜色 4 3" xfId="401"/>
    <cellStyle name="好 2 3" xfId="402"/>
    <cellStyle name="40% - 强调文字颜色 5 2" xfId="403"/>
    <cellStyle name="好 2 4" xfId="404"/>
    <cellStyle name="40% - 强调文字颜色 5 3" xfId="405"/>
    <cellStyle name="40% - 强调文字颜色 5 3 2" xfId="406"/>
    <cellStyle name="60% - 强调文字颜色 6 3 7" xfId="407"/>
    <cellStyle name="60% - 强调文字颜色 5 3" xfId="408"/>
    <cellStyle name="60% - 强调文字颜色 5 4" xfId="409"/>
    <cellStyle name="40% - 强调文字颜色 5 3 3" xfId="410"/>
    <cellStyle name="60% - 强调文字颜色 5 5" xfId="411"/>
    <cellStyle name="40% - 强调文字颜色 5 3 4" xfId="412"/>
    <cellStyle name="60% - 强调文字颜色 5 6" xfId="413"/>
    <cellStyle name="40% - 强调文字颜色 5 3 5" xfId="414"/>
    <cellStyle name="60% - 强调文字颜色 5 7" xfId="415"/>
    <cellStyle name="40% - 强调文字颜色 5 3 6" xfId="416"/>
    <cellStyle name="标题 2 2 4" xfId="417"/>
    <cellStyle name="好 3 3" xfId="418"/>
    <cellStyle name="40% - 强调文字颜色 6 2" xfId="419"/>
    <cellStyle name="40% - 强调文字颜色 6 2 2" xfId="420"/>
    <cellStyle name="40% - 强调文字颜色 6 2 3" xfId="421"/>
    <cellStyle name="40% - 强调文字颜色 6 2 4" xfId="422"/>
    <cellStyle name="40% - 强调文字颜色 6 2 5" xfId="423"/>
    <cellStyle name="40% - 强调文字颜色 6 2 6" xfId="424"/>
    <cellStyle name="标题 2 2 5" xfId="425"/>
    <cellStyle name="好 3 4" xfId="426"/>
    <cellStyle name="40% - 强调文字颜色 6 3" xfId="427"/>
    <cellStyle name="40% - 强调文字颜色 6 3 2" xfId="428"/>
    <cellStyle name="40% - 强调文字颜色 6 3 3" xfId="429"/>
    <cellStyle name="解释性文本 5" xfId="430"/>
    <cellStyle name="差 2" xfId="431"/>
    <cellStyle name="40% - 强调文字颜色 6 3 4" xfId="432"/>
    <cellStyle name="解释性文本 6" xfId="433"/>
    <cellStyle name="差 3" xfId="434"/>
    <cellStyle name="40% - 强调文字颜色 6 3 5" xfId="435"/>
    <cellStyle name="解释性文本 7" xfId="436"/>
    <cellStyle name="差 4" xfId="437"/>
    <cellStyle name="40% - 强调文字颜色 6 3 6" xfId="438"/>
    <cellStyle name="标题 2 2 6" xfId="439"/>
    <cellStyle name="好 3 5" xfId="440"/>
    <cellStyle name="40% - 强调文字颜色 6 4" xfId="441"/>
    <cellStyle name="60% - 强调文字颜色 4 2 2" xfId="442"/>
    <cellStyle name="标题 2 2 8" xfId="443"/>
    <cellStyle name="注释 3 2" xfId="444"/>
    <cellStyle name="好 3 7" xfId="445"/>
    <cellStyle name="40% - 强调文字颜色 6 6" xfId="446"/>
    <cellStyle name="60% - 强调文字颜色 4 2 4" xfId="447"/>
    <cellStyle name="注释 3 3" xfId="448"/>
    <cellStyle name="40% - 强调文字颜色 6 7" xfId="449"/>
    <cellStyle name="60% - 强调文字颜色 4 2 5" xfId="450"/>
    <cellStyle name="注释 3 4" xfId="451"/>
    <cellStyle name="40% - 强调文字颜色 6 8" xfId="452"/>
    <cellStyle name="60% - 强调文字颜色 4 2 6" xfId="453"/>
    <cellStyle name="60% - 强调文字颜色 1 2 2" xfId="454"/>
    <cellStyle name="60% - 强调文字颜色 1 2 3" xfId="455"/>
    <cellStyle name="60% - 强调文字颜色 1 2 4" xfId="456"/>
    <cellStyle name="60% - 强调文字颜色 1 2 5" xfId="457"/>
    <cellStyle name="60% - 强调文字颜色 1 2 6" xfId="458"/>
    <cellStyle name="60% - 强调文字颜色 1 3 2" xfId="459"/>
    <cellStyle name="60% - 强调文字颜色 1 3 3" xfId="460"/>
    <cellStyle name="60% - 强调文字颜色 1 3 4" xfId="461"/>
    <cellStyle name="60% - 强调文字颜色 1 3 6" xfId="462"/>
    <cellStyle name="60% - 强调文字颜色 1 8" xfId="463"/>
    <cellStyle name="60% - 强调文字颜色 1 9" xfId="464"/>
    <cellStyle name="60% - 强调文字颜色 6 9" xfId="465"/>
    <cellStyle name="60% - 强调文字颜色 2 2 3" xfId="466"/>
    <cellStyle name="60% - 强调文字颜色 2 2 4" xfId="467"/>
    <cellStyle name="60% - 强调文字颜色 2 2 5" xfId="468"/>
    <cellStyle name="60% - 强调文字颜色 2 2 6" xfId="469"/>
    <cellStyle name="注释 2" xfId="470"/>
    <cellStyle name="60% - 强调文字颜色 2 3 2" xfId="471"/>
    <cellStyle name="注释 3" xfId="472"/>
    <cellStyle name="60% - 强调文字颜色 2 3 3" xfId="473"/>
    <cellStyle name="注释 4" xfId="474"/>
    <cellStyle name="60% - 强调文字颜色 2 3 4" xfId="475"/>
    <cellStyle name="注释 6" xfId="476"/>
    <cellStyle name="60% - 强调文字颜色 2 3 6" xfId="477"/>
    <cellStyle name="60% - 强调文字颜色 2 8" xfId="478"/>
    <cellStyle name="60% - 强调文字颜色 2 9" xfId="479"/>
    <cellStyle name="标题 1 2 6" xfId="480"/>
    <cellStyle name="60% - 强调文字颜色 3 2 2" xfId="481"/>
    <cellStyle name="标题 1 2 7" xfId="482"/>
    <cellStyle name="60% - 强调文字颜色 3 2 3" xfId="483"/>
    <cellStyle name="标题 1 2 8" xfId="484"/>
    <cellStyle name="60% - 强调文字颜色 3 2 4" xfId="485"/>
    <cellStyle name="60% - 强调文字颜色 3 2 5" xfId="486"/>
    <cellStyle name="60% - 强调文字颜色 3 2 6" xfId="487"/>
    <cellStyle name="60% - 强调文字颜色 3 3 2" xfId="488"/>
    <cellStyle name="60% - 强调文字颜色 3 3 3" xfId="489"/>
    <cellStyle name="60% - 强调文字颜色 3 3 4" xfId="490"/>
    <cellStyle name="60% - 强调文字颜色 3 3 5" xfId="491"/>
    <cellStyle name="60% - 强调文字颜色 3 3 6" xfId="492"/>
    <cellStyle name="60% - 强调文字颜色 3 8" xfId="493"/>
    <cellStyle name="60% - 强调文字颜色 3 9" xfId="494"/>
    <cellStyle name="常规 20" xfId="495"/>
    <cellStyle name="常规 15" xfId="496"/>
    <cellStyle name="60% - 强调文字颜色 4 3 2" xfId="497"/>
    <cellStyle name="常规 21" xfId="498"/>
    <cellStyle name="常规 16" xfId="499"/>
    <cellStyle name="60% - 强调文字颜色 4 3 3" xfId="500"/>
    <cellStyle name="常规 22" xfId="501"/>
    <cellStyle name="常规 17" xfId="502"/>
    <cellStyle name="60% - 强调文字颜色 4 3 4" xfId="503"/>
    <cellStyle name="常规 23" xfId="504"/>
    <cellStyle name="常规 18" xfId="505"/>
    <cellStyle name="60% - 强调文字颜色 4 3 5" xfId="506"/>
    <cellStyle name="常规 24" xfId="507"/>
    <cellStyle name="常规 19" xfId="508"/>
    <cellStyle name="60% - 强调文字颜色 4 3 6" xfId="509"/>
    <cellStyle name="60% - 强调文字颜色 6 3 6" xfId="510"/>
    <cellStyle name="60% - 强调文字颜色 5 2" xfId="511"/>
    <cellStyle name="好 9" xfId="512"/>
    <cellStyle name="标题 3 2 6" xfId="513"/>
    <cellStyle name="60% - 强调文字颜色 5 2 2" xfId="514"/>
    <cellStyle name="标题 3 2 7" xfId="515"/>
    <cellStyle name="60% - 强调文字颜色 5 2 3" xfId="516"/>
    <cellStyle name="标题 3 2 8" xfId="517"/>
    <cellStyle name="60% - 强调文字颜色 5 2 4" xfId="518"/>
    <cellStyle name="标题 4 2" xfId="519"/>
    <cellStyle name="60% - 强调文字颜色 5 2 5" xfId="520"/>
    <cellStyle name="标题 4 3" xfId="521"/>
    <cellStyle name="60% - 强调文字颜色 5 2 6" xfId="522"/>
    <cellStyle name="60% - 强调文字颜色 5 3 2" xfId="523"/>
    <cellStyle name="60% - 强调文字颜色 5 3 3" xfId="524"/>
    <cellStyle name="60% - 强调文字颜色 5 3 4" xfId="525"/>
    <cellStyle name="标题 5 2" xfId="526"/>
    <cellStyle name="60% - 强调文字颜色 5 3 5" xfId="527"/>
    <cellStyle name="标题 5 3" xfId="528"/>
    <cellStyle name="60% - 强调文字颜色 5 3 6" xfId="529"/>
    <cellStyle name="60% - 强调文字颜色 6 2" xfId="530"/>
    <cellStyle name="标题 4 2 6" xfId="531"/>
    <cellStyle name="60% - 强调文字颜色 6 2 2" xfId="532"/>
    <cellStyle name="标题 4 2 7" xfId="533"/>
    <cellStyle name="60% - 强调文字颜色 6 2 3" xfId="534"/>
    <cellStyle name="60% - 强调文字颜色 6 3" xfId="535"/>
    <cellStyle name="60% - 强调文字颜色 6 3 3" xfId="536"/>
    <cellStyle name="60% - 强调文字颜色 6 3 4" xfId="537"/>
    <cellStyle name="60% - 强调文字颜色 6 3 5" xfId="538"/>
    <cellStyle name="60% - 强调文字颜色 6 4" xfId="539"/>
    <cellStyle name="60% - 强调文字颜色 6 5" xfId="540"/>
    <cellStyle name="60% - 强调文字颜色 6 6" xfId="541"/>
    <cellStyle name="60% - 强调文字颜色 6 7" xfId="542"/>
    <cellStyle name="标题 1 2" xfId="543"/>
    <cellStyle name="标题 1 2 2" xfId="544"/>
    <cellStyle name="标题 1 2 3" xfId="545"/>
    <cellStyle name="标题 1 2 4" xfId="546"/>
    <cellStyle name="标题 1 2 5" xfId="547"/>
    <cellStyle name="标题 1 3" xfId="548"/>
    <cellStyle name="标题 1 4" xfId="549"/>
    <cellStyle name="标题 1 5" xfId="550"/>
    <cellStyle name="标题 1 6" xfId="551"/>
    <cellStyle name="标题 1 7" xfId="552"/>
    <cellStyle name="标题 1 8" xfId="553"/>
    <cellStyle name="标题 1 9" xfId="554"/>
    <cellStyle name="标题 10" xfId="555"/>
    <cellStyle name="标题 11" xfId="556"/>
    <cellStyle name="标题 12" xfId="557"/>
    <cellStyle name="标题 2 2" xfId="558"/>
    <cellStyle name="标题 2 2 2" xfId="559"/>
    <cellStyle name="标题 2 2 3" xfId="560"/>
    <cellStyle name="标题 2 3" xfId="561"/>
    <cellStyle name="标题 2 4" xfId="562"/>
    <cellStyle name="标题 2 5" xfId="563"/>
    <cellStyle name="标题 2 6" xfId="564"/>
    <cellStyle name="标题 2 7" xfId="565"/>
    <cellStyle name="标题 2 8" xfId="566"/>
    <cellStyle name="标题 2 9" xfId="567"/>
    <cellStyle name="标题 3 2" xfId="568"/>
    <cellStyle name="好 7" xfId="569"/>
    <cellStyle name="标题 3 2 4" xfId="570"/>
    <cellStyle name="好 8" xfId="571"/>
    <cellStyle name="标题 3 2 5" xfId="572"/>
    <cellStyle name="标题 3 3" xfId="573"/>
    <cellStyle name="标题 3 4" xfId="574"/>
    <cellStyle name="标题 3 5" xfId="575"/>
    <cellStyle name="标题 3 6" xfId="576"/>
    <cellStyle name="标题 3 7" xfId="577"/>
    <cellStyle name="标题 3 8" xfId="578"/>
    <cellStyle name="标题 3 9" xfId="579"/>
    <cellStyle name="标题 4 2 2" xfId="580"/>
    <cellStyle name="标题 4 2 3" xfId="581"/>
    <cellStyle name="标题 4 2 4" xfId="582"/>
    <cellStyle name="标题 4 2 5" xfId="583"/>
    <cellStyle name="标题 6" xfId="584"/>
    <cellStyle name="标题 7" xfId="585"/>
    <cellStyle name="标题 8" xfId="586"/>
    <cellStyle name="标题 9" xfId="587"/>
    <cellStyle name="差 2 2" xfId="588"/>
    <cellStyle name="差 2 3" xfId="589"/>
    <cellStyle name="差 2 4" xfId="590"/>
    <cellStyle name="差 2 5" xfId="591"/>
    <cellStyle name="差 2 6" xfId="592"/>
    <cellStyle name="差 2 7" xfId="593"/>
    <cellStyle name="差 2 8" xfId="594"/>
    <cellStyle name="差 7" xfId="595"/>
    <cellStyle name="差 8" xfId="596"/>
    <cellStyle name="差 9" xfId="597"/>
    <cellStyle name="差_（郝科长整理）2017年4月教师招考成绩" xfId="598"/>
    <cellStyle name="常规 2 3 4" xfId="599"/>
    <cellStyle name="差_（郝科长整理）2017年4月教师招考成绩 2" xfId="600"/>
    <cellStyle name="常规 2 3 5" xfId="601"/>
    <cellStyle name="差_（郝科长整理）2017年4月教师招考成绩 3" xfId="602"/>
    <cellStyle name="常规 2 3 6" xfId="603"/>
    <cellStyle name="差_（郝科长整理）2017年4月教师招考成绩 4" xfId="604"/>
    <cellStyle name="常规 2 3 7" xfId="605"/>
    <cellStyle name="差_（郝科长整理）2017年4月教师招考成绩 5" xfId="606"/>
    <cellStyle name="常规 2 3 8" xfId="607"/>
    <cellStyle name="差_（郝科长整理）2017年4月教师招考成绩 6" xfId="608"/>
    <cellStyle name="差_（郝科长整理）2017年4月教师招考成绩 7" xfId="609"/>
    <cellStyle name="差_Sheet2" xfId="610"/>
    <cellStyle name="差_成绩统计" xfId="611"/>
    <cellStyle name="差_成绩统计_1" xfId="612"/>
    <cellStyle name="差_网上公示" xfId="613"/>
    <cellStyle name="常规 10" xfId="614"/>
    <cellStyle name="常规 11" xfId="615"/>
    <cellStyle name="常规 12" xfId="616"/>
    <cellStyle name="常规 13" xfId="617"/>
    <cellStyle name="常规 14" xfId="618"/>
    <cellStyle name="常规 2" xfId="619"/>
    <cellStyle name="常规 2 2" xfId="620"/>
    <cellStyle name="常规 2 2 2" xfId="621"/>
    <cellStyle name="常规 2 2 3" xfId="622"/>
    <cellStyle name="常规 2 2 4" xfId="623"/>
    <cellStyle name="常规 2 2 5" xfId="624"/>
    <cellStyle name="常规 2 2 6" xfId="625"/>
    <cellStyle name="常规 2 2 7" xfId="626"/>
    <cellStyle name="常规 2 2 8" xfId="627"/>
    <cellStyle name="常规 2 3" xfId="628"/>
    <cellStyle name="常规 2 3 2" xfId="629"/>
    <cellStyle name="常规 2 3 3" xfId="630"/>
    <cellStyle name="常规 2 4" xfId="631"/>
    <cellStyle name="常规 2 5" xfId="632"/>
    <cellStyle name="常规 2 6" xfId="633"/>
    <cellStyle name="常规 2 7" xfId="634"/>
    <cellStyle name="输入 3" xfId="635"/>
    <cellStyle name="常规 2 9" xfId="636"/>
    <cellStyle name="常规 3" xfId="637"/>
    <cellStyle name="常规 4" xfId="638"/>
    <cellStyle name="常规 4 4" xfId="639"/>
    <cellStyle name="常规 5" xfId="640"/>
    <cellStyle name="常规 5 2" xfId="641"/>
    <cellStyle name="常规 5 3" xfId="642"/>
    <cellStyle name="常规 5 4" xfId="643"/>
    <cellStyle name="常规 5 5" xfId="644"/>
    <cellStyle name="常规 5 6" xfId="645"/>
    <cellStyle name="常规 5 7" xfId="646"/>
    <cellStyle name="常规 5 8" xfId="647"/>
    <cellStyle name="常规 6" xfId="648"/>
    <cellStyle name="常规 7" xfId="649"/>
    <cellStyle name="常规 8" xfId="650"/>
    <cellStyle name="常规 9" xfId="651"/>
    <cellStyle name="常规_Sheet1" xfId="652"/>
    <cellStyle name="好 2" xfId="653"/>
    <cellStyle name="好 2 2" xfId="654"/>
    <cellStyle name="好 3" xfId="655"/>
    <cellStyle name="好 3 2" xfId="656"/>
    <cellStyle name="好 4" xfId="657"/>
    <cellStyle name="好_（郝科长整理）2017年4月教师招考成绩" xfId="658"/>
    <cellStyle name="强调文字颜色 2 2" xfId="659"/>
    <cellStyle name="好_（郝科长整理）2017年4月教师招考成绩 3" xfId="660"/>
    <cellStyle name="强调文字颜色 2 3" xfId="661"/>
    <cellStyle name="好_（郝科长整理）2017年4月教师招考成绩 4" xfId="662"/>
    <cellStyle name="强调文字颜色 2 4" xfId="663"/>
    <cellStyle name="好_（郝科长整理）2017年4月教师招考成绩 5" xfId="664"/>
    <cellStyle name="强调文字颜色 2 5" xfId="665"/>
    <cellStyle name="好_（郝科长整理）2017年4月教师招考成绩 6" xfId="666"/>
    <cellStyle name="强调文字颜色 2 6" xfId="667"/>
    <cellStyle name="好_（郝科长整理）2017年4月教师招考成绩 7" xfId="668"/>
    <cellStyle name="好_Sheet2" xfId="669"/>
    <cellStyle name="好_成绩统计" xfId="670"/>
    <cellStyle name="好_成绩统计_1" xfId="671"/>
    <cellStyle name="好_网上公示" xfId="672"/>
    <cellStyle name="汇总 2" xfId="673"/>
    <cellStyle name="强调文字颜色 4 2 7" xfId="674"/>
    <cellStyle name="汇总 2 2" xfId="675"/>
    <cellStyle name="强调文字颜色 4 2 8" xfId="676"/>
    <cellStyle name="汇总 2 3" xfId="677"/>
    <cellStyle name="汇总 2 4" xfId="678"/>
    <cellStyle name="汇总 2 5" xfId="679"/>
    <cellStyle name="汇总 2 6" xfId="680"/>
    <cellStyle name="汇总 2 7" xfId="681"/>
    <cellStyle name="汇总 2 8" xfId="682"/>
    <cellStyle name="汇总 3" xfId="683"/>
    <cellStyle name="强调文字颜色 4 3 7" xfId="684"/>
    <cellStyle name="汇总 3 2" xfId="685"/>
    <cellStyle name="汇总 3 3" xfId="686"/>
    <cellStyle name="汇总 3 4" xfId="687"/>
    <cellStyle name="汇总 3 5" xfId="688"/>
    <cellStyle name="汇总 3 6" xfId="689"/>
    <cellStyle name="汇总 3 7" xfId="690"/>
    <cellStyle name="汇总 4" xfId="691"/>
    <cellStyle name="汇总 5" xfId="692"/>
    <cellStyle name="汇总 6" xfId="693"/>
    <cellStyle name="汇总 7" xfId="694"/>
    <cellStyle name="汇总 8" xfId="695"/>
    <cellStyle name="汇总 9" xfId="696"/>
    <cellStyle name="计算 2" xfId="697"/>
    <cellStyle name="计算 2 2" xfId="698"/>
    <cellStyle name="计算 2 3" xfId="699"/>
    <cellStyle name="计算 2 4" xfId="700"/>
    <cellStyle name="计算 2 5" xfId="701"/>
    <cellStyle name="计算 2 6" xfId="702"/>
    <cellStyle name="计算 2 7" xfId="703"/>
    <cellStyle name="计算 2 8" xfId="704"/>
    <cellStyle name="计算 3" xfId="705"/>
    <cellStyle name="计算 4" xfId="706"/>
    <cellStyle name="计算 5" xfId="707"/>
    <cellStyle name="计算 6" xfId="708"/>
    <cellStyle name="计算 7" xfId="709"/>
    <cellStyle name="计算 8" xfId="710"/>
    <cellStyle name="计算 9" xfId="711"/>
    <cellStyle name="检查单元格 2" xfId="712"/>
    <cellStyle name="检查单元格 2 2" xfId="713"/>
    <cellStyle name="检查单元格 2 3" xfId="714"/>
    <cellStyle name="检查单元格 2 4" xfId="715"/>
    <cellStyle name="检查单元格 2 5" xfId="716"/>
    <cellStyle name="检查单元格 2 6" xfId="717"/>
    <cellStyle name="检查单元格 2 7" xfId="718"/>
    <cellStyle name="检查单元格 3" xfId="719"/>
    <cellStyle name="检查单元格 3 2" xfId="720"/>
    <cellStyle name="检查单元格 3 3" xfId="721"/>
    <cellStyle name="检查单元格 3 4" xfId="722"/>
    <cellStyle name="检查单元格 3 5" xfId="723"/>
    <cellStyle name="检查单元格 3 6" xfId="724"/>
    <cellStyle name="检查单元格 3 7" xfId="725"/>
    <cellStyle name="检查单元格 4" xfId="726"/>
    <cellStyle name="检查单元格 5" xfId="727"/>
    <cellStyle name="检查单元格 6" xfId="728"/>
    <cellStyle name="检查单元格 7" xfId="729"/>
    <cellStyle name="检查单元格 8" xfId="730"/>
    <cellStyle name="检查单元格 9" xfId="731"/>
    <cellStyle name="解释性文本 2" xfId="732"/>
    <cellStyle name="解释性文本 3" xfId="733"/>
    <cellStyle name="解释性文本 4" xfId="734"/>
    <cellStyle name="警告文本 2" xfId="735"/>
    <cellStyle name="警告文本 3" xfId="736"/>
    <cellStyle name="警告文本 4" xfId="737"/>
    <cellStyle name="警告文本 5" xfId="738"/>
    <cellStyle name="警告文本 6" xfId="739"/>
    <cellStyle name="警告文本 7" xfId="740"/>
    <cellStyle name="链接单元格 2" xfId="741"/>
    <cellStyle name="链接单元格 2 2" xfId="742"/>
    <cellStyle name="链接单元格 2 3" xfId="743"/>
    <cellStyle name="链接单元格 2 4" xfId="744"/>
    <cellStyle name="链接单元格 2 5" xfId="745"/>
    <cellStyle name="链接单元格 2 6" xfId="746"/>
    <cellStyle name="链接单元格 2 7" xfId="747"/>
    <cellStyle name="链接单元格 2 8" xfId="748"/>
    <cellStyle name="链接单元格 3" xfId="749"/>
    <cellStyle name="链接单元格 4" xfId="750"/>
    <cellStyle name="链接单元格 5" xfId="751"/>
    <cellStyle name="链接单元格 6" xfId="752"/>
    <cellStyle name="链接单元格 7" xfId="753"/>
    <cellStyle name="链接单元格 8" xfId="754"/>
    <cellStyle name="链接单元格 9" xfId="755"/>
    <cellStyle name="强调文字颜色 1 2" xfId="756"/>
    <cellStyle name="强调文字颜色 1 2 2" xfId="757"/>
    <cellStyle name="强调文字颜色 1 2 3" xfId="758"/>
    <cellStyle name="强调文字颜色 1 2 4" xfId="759"/>
    <cellStyle name="强调文字颜色 1 2 5" xfId="760"/>
    <cellStyle name="强调文字颜色 1 2 6" xfId="761"/>
    <cellStyle name="强调文字颜色 1 2 7" xfId="762"/>
    <cellStyle name="强调文字颜色 1 2 8" xfId="763"/>
    <cellStyle name="强调文字颜色 1 3" xfId="764"/>
    <cellStyle name="强调文字颜色 1 3 2" xfId="765"/>
    <cellStyle name="强调文字颜色 1 3 3" xfId="766"/>
    <cellStyle name="强调文字颜色 1 3 4" xfId="767"/>
    <cellStyle name="强调文字颜色 1 3 5" xfId="768"/>
    <cellStyle name="强调文字颜色 1 3 6" xfId="769"/>
    <cellStyle name="强调文字颜色 1 3 7" xfId="770"/>
    <cellStyle name="强调文字颜色 1 4" xfId="771"/>
    <cellStyle name="强调文字颜色 1 5" xfId="772"/>
    <cellStyle name="强调文字颜色 1 6" xfId="773"/>
    <cellStyle name="强调文字颜色 1 7" xfId="774"/>
    <cellStyle name="强调文字颜色 1 8" xfId="775"/>
    <cellStyle name="强调文字颜色 1 9" xfId="776"/>
    <cellStyle name="强调文字颜色 2 2 2" xfId="777"/>
    <cellStyle name="强调文字颜色 2 2 3" xfId="778"/>
    <cellStyle name="强调文字颜色 2 2 4" xfId="779"/>
    <cellStyle name="强调文字颜色 2 2 5" xfId="780"/>
    <cellStyle name="强调文字颜色 2 2 6" xfId="781"/>
    <cellStyle name="强调文字颜色 2 2 7" xfId="782"/>
    <cellStyle name="强调文字颜色 2 2 8" xfId="783"/>
    <cellStyle name="强调文字颜色 2 3 3" xfId="784"/>
    <cellStyle name="强调文字颜色 2 3 4" xfId="785"/>
    <cellStyle name="强调文字颜色 2 3 5" xfId="786"/>
    <cellStyle name="强调文字颜色 2 3 6" xfId="787"/>
    <cellStyle name="强调文字颜色 2 3 7" xfId="788"/>
    <cellStyle name="强调文字颜色 2 7" xfId="789"/>
    <cellStyle name="强调文字颜色 2 8" xfId="790"/>
    <cellStyle name="强调文字颜色 2 9" xfId="791"/>
    <cellStyle name="强调文字颜色 3 2" xfId="792"/>
    <cellStyle name="强调文字颜色 3 2 2" xfId="793"/>
    <cellStyle name="强调文字颜色 3 2 3" xfId="794"/>
    <cellStyle name="强调文字颜色 3 2 4" xfId="795"/>
    <cellStyle name="强调文字颜色 3 2 5" xfId="796"/>
    <cellStyle name="强调文字颜色 3 2 6" xfId="797"/>
    <cellStyle name="强调文字颜色 3 2 7" xfId="798"/>
    <cellStyle name="强调文字颜色 3 2 8" xfId="799"/>
    <cellStyle name="强调文字颜色 3 3" xfId="800"/>
    <cellStyle name="强调文字颜色 3 3 2" xfId="801"/>
    <cellStyle name="强调文字颜色 3 3 3" xfId="802"/>
    <cellStyle name="强调文字颜色 3 3 4" xfId="803"/>
    <cellStyle name="强调文字颜色 3 3 5" xfId="804"/>
    <cellStyle name="强调文字颜色 3 3 6" xfId="805"/>
    <cellStyle name="强调文字颜色 3 3 7" xfId="806"/>
    <cellStyle name="强调文字颜色 3 4" xfId="807"/>
    <cellStyle name="强调文字颜色 3 5" xfId="808"/>
    <cellStyle name="强调文字颜色 3 6" xfId="809"/>
    <cellStyle name="强调文字颜色 3 7" xfId="810"/>
    <cellStyle name="强调文字颜色 3 8" xfId="811"/>
    <cellStyle name="强调文字颜色 3 9" xfId="812"/>
    <cellStyle name="强调文字颜色 4 2" xfId="813"/>
    <cellStyle name="强调文字颜色 4 2 2" xfId="814"/>
    <cellStyle name="强调文字颜色 4 2 3" xfId="815"/>
    <cellStyle name="强调文字颜色 4 2 4" xfId="816"/>
    <cellStyle name="强调文字颜色 4 2 5" xfId="817"/>
    <cellStyle name="强调文字颜色 4 2 6" xfId="818"/>
    <cellStyle name="强调文字颜色 4 3" xfId="819"/>
    <cellStyle name="强调文字颜色 4 3 2" xfId="820"/>
    <cellStyle name="强调文字颜色 4 3 3" xfId="821"/>
    <cellStyle name="强调文字颜色 4 3 4" xfId="822"/>
    <cellStyle name="强调文字颜色 4 3 5" xfId="823"/>
    <cellStyle name="强调文字颜色 4 3 6" xfId="824"/>
    <cellStyle name="强调文字颜色 4 4" xfId="825"/>
    <cellStyle name="强调文字颜色 4 5" xfId="826"/>
    <cellStyle name="强调文字颜色 4 6" xfId="827"/>
    <cellStyle name="强调文字颜色 4 7" xfId="828"/>
    <cellStyle name="强调文字颜色 4 8" xfId="829"/>
    <cellStyle name="强调文字颜色 4 9" xfId="830"/>
    <cellStyle name="强调文字颜色 5 2" xfId="831"/>
    <cellStyle name="强调文字颜色 5 2 2" xfId="832"/>
    <cellStyle name="强调文字颜色 5 2 3" xfId="833"/>
    <cellStyle name="强调文字颜色 5 2 4" xfId="834"/>
    <cellStyle name="强调文字颜色 5 2 5" xfId="835"/>
    <cellStyle name="强调文字颜色 5 2 6" xfId="836"/>
    <cellStyle name="强调文字颜色 5 2 7" xfId="837"/>
    <cellStyle name="强调文字颜色 5 2 8" xfId="838"/>
    <cellStyle name="强调文字颜色 5 3" xfId="839"/>
    <cellStyle name="强调文字颜色 5 3 2" xfId="840"/>
    <cellStyle name="强调文字颜色 5 3 3" xfId="841"/>
    <cellStyle name="强调文字颜色 5 3 4" xfId="842"/>
    <cellStyle name="强调文字颜色 5 3 5" xfId="843"/>
    <cellStyle name="强调文字颜色 5 3 6" xfId="844"/>
    <cellStyle name="强调文字颜色 5 3 7" xfId="845"/>
    <cellStyle name="强调文字颜色 5 4" xfId="846"/>
    <cellStyle name="强调文字颜色 5 5" xfId="847"/>
    <cellStyle name="强调文字颜色 5 6" xfId="848"/>
    <cellStyle name="强调文字颜色 5 7" xfId="849"/>
    <cellStyle name="强调文字颜色 5 8" xfId="850"/>
    <cellStyle name="强调文字颜色 5 9" xfId="851"/>
    <cellStyle name="强调文字颜色 6 2" xfId="852"/>
    <cellStyle name="强调文字颜色 6 2 2" xfId="853"/>
    <cellStyle name="强调文字颜色 6 2 3" xfId="854"/>
    <cellStyle name="强调文字颜色 6 2 4" xfId="855"/>
    <cellStyle name="强调文字颜色 6 2 5" xfId="856"/>
    <cellStyle name="强调文字颜色 6 2 6" xfId="857"/>
    <cellStyle name="强调文字颜色 6 2 7" xfId="858"/>
    <cellStyle name="强调文字颜色 6 2 8" xfId="859"/>
    <cellStyle name="强调文字颜色 6 3" xfId="860"/>
    <cellStyle name="强调文字颜色 6 3 2" xfId="861"/>
    <cellStyle name="强调文字颜色 6 3 3" xfId="862"/>
    <cellStyle name="强调文字颜色 6 3 4" xfId="863"/>
    <cellStyle name="强调文字颜色 6 3 5" xfId="864"/>
    <cellStyle name="强调文字颜色 6 3 6" xfId="865"/>
    <cellStyle name="强调文字颜色 6 3 7" xfId="866"/>
    <cellStyle name="强调文字颜色 6 4" xfId="867"/>
    <cellStyle name="强调文字颜色 6 5" xfId="868"/>
    <cellStyle name="强调文字颜色 6 6" xfId="869"/>
    <cellStyle name="强调文字颜色 6 7" xfId="870"/>
    <cellStyle name="强调文字颜色 6 8" xfId="871"/>
    <cellStyle name="强调文字颜色 6 9" xfId="872"/>
    <cellStyle name="适中 2" xfId="873"/>
    <cellStyle name="适中 2 2" xfId="874"/>
    <cellStyle name="适中 2 3" xfId="875"/>
    <cellStyle name="适中 2 4" xfId="876"/>
    <cellStyle name="适中 2 5" xfId="877"/>
    <cellStyle name="适中 2 6" xfId="878"/>
    <cellStyle name="适中 2 7" xfId="879"/>
    <cellStyle name="适中 2 8" xfId="880"/>
    <cellStyle name="适中 3" xfId="881"/>
    <cellStyle name="适中 4" xfId="882"/>
    <cellStyle name="适中 5" xfId="883"/>
    <cellStyle name="适中 6" xfId="884"/>
    <cellStyle name="适中 7" xfId="885"/>
    <cellStyle name="适中 8" xfId="886"/>
    <cellStyle name="适中 9" xfId="887"/>
    <cellStyle name="输出 2" xfId="888"/>
    <cellStyle name="输出 2 2" xfId="889"/>
    <cellStyle name="输出 2 3" xfId="890"/>
    <cellStyle name="输出 2 4" xfId="891"/>
    <cellStyle name="输出 2 5" xfId="892"/>
    <cellStyle name="输出 2 6" xfId="893"/>
    <cellStyle name="输出 2 7" xfId="894"/>
    <cellStyle name="输出 2 8" xfId="895"/>
    <cellStyle name="输出 3" xfId="896"/>
    <cellStyle name="输出 3 2" xfId="897"/>
    <cellStyle name="输出 3 3" xfId="898"/>
    <cellStyle name="输出 3 4" xfId="899"/>
    <cellStyle name="输出 3 5" xfId="900"/>
    <cellStyle name="输出 3 6" xfId="901"/>
    <cellStyle name="输出 3 7" xfId="902"/>
    <cellStyle name="输出 4" xfId="903"/>
    <cellStyle name="输出 5" xfId="904"/>
    <cellStyle name="输出 6" xfId="905"/>
    <cellStyle name="输出 7" xfId="906"/>
    <cellStyle name="输出 8" xfId="907"/>
    <cellStyle name="输出 9" xfId="908"/>
    <cellStyle name="输入 2" xfId="909"/>
    <cellStyle name="输入 2 2" xfId="910"/>
    <cellStyle name="输入 2 3" xfId="911"/>
    <cellStyle name="输入 2 4" xfId="912"/>
    <cellStyle name="输入 2 5" xfId="913"/>
    <cellStyle name="输入 2 6" xfId="914"/>
    <cellStyle name="输入 2 7" xfId="915"/>
    <cellStyle name="输入 2 8" xfId="916"/>
    <cellStyle name="输入 3 2" xfId="917"/>
    <cellStyle name="输入 3 3" xfId="918"/>
    <cellStyle name="输入 3 4" xfId="919"/>
    <cellStyle name="输入 3 5" xfId="920"/>
    <cellStyle name="输入 3 6" xfId="921"/>
    <cellStyle name="输入 3 7" xfId="922"/>
    <cellStyle name="输入 4" xfId="923"/>
    <cellStyle name="输入 5" xfId="924"/>
    <cellStyle name="输入 6" xfId="925"/>
    <cellStyle name="输入 7" xfId="926"/>
    <cellStyle name="输入 8" xfId="927"/>
    <cellStyle name="输入 9" xfId="928"/>
    <cellStyle name="注释 2 6" xfId="929"/>
    <cellStyle name="注释 2 7" xfId="930"/>
    <cellStyle name="注释 2 8" xfId="9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85" zoomScaleNormal="85" workbookViewId="0" topLeftCell="A1">
      <pane ySplit="2" topLeftCell="A3" activePane="bottomLeft" state="frozen"/>
      <selection pane="bottomLeft" activeCell="X6" sqref="X6"/>
    </sheetView>
  </sheetViews>
  <sheetFormatPr defaultColWidth="9.140625" defaultRowHeight="12.75"/>
  <cols>
    <col min="1" max="1" width="4.140625" style="3" customWidth="1"/>
    <col min="2" max="2" width="10.00390625" style="3" customWidth="1"/>
    <col min="3" max="3" width="13.8515625" style="4" customWidth="1"/>
    <col min="4" max="4" width="20.28125" style="5" customWidth="1"/>
    <col min="5" max="5" width="9.28125" style="6" customWidth="1"/>
    <col min="6" max="6" width="12.140625" style="3" customWidth="1"/>
    <col min="7" max="7" width="11.7109375" style="7" customWidth="1"/>
    <col min="8" max="8" width="7.8515625" style="7" customWidth="1"/>
    <col min="9" max="9" width="8.7109375" style="7" customWidth="1"/>
    <col min="10" max="10" width="13.140625" style="7" customWidth="1"/>
    <col min="11" max="11" width="9.57421875" style="8" customWidth="1"/>
    <col min="12" max="12" width="14.140625" style="8" customWidth="1"/>
  </cols>
  <sheetData>
    <row r="1" spans="1:13" ht="51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39.75" customHeight="1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3" s="2" customFormat="1" ht="37.5" customHeight="1">
      <c r="A3" s="12">
        <v>1</v>
      </c>
      <c r="B3" s="13">
        <v>20180201</v>
      </c>
      <c r="C3" s="13" t="s">
        <v>14</v>
      </c>
      <c r="D3" s="14" t="s">
        <v>15</v>
      </c>
      <c r="E3" s="15" t="s">
        <v>16</v>
      </c>
      <c r="F3" s="16" t="s">
        <v>17</v>
      </c>
      <c r="G3" s="17">
        <v>79</v>
      </c>
      <c r="H3" s="17"/>
      <c r="I3" s="17">
        <f aca="true" t="shared" si="0" ref="I3:I12">G3+H3</f>
        <v>79</v>
      </c>
      <c r="J3" s="17">
        <f aca="true" t="shared" si="1" ref="J3:J78">I3*0.4</f>
        <v>31.6</v>
      </c>
      <c r="K3" s="24">
        <f>RANK(J3,J$3:J$12,0)</f>
        <v>1</v>
      </c>
      <c r="L3" s="25" t="s">
        <v>18</v>
      </c>
      <c r="M3" s="26"/>
    </row>
    <row r="4" spans="1:13" s="2" customFormat="1" ht="37.5" customHeight="1">
      <c r="A4" s="12">
        <v>2</v>
      </c>
      <c r="B4" s="13">
        <v>20180201</v>
      </c>
      <c r="C4" s="13" t="s">
        <v>19</v>
      </c>
      <c r="D4" s="14" t="s">
        <v>20</v>
      </c>
      <c r="E4" s="15" t="s">
        <v>21</v>
      </c>
      <c r="F4" s="16" t="s">
        <v>17</v>
      </c>
      <c r="G4" s="17">
        <v>61</v>
      </c>
      <c r="H4" s="17"/>
      <c r="I4" s="17">
        <f t="shared" si="0"/>
        <v>61</v>
      </c>
      <c r="J4" s="17">
        <f t="shared" si="1"/>
        <v>24.400000000000002</v>
      </c>
      <c r="K4" s="24">
        <f aca="true" t="shared" si="2" ref="K4:K12">RANK(J4,J$3:J$12,0)</f>
        <v>2</v>
      </c>
      <c r="L4" s="25" t="s">
        <v>18</v>
      </c>
      <c r="M4" s="26"/>
    </row>
    <row r="5" spans="1:13" s="2" customFormat="1" ht="37.5" customHeight="1">
      <c r="A5" s="12">
        <v>3</v>
      </c>
      <c r="B5" s="13">
        <v>20180201</v>
      </c>
      <c r="C5" s="13" t="s">
        <v>22</v>
      </c>
      <c r="D5" s="14" t="s">
        <v>23</v>
      </c>
      <c r="E5" s="15" t="s">
        <v>24</v>
      </c>
      <c r="F5" s="16" t="s">
        <v>17</v>
      </c>
      <c r="G5" s="17">
        <v>52</v>
      </c>
      <c r="H5" s="17"/>
      <c r="I5" s="17">
        <f t="shared" si="0"/>
        <v>52</v>
      </c>
      <c r="J5" s="17">
        <f t="shared" si="1"/>
        <v>20.8</v>
      </c>
      <c r="K5" s="24">
        <f t="shared" si="2"/>
        <v>3</v>
      </c>
      <c r="L5" s="25" t="s">
        <v>18</v>
      </c>
      <c r="M5" s="26"/>
    </row>
    <row r="6" spans="1:13" s="2" customFormat="1" ht="37.5" customHeight="1">
      <c r="A6" s="12">
        <v>4</v>
      </c>
      <c r="B6" s="13">
        <v>20180201</v>
      </c>
      <c r="C6" s="13" t="s">
        <v>25</v>
      </c>
      <c r="D6" s="14" t="s">
        <v>26</v>
      </c>
      <c r="E6" s="15" t="s">
        <v>27</v>
      </c>
      <c r="F6" s="16" t="s">
        <v>17</v>
      </c>
      <c r="G6" s="17">
        <v>51.5</v>
      </c>
      <c r="H6" s="17"/>
      <c r="I6" s="17">
        <f t="shared" si="0"/>
        <v>51.5</v>
      </c>
      <c r="J6" s="17">
        <f t="shared" si="1"/>
        <v>20.6</v>
      </c>
      <c r="K6" s="24">
        <f t="shared" si="2"/>
        <v>4</v>
      </c>
      <c r="L6" s="25" t="s">
        <v>18</v>
      </c>
      <c r="M6" s="26"/>
    </row>
    <row r="7" spans="1:13" s="2" customFormat="1" ht="37.5" customHeight="1">
      <c r="A7" s="12">
        <v>5</v>
      </c>
      <c r="B7" s="13">
        <v>20180201</v>
      </c>
      <c r="C7" s="13" t="s">
        <v>28</v>
      </c>
      <c r="D7" s="14" t="s">
        <v>29</v>
      </c>
      <c r="E7" s="15" t="s">
        <v>30</v>
      </c>
      <c r="F7" s="16" t="s">
        <v>17</v>
      </c>
      <c r="G7" s="17">
        <v>48</v>
      </c>
      <c r="H7" s="17"/>
      <c r="I7" s="17">
        <f t="shared" si="0"/>
        <v>48</v>
      </c>
      <c r="J7" s="17">
        <f t="shared" si="1"/>
        <v>19.200000000000003</v>
      </c>
      <c r="K7" s="24">
        <f t="shared" si="2"/>
        <v>5</v>
      </c>
      <c r="L7" s="25" t="s">
        <v>18</v>
      </c>
      <c r="M7" s="26"/>
    </row>
    <row r="8" spans="1:13" s="2" customFormat="1" ht="37.5" customHeight="1">
      <c r="A8" s="12">
        <v>6</v>
      </c>
      <c r="B8" s="13">
        <v>20180201</v>
      </c>
      <c r="C8" s="13" t="s">
        <v>31</v>
      </c>
      <c r="D8" s="14" t="s">
        <v>32</v>
      </c>
      <c r="E8" s="15" t="s">
        <v>33</v>
      </c>
      <c r="F8" s="16" t="s">
        <v>17</v>
      </c>
      <c r="G8" s="17">
        <v>45</v>
      </c>
      <c r="H8" s="17"/>
      <c r="I8" s="17">
        <f t="shared" si="0"/>
        <v>45</v>
      </c>
      <c r="J8" s="17">
        <f t="shared" si="1"/>
        <v>18</v>
      </c>
      <c r="K8" s="24">
        <f t="shared" si="2"/>
        <v>6</v>
      </c>
      <c r="L8" s="25" t="s">
        <v>18</v>
      </c>
      <c r="M8" s="26"/>
    </row>
    <row r="9" spans="1:13" s="2" customFormat="1" ht="37.5" customHeight="1">
      <c r="A9" s="12">
        <v>7</v>
      </c>
      <c r="B9" s="13">
        <v>20180201</v>
      </c>
      <c r="C9" s="13" t="s">
        <v>34</v>
      </c>
      <c r="D9" s="14" t="s">
        <v>35</v>
      </c>
      <c r="E9" s="15"/>
      <c r="F9" s="16" t="s">
        <v>17</v>
      </c>
      <c r="G9" s="17">
        <v>39</v>
      </c>
      <c r="H9" s="17"/>
      <c r="I9" s="17">
        <f t="shared" si="0"/>
        <v>39</v>
      </c>
      <c r="J9" s="17">
        <f t="shared" si="1"/>
        <v>15.600000000000001</v>
      </c>
      <c r="K9" s="24">
        <f t="shared" si="2"/>
        <v>7</v>
      </c>
      <c r="L9" s="25"/>
      <c r="M9" s="26"/>
    </row>
    <row r="10" spans="1:13" s="2" customFormat="1" ht="37.5" customHeight="1">
      <c r="A10" s="12">
        <v>8</v>
      </c>
      <c r="B10" s="13">
        <v>20180201</v>
      </c>
      <c r="C10" s="13" t="s">
        <v>36</v>
      </c>
      <c r="D10" s="14" t="s">
        <v>37</v>
      </c>
      <c r="E10" s="15"/>
      <c r="F10" s="16" t="s">
        <v>17</v>
      </c>
      <c r="G10" s="17">
        <v>39</v>
      </c>
      <c r="H10" s="17"/>
      <c r="I10" s="17">
        <f t="shared" si="0"/>
        <v>39</v>
      </c>
      <c r="J10" s="17">
        <f t="shared" si="1"/>
        <v>15.600000000000001</v>
      </c>
      <c r="K10" s="24">
        <f t="shared" si="2"/>
        <v>7</v>
      </c>
      <c r="L10" s="25"/>
      <c r="M10" s="26"/>
    </row>
    <row r="11" spans="1:13" s="2" customFormat="1" ht="37.5" customHeight="1">
      <c r="A11" s="12">
        <v>9</v>
      </c>
      <c r="B11" s="13">
        <v>20180201</v>
      </c>
      <c r="C11" s="13" t="s">
        <v>38</v>
      </c>
      <c r="D11" s="14" t="s">
        <v>39</v>
      </c>
      <c r="E11" s="15"/>
      <c r="F11" s="16" t="s">
        <v>17</v>
      </c>
      <c r="G11" s="17">
        <v>34</v>
      </c>
      <c r="H11" s="17"/>
      <c r="I11" s="17">
        <f t="shared" si="0"/>
        <v>34</v>
      </c>
      <c r="J11" s="17">
        <f t="shared" si="1"/>
        <v>13.600000000000001</v>
      </c>
      <c r="K11" s="24">
        <f t="shared" si="2"/>
        <v>9</v>
      </c>
      <c r="L11" s="25"/>
      <c r="M11" s="26"/>
    </row>
    <row r="12" spans="1:13" s="2" customFormat="1" ht="37.5" customHeight="1">
      <c r="A12" s="12">
        <v>10</v>
      </c>
      <c r="B12" s="13">
        <v>20180201</v>
      </c>
      <c r="C12" s="13" t="s">
        <v>40</v>
      </c>
      <c r="D12" s="14" t="s">
        <v>41</v>
      </c>
      <c r="E12" s="15"/>
      <c r="F12" s="16" t="s">
        <v>17</v>
      </c>
      <c r="G12" s="17">
        <v>32</v>
      </c>
      <c r="H12" s="17"/>
      <c r="I12" s="17">
        <f t="shared" si="0"/>
        <v>32</v>
      </c>
      <c r="J12" s="17">
        <f t="shared" si="1"/>
        <v>12.8</v>
      </c>
      <c r="K12" s="24">
        <f t="shared" si="2"/>
        <v>10</v>
      </c>
      <c r="L12" s="25"/>
      <c r="M12" s="26"/>
    </row>
    <row r="13" spans="1:13" s="2" customFormat="1" ht="37.5" customHeight="1">
      <c r="A13" s="12">
        <v>11</v>
      </c>
      <c r="B13" s="13">
        <v>20180201</v>
      </c>
      <c r="C13" s="13" t="s">
        <v>42</v>
      </c>
      <c r="D13" s="14" t="s">
        <v>43</v>
      </c>
      <c r="E13" s="15"/>
      <c r="F13" s="16" t="s">
        <v>17</v>
      </c>
      <c r="G13" s="17"/>
      <c r="H13" s="17"/>
      <c r="I13" s="17"/>
      <c r="J13" s="17"/>
      <c r="K13" s="24">
        <v>11</v>
      </c>
      <c r="L13" s="25" t="s">
        <v>44</v>
      </c>
      <c r="M13" s="26"/>
    </row>
    <row r="14" spans="1:13" s="2" customFormat="1" ht="37.5" customHeight="1">
      <c r="A14" s="12">
        <v>12</v>
      </c>
      <c r="B14" s="13">
        <v>20180201</v>
      </c>
      <c r="C14" s="13" t="s">
        <v>45</v>
      </c>
      <c r="D14" s="14" t="s">
        <v>46</v>
      </c>
      <c r="E14" s="15"/>
      <c r="F14" s="16" t="s">
        <v>17</v>
      </c>
      <c r="G14" s="17"/>
      <c r="H14" s="17"/>
      <c r="I14" s="17"/>
      <c r="J14" s="17"/>
      <c r="K14" s="24">
        <v>11</v>
      </c>
      <c r="L14" s="25" t="s">
        <v>44</v>
      </c>
      <c r="M14" s="26"/>
    </row>
    <row r="15" spans="1:13" ht="37.5" customHeight="1">
      <c r="A15" s="12">
        <v>13</v>
      </c>
      <c r="B15" s="13">
        <v>20180202</v>
      </c>
      <c r="C15" s="13" t="s">
        <v>47</v>
      </c>
      <c r="D15" s="14" t="s">
        <v>48</v>
      </c>
      <c r="E15" s="15" t="s">
        <v>49</v>
      </c>
      <c r="F15" s="16" t="s">
        <v>50</v>
      </c>
      <c r="G15" s="17">
        <v>61</v>
      </c>
      <c r="H15" s="17"/>
      <c r="I15" s="17">
        <f aca="true" t="shared" si="3" ref="I15:I32">G15+H15</f>
        <v>61</v>
      </c>
      <c r="J15" s="17">
        <f t="shared" si="1"/>
        <v>24.400000000000002</v>
      </c>
      <c r="K15" s="24">
        <f>RANK(J15,J$15:J$32,0)</f>
        <v>1</v>
      </c>
      <c r="L15" s="25" t="s">
        <v>18</v>
      </c>
      <c r="M15" s="26"/>
    </row>
    <row r="16" spans="1:13" ht="37.5" customHeight="1">
      <c r="A16" s="12">
        <v>14</v>
      </c>
      <c r="B16" s="13">
        <v>20180202</v>
      </c>
      <c r="C16" s="13" t="s">
        <v>51</v>
      </c>
      <c r="D16" s="14" t="s">
        <v>52</v>
      </c>
      <c r="E16" s="15" t="s">
        <v>53</v>
      </c>
      <c r="F16" s="16" t="s">
        <v>50</v>
      </c>
      <c r="G16" s="17">
        <v>56</v>
      </c>
      <c r="H16" s="17"/>
      <c r="I16" s="17">
        <f t="shared" si="3"/>
        <v>56</v>
      </c>
      <c r="J16" s="17">
        <f t="shared" si="1"/>
        <v>22.400000000000002</v>
      </c>
      <c r="K16" s="24">
        <f aca="true" t="shared" si="4" ref="K16:K32">RANK(J16,J$15:J$32,0)</f>
        <v>2</v>
      </c>
      <c r="L16" s="25" t="s">
        <v>18</v>
      </c>
      <c r="M16" s="26"/>
    </row>
    <row r="17" spans="1:13" ht="37.5" customHeight="1">
      <c r="A17" s="12">
        <v>15</v>
      </c>
      <c r="B17" s="13">
        <v>20180202</v>
      </c>
      <c r="C17" s="13" t="s">
        <v>54</v>
      </c>
      <c r="D17" s="14" t="s">
        <v>55</v>
      </c>
      <c r="E17" s="15" t="s">
        <v>56</v>
      </c>
      <c r="F17" s="16" t="s">
        <v>50</v>
      </c>
      <c r="G17" s="17">
        <v>54</v>
      </c>
      <c r="H17" s="17"/>
      <c r="I17" s="17">
        <f t="shared" si="3"/>
        <v>54</v>
      </c>
      <c r="J17" s="17">
        <f t="shared" si="1"/>
        <v>21.6</v>
      </c>
      <c r="K17" s="24">
        <f t="shared" si="4"/>
        <v>3</v>
      </c>
      <c r="L17" s="25" t="s">
        <v>18</v>
      </c>
      <c r="M17" s="26"/>
    </row>
    <row r="18" spans="1:13" ht="37.5" customHeight="1">
      <c r="A18" s="12">
        <v>16</v>
      </c>
      <c r="B18" s="13">
        <v>20180202</v>
      </c>
      <c r="C18" s="13" t="s">
        <v>57</v>
      </c>
      <c r="D18" s="14" t="s">
        <v>58</v>
      </c>
      <c r="E18" s="15"/>
      <c r="F18" s="16" t="s">
        <v>50</v>
      </c>
      <c r="G18" s="17">
        <v>47</v>
      </c>
      <c r="H18" s="17">
        <v>6</v>
      </c>
      <c r="I18" s="17">
        <f t="shared" si="3"/>
        <v>53</v>
      </c>
      <c r="J18" s="17">
        <f t="shared" si="1"/>
        <v>21.200000000000003</v>
      </c>
      <c r="K18" s="24">
        <f t="shared" si="4"/>
        <v>4</v>
      </c>
      <c r="L18" s="25"/>
      <c r="M18" s="26"/>
    </row>
    <row r="19" spans="1:13" ht="37.5" customHeight="1">
      <c r="A19" s="12">
        <v>17</v>
      </c>
      <c r="B19" s="13">
        <v>20180202</v>
      </c>
      <c r="C19" s="13" t="s">
        <v>59</v>
      </c>
      <c r="D19" s="14" t="s">
        <v>60</v>
      </c>
      <c r="E19" s="15"/>
      <c r="F19" s="16" t="s">
        <v>50</v>
      </c>
      <c r="G19" s="17">
        <v>51.5</v>
      </c>
      <c r="H19" s="17"/>
      <c r="I19" s="17">
        <f t="shared" si="3"/>
        <v>51.5</v>
      </c>
      <c r="J19" s="17">
        <f t="shared" si="1"/>
        <v>20.6</v>
      </c>
      <c r="K19" s="24">
        <f t="shared" si="4"/>
        <v>5</v>
      </c>
      <c r="L19" s="25"/>
      <c r="M19" s="26"/>
    </row>
    <row r="20" spans="1:13" ht="37.5" customHeight="1">
      <c r="A20" s="12">
        <v>18</v>
      </c>
      <c r="B20" s="13">
        <v>20180202</v>
      </c>
      <c r="C20" s="13" t="s">
        <v>61</v>
      </c>
      <c r="D20" s="14" t="s">
        <v>62</v>
      </c>
      <c r="E20" s="15"/>
      <c r="F20" s="16" t="s">
        <v>50</v>
      </c>
      <c r="G20" s="17">
        <v>51.5</v>
      </c>
      <c r="H20" s="17"/>
      <c r="I20" s="17">
        <f t="shared" si="3"/>
        <v>51.5</v>
      </c>
      <c r="J20" s="17">
        <f t="shared" si="1"/>
        <v>20.6</v>
      </c>
      <c r="K20" s="24">
        <f t="shared" si="4"/>
        <v>5</v>
      </c>
      <c r="L20" s="25"/>
      <c r="M20" s="26"/>
    </row>
    <row r="21" spans="1:13" ht="37.5" customHeight="1">
      <c r="A21" s="12">
        <v>19</v>
      </c>
      <c r="B21" s="13">
        <v>20180202</v>
      </c>
      <c r="C21" s="13" t="s">
        <v>63</v>
      </c>
      <c r="D21" s="14" t="s">
        <v>64</v>
      </c>
      <c r="E21" s="15"/>
      <c r="F21" s="16" t="s">
        <v>50</v>
      </c>
      <c r="G21" s="17">
        <v>49.5</v>
      </c>
      <c r="H21" s="17"/>
      <c r="I21" s="17">
        <f t="shared" si="3"/>
        <v>49.5</v>
      </c>
      <c r="J21" s="17">
        <f t="shared" si="1"/>
        <v>19.8</v>
      </c>
      <c r="K21" s="24">
        <f t="shared" si="4"/>
        <v>7</v>
      </c>
      <c r="L21" s="25"/>
      <c r="M21" s="26"/>
    </row>
    <row r="22" spans="1:13" ht="37.5" customHeight="1">
      <c r="A22" s="12">
        <v>20</v>
      </c>
      <c r="B22" s="13">
        <v>20180202</v>
      </c>
      <c r="C22" s="13" t="s">
        <v>65</v>
      </c>
      <c r="D22" s="14" t="s">
        <v>66</v>
      </c>
      <c r="E22" s="15"/>
      <c r="F22" s="16" t="s">
        <v>50</v>
      </c>
      <c r="G22" s="17">
        <v>47</v>
      </c>
      <c r="H22" s="17"/>
      <c r="I22" s="17">
        <f t="shared" si="3"/>
        <v>47</v>
      </c>
      <c r="J22" s="17">
        <f t="shared" si="1"/>
        <v>18.8</v>
      </c>
      <c r="K22" s="24">
        <f t="shared" si="4"/>
        <v>8</v>
      </c>
      <c r="L22" s="25"/>
      <c r="M22" s="26"/>
    </row>
    <row r="23" spans="1:13" ht="37.5" customHeight="1">
      <c r="A23" s="12">
        <v>21</v>
      </c>
      <c r="B23" s="13">
        <v>20180202</v>
      </c>
      <c r="C23" s="13" t="s">
        <v>67</v>
      </c>
      <c r="D23" s="14" t="s">
        <v>68</v>
      </c>
      <c r="E23" s="15"/>
      <c r="F23" s="16" t="s">
        <v>50</v>
      </c>
      <c r="G23" s="17">
        <v>47</v>
      </c>
      <c r="H23" s="17"/>
      <c r="I23" s="17">
        <f t="shared" si="3"/>
        <v>47</v>
      </c>
      <c r="J23" s="17">
        <f t="shared" si="1"/>
        <v>18.8</v>
      </c>
      <c r="K23" s="24">
        <f t="shared" si="4"/>
        <v>8</v>
      </c>
      <c r="L23" s="25"/>
      <c r="M23" s="26"/>
    </row>
    <row r="24" spans="1:13" ht="37.5" customHeight="1">
      <c r="A24" s="12">
        <v>22</v>
      </c>
      <c r="B24" s="13">
        <v>20180202</v>
      </c>
      <c r="C24" s="13" t="s">
        <v>69</v>
      </c>
      <c r="D24" s="14" t="s">
        <v>70</v>
      </c>
      <c r="E24" s="15"/>
      <c r="F24" s="16" t="s">
        <v>50</v>
      </c>
      <c r="G24" s="17">
        <v>45</v>
      </c>
      <c r="H24" s="17"/>
      <c r="I24" s="17">
        <f t="shared" si="3"/>
        <v>45</v>
      </c>
      <c r="J24" s="17">
        <f t="shared" si="1"/>
        <v>18</v>
      </c>
      <c r="K24" s="24">
        <f t="shared" si="4"/>
        <v>10</v>
      </c>
      <c r="L24" s="25"/>
      <c r="M24" s="26"/>
    </row>
    <row r="25" spans="1:13" ht="37.5" customHeight="1">
      <c r="A25" s="12">
        <v>23</v>
      </c>
      <c r="B25" s="13">
        <v>20180202</v>
      </c>
      <c r="C25" s="13" t="s">
        <v>71</v>
      </c>
      <c r="D25" s="14" t="s">
        <v>72</v>
      </c>
      <c r="E25" s="15"/>
      <c r="F25" s="16" t="s">
        <v>50</v>
      </c>
      <c r="G25" s="17">
        <v>44</v>
      </c>
      <c r="H25" s="17"/>
      <c r="I25" s="17">
        <f t="shared" si="3"/>
        <v>44</v>
      </c>
      <c r="J25" s="17">
        <f t="shared" si="1"/>
        <v>17.6</v>
      </c>
      <c r="K25" s="24">
        <f t="shared" si="4"/>
        <v>11</v>
      </c>
      <c r="L25" s="25"/>
      <c r="M25" s="26"/>
    </row>
    <row r="26" spans="1:13" ht="37.5" customHeight="1">
      <c r="A26" s="12">
        <v>24</v>
      </c>
      <c r="B26" s="13">
        <v>20180202</v>
      </c>
      <c r="C26" s="13" t="s">
        <v>73</v>
      </c>
      <c r="D26" s="14" t="s">
        <v>74</v>
      </c>
      <c r="E26" s="15"/>
      <c r="F26" s="16" t="s">
        <v>50</v>
      </c>
      <c r="G26" s="17">
        <v>44</v>
      </c>
      <c r="H26" s="17"/>
      <c r="I26" s="17">
        <f t="shared" si="3"/>
        <v>44</v>
      </c>
      <c r="J26" s="17">
        <f t="shared" si="1"/>
        <v>17.6</v>
      </c>
      <c r="K26" s="24">
        <f t="shared" si="4"/>
        <v>11</v>
      </c>
      <c r="L26" s="25"/>
      <c r="M26" s="26"/>
    </row>
    <row r="27" spans="1:13" ht="37.5" customHeight="1">
      <c r="A27" s="12">
        <v>25</v>
      </c>
      <c r="B27" s="13">
        <v>20180202</v>
      </c>
      <c r="C27" s="13" t="s">
        <v>75</v>
      </c>
      <c r="D27" s="14" t="s">
        <v>76</v>
      </c>
      <c r="E27" s="15"/>
      <c r="F27" s="16" t="s">
        <v>50</v>
      </c>
      <c r="G27" s="17">
        <v>43.5</v>
      </c>
      <c r="H27" s="17"/>
      <c r="I27" s="17">
        <f t="shared" si="3"/>
        <v>43.5</v>
      </c>
      <c r="J27" s="17">
        <f t="shared" si="1"/>
        <v>17.400000000000002</v>
      </c>
      <c r="K27" s="24">
        <f t="shared" si="4"/>
        <v>13</v>
      </c>
      <c r="L27" s="25"/>
      <c r="M27" s="26"/>
    </row>
    <row r="28" spans="1:13" ht="37.5" customHeight="1">
      <c r="A28" s="12">
        <v>26</v>
      </c>
      <c r="B28" s="13">
        <v>20180202</v>
      </c>
      <c r="C28" s="13" t="s">
        <v>77</v>
      </c>
      <c r="D28" s="14" t="s">
        <v>78</v>
      </c>
      <c r="E28" s="15"/>
      <c r="F28" s="16" t="s">
        <v>50</v>
      </c>
      <c r="G28" s="17">
        <v>41</v>
      </c>
      <c r="H28" s="17"/>
      <c r="I28" s="17">
        <f t="shared" si="3"/>
        <v>41</v>
      </c>
      <c r="J28" s="17">
        <f t="shared" si="1"/>
        <v>16.400000000000002</v>
      </c>
      <c r="K28" s="24">
        <f t="shared" si="4"/>
        <v>14</v>
      </c>
      <c r="L28" s="25"/>
      <c r="M28" s="26"/>
    </row>
    <row r="29" spans="1:13" ht="37.5" customHeight="1">
      <c r="A29" s="12">
        <v>27</v>
      </c>
      <c r="B29" s="13">
        <v>20180202</v>
      </c>
      <c r="C29" s="13" t="s">
        <v>79</v>
      </c>
      <c r="D29" s="14" t="s">
        <v>80</v>
      </c>
      <c r="E29" s="15"/>
      <c r="F29" s="16" t="s">
        <v>50</v>
      </c>
      <c r="G29" s="17">
        <v>34</v>
      </c>
      <c r="H29" s="17"/>
      <c r="I29" s="17">
        <f t="shared" si="3"/>
        <v>34</v>
      </c>
      <c r="J29" s="17">
        <f t="shared" si="1"/>
        <v>13.600000000000001</v>
      </c>
      <c r="K29" s="24">
        <f t="shared" si="4"/>
        <v>15</v>
      </c>
      <c r="L29" s="25"/>
      <c r="M29" s="26"/>
    </row>
    <row r="30" spans="1:13" ht="37.5" customHeight="1">
      <c r="A30" s="12">
        <v>28</v>
      </c>
      <c r="B30" s="13">
        <v>20180202</v>
      </c>
      <c r="C30" s="13" t="s">
        <v>81</v>
      </c>
      <c r="D30" s="14" t="s">
        <v>82</v>
      </c>
      <c r="E30" s="15"/>
      <c r="F30" s="16" t="s">
        <v>50</v>
      </c>
      <c r="G30" s="17">
        <v>34</v>
      </c>
      <c r="H30" s="17"/>
      <c r="I30" s="17">
        <f t="shared" si="3"/>
        <v>34</v>
      </c>
      <c r="J30" s="17">
        <f t="shared" si="1"/>
        <v>13.600000000000001</v>
      </c>
      <c r="K30" s="24">
        <f t="shared" si="4"/>
        <v>15</v>
      </c>
      <c r="L30" s="25"/>
      <c r="M30" s="26"/>
    </row>
    <row r="31" spans="1:13" ht="37.5" customHeight="1">
      <c r="A31" s="12">
        <v>29</v>
      </c>
      <c r="B31" s="13">
        <v>20180202</v>
      </c>
      <c r="C31" s="13" t="s">
        <v>83</v>
      </c>
      <c r="D31" s="14" t="s">
        <v>84</v>
      </c>
      <c r="E31" s="15"/>
      <c r="F31" s="16" t="s">
        <v>50</v>
      </c>
      <c r="G31" s="17">
        <v>33.5</v>
      </c>
      <c r="H31" s="17"/>
      <c r="I31" s="17">
        <f t="shared" si="3"/>
        <v>33.5</v>
      </c>
      <c r="J31" s="17">
        <f t="shared" si="1"/>
        <v>13.4</v>
      </c>
      <c r="K31" s="24">
        <f t="shared" si="4"/>
        <v>17</v>
      </c>
      <c r="L31" s="25"/>
      <c r="M31" s="26"/>
    </row>
    <row r="32" spans="1:13" ht="37.5" customHeight="1">
      <c r="A32" s="12">
        <v>30</v>
      </c>
      <c r="B32" s="13">
        <v>20180202</v>
      </c>
      <c r="C32" s="13" t="s">
        <v>85</v>
      </c>
      <c r="D32" s="14" t="s">
        <v>86</v>
      </c>
      <c r="E32" s="15"/>
      <c r="F32" s="16" t="s">
        <v>50</v>
      </c>
      <c r="G32" s="17">
        <v>32.5</v>
      </c>
      <c r="H32" s="17"/>
      <c r="I32" s="17">
        <f t="shared" si="3"/>
        <v>32.5</v>
      </c>
      <c r="J32" s="17">
        <f t="shared" si="1"/>
        <v>13</v>
      </c>
      <c r="K32" s="24">
        <f t="shared" si="4"/>
        <v>18</v>
      </c>
      <c r="L32" s="25"/>
      <c r="M32" s="26"/>
    </row>
    <row r="33" spans="1:13" ht="37.5" customHeight="1">
      <c r="A33" s="12">
        <v>31</v>
      </c>
      <c r="B33" s="13">
        <v>20180202</v>
      </c>
      <c r="C33" s="13" t="s">
        <v>87</v>
      </c>
      <c r="D33" s="14" t="s">
        <v>88</v>
      </c>
      <c r="E33" s="15"/>
      <c r="F33" s="16" t="s">
        <v>50</v>
      </c>
      <c r="G33" s="17"/>
      <c r="H33" s="17"/>
      <c r="I33" s="17"/>
      <c r="J33" s="17"/>
      <c r="K33" s="24">
        <v>19</v>
      </c>
      <c r="L33" s="25" t="s">
        <v>44</v>
      </c>
      <c r="M33" s="26"/>
    </row>
    <row r="34" spans="1:13" ht="37.5" customHeight="1">
      <c r="A34" s="12">
        <v>32</v>
      </c>
      <c r="B34" s="13">
        <v>20180202</v>
      </c>
      <c r="C34" s="13" t="s">
        <v>89</v>
      </c>
      <c r="D34" s="14" t="s">
        <v>90</v>
      </c>
      <c r="E34" s="15"/>
      <c r="F34" s="16" t="s">
        <v>50</v>
      </c>
      <c r="G34" s="17"/>
      <c r="H34" s="17"/>
      <c r="I34" s="17"/>
      <c r="J34" s="17"/>
      <c r="K34" s="24">
        <v>19</v>
      </c>
      <c r="L34" s="25" t="s">
        <v>44</v>
      </c>
      <c r="M34" s="26"/>
    </row>
    <row r="35" spans="1:13" ht="37.5" customHeight="1">
      <c r="A35" s="12">
        <v>33</v>
      </c>
      <c r="B35" s="13">
        <v>20180202</v>
      </c>
      <c r="C35" s="13" t="s">
        <v>91</v>
      </c>
      <c r="D35" s="14" t="s">
        <v>92</v>
      </c>
      <c r="E35" s="15"/>
      <c r="F35" s="16" t="s">
        <v>50</v>
      </c>
      <c r="G35" s="17"/>
      <c r="H35" s="17"/>
      <c r="I35" s="17"/>
      <c r="J35" s="17"/>
      <c r="K35" s="24">
        <v>19</v>
      </c>
      <c r="L35" s="25" t="s">
        <v>44</v>
      </c>
      <c r="M35" s="26"/>
    </row>
    <row r="36" spans="1:13" ht="37.5" customHeight="1">
      <c r="A36" s="12">
        <v>34</v>
      </c>
      <c r="B36" s="13">
        <v>20180202</v>
      </c>
      <c r="C36" s="13" t="s">
        <v>93</v>
      </c>
      <c r="D36" s="14" t="s">
        <v>94</v>
      </c>
      <c r="E36" s="15"/>
      <c r="F36" s="16" t="s">
        <v>50</v>
      </c>
      <c r="G36" s="17"/>
      <c r="H36" s="17"/>
      <c r="I36" s="17"/>
      <c r="J36" s="17"/>
      <c r="K36" s="24">
        <v>19</v>
      </c>
      <c r="L36" s="25" t="s">
        <v>44</v>
      </c>
      <c r="M36" s="26"/>
    </row>
    <row r="37" spans="1:13" ht="37.5" customHeight="1">
      <c r="A37" s="12">
        <v>35</v>
      </c>
      <c r="B37" s="12">
        <v>20180203</v>
      </c>
      <c r="C37" s="18" t="s">
        <v>95</v>
      </c>
      <c r="D37" s="14" t="s">
        <v>96</v>
      </c>
      <c r="E37" s="15" t="s">
        <v>97</v>
      </c>
      <c r="F37" s="16" t="s">
        <v>98</v>
      </c>
      <c r="G37" s="19"/>
      <c r="H37" s="19"/>
      <c r="I37" s="19"/>
      <c r="J37" s="19"/>
      <c r="K37" s="25"/>
      <c r="L37" s="25" t="s">
        <v>18</v>
      </c>
      <c r="M37" s="26"/>
    </row>
    <row r="38" spans="1:13" ht="37.5" customHeight="1">
      <c r="A38" s="12">
        <v>36</v>
      </c>
      <c r="B38" s="12">
        <v>20180203</v>
      </c>
      <c r="C38" s="18" t="s">
        <v>99</v>
      </c>
      <c r="D38" s="14" t="s">
        <v>100</v>
      </c>
      <c r="E38" s="15" t="s">
        <v>101</v>
      </c>
      <c r="F38" s="16" t="s">
        <v>98</v>
      </c>
      <c r="G38" s="19"/>
      <c r="H38" s="19"/>
      <c r="I38" s="19"/>
      <c r="J38" s="19"/>
      <c r="K38" s="25"/>
      <c r="L38" s="25" t="s">
        <v>18</v>
      </c>
      <c r="M38" s="26"/>
    </row>
    <row r="39" spans="1:13" ht="37.5" customHeight="1">
      <c r="A39" s="12">
        <v>37</v>
      </c>
      <c r="B39" s="12">
        <v>20180203</v>
      </c>
      <c r="C39" s="18" t="s">
        <v>102</v>
      </c>
      <c r="D39" s="14" t="s">
        <v>103</v>
      </c>
      <c r="E39" s="15" t="s">
        <v>104</v>
      </c>
      <c r="F39" s="16" t="s">
        <v>98</v>
      </c>
      <c r="G39" s="19"/>
      <c r="H39" s="19"/>
      <c r="I39" s="19"/>
      <c r="J39" s="19"/>
      <c r="K39" s="25"/>
      <c r="L39" s="25" t="s">
        <v>18</v>
      </c>
      <c r="M39" s="26"/>
    </row>
    <row r="40" spans="1:13" ht="37.5" customHeight="1">
      <c r="A40" s="12">
        <v>38</v>
      </c>
      <c r="B40" s="12">
        <v>20180203</v>
      </c>
      <c r="C40" s="18" t="s">
        <v>105</v>
      </c>
      <c r="D40" s="14" t="s">
        <v>106</v>
      </c>
      <c r="E40" s="15" t="s">
        <v>107</v>
      </c>
      <c r="F40" s="16" t="s">
        <v>98</v>
      </c>
      <c r="G40" s="19"/>
      <c r="H40" s="19"/>
      <c r="I40" s="19"/>
      <c r="J40" s="19"/>
      <c r="K40" s="25"/>
      <c r="L40" s="25" t="s">
        <v>18</v>
      </c>
      <c r="M40" s="26"/>
    </row>
    <row r="41" spans="1:13" ht="37.5" customHeight="1">
      <c r="A41" s="12">
        <v>39</v>
      </c>
      <c r="B41" s="12">
        <v>20180203</v>
      </c>
      <c r="C41" s="18" t="s">
        <v>108</v>
      </c>
      <c r="D41" s="14" t="s">
        <v>109</v>
      </c>
      <c r="E41" s="15" t="s">
        <v>110</v>
      </c>
      <c r="F41" s="16" t="s">
        <v>98</v>
      </c>
      <c r="G41" s="19"/>
      <c r="H41" s="19"/>
      <c r="I41" s="19"/>
      <c r="J41" s="19"/>
      <c r="K41" s="25"/>
      <c r="L41" s="25" t="s">
        <v>18</v>
      </c>
      <c r="M41" s="26"/>
    </row>
    <row r="42" spans="1:13" ht="37.5" customHeight="1">
      <c r="A42" s="12">
        <v>40</v>
      </c>
      <c r="B42" s="12">
        <v>20180203</v>
      </c>
      <c r="C42" s="18" t="s">
        <v>111</v>
      </c>
      <c r="D42" s="14" t="s">
        <v>112</v>
      </c>
      <c r="E42" s="15" t="s">
        <v>113</v>
      </c>
      <c r="F42" s="16" t="s">
        <v>98</v>
      </c>
      <c r="G42" s="19"/>
      <c r="H42" s="19"/>
      <c r="I42" s="19"/>
      <c r="J42" s="19"/>
      <c r="K42" s="25"/>
      <c r="L42" s="25" t="s">
        <v>18</v>
      </c>
      <c r="M42" s="26"/>
    </row>
    <row r="43" spans="1:13" ht="37.5" customHeight="1">
      <c r="A43" s="12">
        <v>41</v>
      </c>
      <c r="B43" s="12">
        <v>20180203</v>
      </c>
      <c r="C43" s="18" t="s">
        <v>114</v>
      </c>
      <c r="D43" s="14" t="s">
        <v>115</v>
      </c>
      <c r="E43" s="15" t="s">
        <v>116</v>
      </c>
      <c r="F43" s="16" t="s">
        <v>98</v>
      </c>
      <c r="G43" s="19"/>
      <c r="H43" s="19"/>
      <c r="I43" s="19"/>
      <c r="J43" s="19"/>
      <c r="K43" s="25"/>
      <c r="L43" s="25" t="s">
        <v>18</v>
      </c>
      <c r="M43" s="26"/>
    </row>
    <row r="44" spans="1:13" ht="37.5" customHeight="1">
      <c r="A44" s="12">
        <v>42</v>
      </c>
      <c r="B44" s="12">
        <v>20180203</v>
      </c>
      <c r="C44" s="18" t="s">
        <v>117</v>
      </c>
      <c r="D44" s="14" t="s">
        <v>118</v>
      </c>
      <c r="E44" s="15" t="s">
        <v>119</v>
      </c>
      <c r="F44" s="16" t="s">
        <v>98</v>
      </c>
      <c r="G44" s="19"/>
      <c r="H44" s="19"/>
      <c r="I44" s="19"/>
      <c r="J44" s="19"/>
      <c r="K44" s="25"/>
      <c r="L44" s="25" t="s">
        <v>18</v>
      </c>
      <c r="M44" s="26"/>
    </row>
    <row r="45" spans="1:13" ht="37.5" customHeight="1">
      <c r="A45" s="12">
        <v>43</v>
      </c>
      <c r="B45" s="12">
        <v>20180203</v>
      </c>
      <c r="C45" s="18" t="s">
        <v>120</v>
      </c>
      <c r="D45" s="14" t="s">
        <v>121</v>
      </c>
      <c r="E45" s="15" t="s">
        <v>122</v>
      </c>
      <c r="F45" s="16" t="s">
        <v>98</v>
      </c>
      <c r="G45" s="19"/>
      <c r="H45" s="19"/>
      <c r="I45" s="19"/>
      <c r="J45" s="19"/>
      <c r="K45" s="25"/>
      <c r="L45" s="25" t="s">
        <v>18</v>
      </c>
      <c r="M45" s="26"/>
    </row>
    <row r="46" spans="1:13" ht="37.5" customHeight="1">
      <c r="A46" s="12">
        <v>44</v>
      </c>
      <c r="B46" s="12">
        <v>20180204</v>
      </c>
      <c r="C46" s="18" t="s">
        <v>123</v>
      </c>
      <c r="D46" s="14" t="s">
        <v>124</v>
      </c>
      <c r="E46" s="15" t="s">
        <v>125</v>
      </c>
      <c r="F46" s="20" t="s">
        <v>126</v>
      </c>
      <c r="G46" s="19"/>
      <c r="H46" s="19"/>
      <c r="I46" s="19"/>
      <c r="J46" s="19"/>
      <c r="K46" s="25"/>
      <c r="L46" s="25" t="s">
        <v>18</v>
      </c>
      <c r="M46" s="26"/>
    </row>
    <row r="47" spans="1:13" ht="37.5" customHeight="1">
      <c r="A47" s="12">
        <v>45</v>
      </c>
      <c r="B47" s="12">
        <v>20180204</v>
      </c>
      <c r="C47" s="18" t="s">
        <v>127</v>
      </c>
      <c r="D47" s="14" t="s">
        <v>128</v>
      </c>
      <c r="E47" s="15" t="s">
        <v>129</v>
      </c>
      <c r="F47" s="20" t="s">
        <v>126</v>
      </c>
      <c r="G47" s="19"/>
      <c r="H47" s="19"/>
      <c r="I47" s="19"/>
      <c r="J47" s="19"/>
      <c r="K47" s="25"/>
      <c r="L47" s="25" t="s">
        <v>18</v>
      </c>
      <c r="M47" s="26"/>
    </row>
    <row r="48" spans="1:13" ht="37.5" customHeight="1">
      <c r="A48" s="12">
        <v>46</v>
      </c>
      <c r="B48" s="12">
        <v>20180204</v>
      </c>
      <c r="C48" s="18" t="s">
        <v>130</v>
      </c>
      <c r="D48" s="14" t="s">
        <v>131</v>
      </c>
      <c r="E48" s="15" t="s">
        <v>132</v>
      </c>
      <c r="F48" s="20" t="s">
        <v>126</v>
      </c>
      <c r="G48" s="19"/>
      <c r="H48" s="19"/>
      <c r="I48" s="19"/>
      <c r="J48" s="19"/>
      <c r="K48" s="25"/>
      <c r="L48" s="25" t="s">
        <v>18</v>
      </c>
      <c r="M48" s="26"/>
    </row>
    <row r="49" spans="1:13" ht="37.5" customHeight="1">
      <c r="A49" s="12">
        <v>47</v>
      </c>
      <c r="B49" s="12">
        <v>20180204</v>
      </c>
      <c r="C49" s="18" t="s">
        <v>133</v>
      </c>
      <c r="D49" s="14" t="s">
        <v>134</v>
      </c>
      <c r="E49" s="15" t="s">
        <v>135</v>
      </c>
      <c r="F49" s="20" t="s">
        <v>126</v>
      </c>
      <c r="G49" s="19"/>
      <c r="H49" s="19"/>
      <c r="I49" s="19"/>
      <c r="J49" s="19"/>
      <c r="K49" s="25"/>
      <c r="L49" s="25" t="s">
        <v>18</v>
      </c>
      <c r="M49" s="26"/>
    </row>
    <row r="50" spans="1:13" ht="37.5" customHeight="1">
      <c r="A50" s="12">
        <v>48</v>
      </c>
      <c r="B50" s="12">
        <v>20180204</v>
      </c>
      <c r="C50" s="18" t="s">
        <v>136</v>
      </c>
      <c r="D50" s="14" t="s">
        <v>137</v>
      </c>
      <c r="E50" s="15" t="s">
        <v>138</v>
      </c>
      <c r="F50" s="20" t="s">
        <v>126</v>
      </c>
      <c r="G50" s="19"/>
      <c r="H50" s="19"/>
      <c r="I50" s="19"/>
      <c r="J50" s="19"/>
      <c r="K50" s="25"/>
      <c r="L50" s="25" t="s">
        <v>18</v>
      </c>
      <c r="M50" s="26"/>
    </row>
    <row r="51" spans="1:13" ht="37.5" customHeight="1">
      <c r="A51" s="12">
        <v>49</v>
      </c>
      <c r="B51" s="12">
        <v>20180204</v>
      </c>
      <c r="C51" s="18" t="s">
        <v>139</v>
      </c>
      <c r="D51" s="14" t="s">
        <v>140</v>
      </c>
      <c r="E51" s="15" t="s">
        <v>141</v>
      </c>
      <c r="F51" s="20" t="s">
        <v>126</v>
      </c>
      <c r="G51" s="19"/>
      <c r="H51" s="19"/>
      <c r="I51" s="19"/>
      <c r="J51" s="19"/>
      <c r="K51" s="25"/>
      <c r="L51" s="25" t="s">
        <v>18</v>
      </c>
      <c r="M51" s="26"/>
    </row>
    <row r="52" spans="1:13" ht="37.5" customHeight="1">
      <c r="A52" s="12">
        <v>50</v>
      </c>
      <c r="B52" s="12">
        <v>20180204</v>
      </c>
      <c r="C52" s="18" t="s">
        <v>142</v>
      </c>
      <c r="D52" s="14" t="s">
        <v>143</v>
      </c>
      <c r="E52" s="15" t="s">
        <v>144</v>
      </c>
      <c r="F52" s="20" t="s">
        <v>126</v>
      </c>
      <c r="G52" s="19"/>
      <c r="H52" s="19"/>
      <c r="I52" s="19"/>
      <c r="J52" s="19"/>
      <c r="K52" s="25"/>
      <c r="L52" s="25" t="s">
        <v>18</v>
      </c>
      <c r="M52" s="26"/>
    </row>
    <row r="53" spans="1:13" ht="37.5" customHeight="1">
      <c r="A53" s="12">
        <v>51</v>
      </c>
      <c r="B53" s="12">
        <v>20180204</v>
      </c>
      <c r="C53" s="18" t="s">
        <v>145</v>
      </c>
      <c r="D53" s="14" t="s">
        <v>146</v>
      </c>
      <c r="E53" s="15" t="s">
        <v>147</v>
      </c>
      <c r="F53" s="20" t="s">
        <v>126</v>
      </c>
      <c r="G53" s="19"/>
      <c r="H53" s="19"/>
      <c r="I53" s="19"/>
      <c r="J53" s="19"/>
      <c r="K53" s="25"/>
      <c r="L53" s="25" t="s">
        <v>18</v>
      </c>
      <c r="M53" s="26"/>
    </row>
    <row r="54" spans="1:13" ht="37.5" customHeight="1">
      <c r="A54" s="12">
        <v>52</v>
      </c>
      <c r="B54" s="12">
        <v>20180204</v>
      </c>
      <c r="C54" s="18" t="s">
        <v>148</v>
      </c>
      <c r="D54" s="14" t="s">
        <v>149</v>
      </c>
      <c r="E54" s="15" t="s">
        <v>150</v>
      </c>
      <c r="F54" s="20" t="s">
        <v>126</v>
      </c>
      <c r="G54" s="19"/>
      <c r="H54" s="19"/>
      <c r="I54" s="19"/>
      <c r="J54" s="19"/>
      <c r="K54" s="25"/>
      <c r="L54" s="25" t="s">
        <v>18</v>
      </c>
      <c r="M54" s="26"/>
    </row>
    <row r="55" spans="1:13" ht="37.5" customHeight="1">
      <c r="A55" s="12">
        <v>53</v>
      </c>
      <c r="B55" s="12">
        <v>20180204</v>
      </c>
      <c r="C55" s="18" t="s">
        <v>151</v>
      </c>
      <c r="D55" s="14" t="s">
        <v>152</v>
      </c>
      <c r="E55" s="15" t="s">
        <v>153</v>
      </c>
      <c r="F55" s="20" t="s">
        <v>126</v>
      </c>
      <c r="G55" s="19"/>
      <c r="H55" s="19"/>
      <c r="I55" s="19"/>
      <c r="J55" s="19"/>
      <c r="K55" s="25"/>
      <c r="L55" s="25" t="s">
        <v>18</v>
      </c>
      <c r="M55" s="26"/>
    </row>
    <row r="56" spans="1:13" ht="37.5" customHeight="1">
      <c r="A56" s="12">
        <v>54</v>
      </c>
      <c r="B56" s="13">
        <v>20180205</v>
      </c>
      <c r="C56" s="21" t="s">
        <v>154</v>
      </c>
      <c r="D56" s="21" t="s">
        <v>155</v>
      </c>
      <c r="E56" s="22" t="s">
        <v>156</v>
      </c>
      <c r="F56" s="23" t="s">
        <v>157</v>
      </c>
      <c r="G56" s="17">
        <v>83.5</v>
      </c>
      <c r="H56" s="17"/>
      <c r="I56" s="17">
        <f aca="true" t="shared" si="5" ref="I56:I74">G56+H56</f>
        <v>83.5</v>
      </c>
      <c r="J56" s="17">
        <f t="shared" si="1"/>
        <v>33.4</v>
      </c>
      <c r="K56" s="24">
        <f>RANK(J56,J$56:J$74,0)</f>
        <v>1</v>
      </c>
      <c r="L56" s="25" t="s">
        <v>18</v>
      </c>
      <c r="M56" s="26"/>
    </row>
    <row r="57" spans="1:13" ht="37.5" customHeight="1">
      <c r="A57" s="12">
        <v>55</v>
      </c>
      <c r="B57" s="13">
        <v>20180205</v>
      </c>
      <c r="C57" s="21" t="s">
        <v>158</v>
      </c>
      <c r="D57" s="21" t="s">
        <v>159</v>
      </c>
      <c r="E57" s="22" t="s">
        <v>160</v>
      </c>
      <c r="F57" s="23" t="s">
        <v>157</v>
      </c>
      <c r="G57" s="17">
        <v>74</v>
      </c>
      <c r="H57" s="17"/>
      <c r="I57" s="17">
        <f t="shared" si="5"/>
        <v>74</v>
      </c>
      <c r="J57" s="17">
        <f t="shared" si="1"/>
        <v>29.6</v>
      </c>
      <c r="K57" s="24">
        <f aca="true" t="shared" si="6" ref="K57:K74">RANK(J57,J$56:J$74,0)</f>
        <v>2</v>
      </c>
      <c r="L57" s="25" t="s">
        <v>18</v>
      </c>
      <c r="M57" s="26"/>
    </row>
    <row r="58" spans="1:13" ht="37.5" customHeight="1">
      <c r="A58" s="12">
        <v>56</v>
      </c>
      <c r="B58" s="13">
        <v>20180205</v>
      </c>
      <c r="C58" s="21" t="s">
        <v>161</v>
      </c>
      <c r="D58" s="21" t="s">
        <v>162</v>
      </c>
      <c r="E58" s="22" t="s">
        <v>163</v>
      </c>
      <c r="F58" s="23" t="s">
        <v>157</v>
      </c>
      <c r="G58" s="17">
        <v>60.5</v>
      </c>
      <c r="H58" s="17"/>
      <c r="I58" s="17">
        <f t="shared" si="5"/>
        <v>60.5</v>
      </c>
      <c r="J58" s="17">
        <f t="shared" si="1"/>
        <v>24.200000000000003</v>
      </c>
      <c r="K58" s="24">
        <f t="shared" si="6"/>
        <v>3</v>
      </c>
      <c r="L58" s="25" t="s">
        <v>18</v>
      </c>
      <c r="M58" s="26"/>
    </row>
    <row r="59" spans="1:13" ht="37.5" customHeight="1">
      <c r="A59" s="12">
        <v>57</v>
      </c>
      <c r="B59" s="13">
        <v>20180205</v>
      </c>
      <c r="C59" s="21" t="s">
        <v>164</v>
      </c>
      <c r="D59" s="21" t="s">
        <v>165</v>
      </c>
      <c r="E59" s="22" t="s">
        <v>166</v>
      </c>
      <c r="F59" s="23" t="s">
        <v>157</v>
      </c>
      <c r="G59" s="17">
        <v>56.5</v>
      </c>
      <c r="H59" s="17"/>
      <c r="I59" s="17">
        <f t="shared" si="5"/>
        <v>56.5</v>
      </c>
      <c r="J59" s="17">
        <f t="shared" si="1"/>
        <v>22.6</v>
      </c>
      <c r="K59" s="24">
        <f t="shared" si="6"/>
        <v>4</v>
      </c>
      <c r="L59" s="25" t="s">
        <v>18</v>
      </c>
      <c r="M59" s="26"/>
    </row>
    <row r="60" spans="1:13" ht="37.5" customHeight="1">
      <c r="A60" s="12">
        <v>58</v>
      </c>
      <c r="B60" s="13">
        <v>20180205</v>
      </c>
      <c r="C60" s="21" t="s">
        <v>167</v>
      </c>
      <c r="D60" s="21" t="s">
        <v>168</v>
      </c>
      <c r="E60" s="22" t="s">
        <v>169</v>
      </c>
      <c r="F60" s="23" t="s">
        <v>157</v>
      </c>
      <c r="G60" s="17">
        <v>50.5</v>
      </c>
      <c r="H60" s="17"/>
      <c r="I60" s="17">
        <f t="shared" si="5"/>
        <v>50.5</v>
      </c>
      <c r="J60" s="17">
        <f t="shared" si="1"/>
        <v>20.200000000000003</v>
      </c>
      <c r="K60" s="24">
        <f t="shared" si="6"/>
        <v>5</v>
      </c>
      <c r="L60" s="25" t="s">
        <v>18</v>
      </c>
      <c r="M60" s="26"/>
    </row>
    <row r="61" spans="1:13" ht="37.5" customHeight="1">
      <c r="A61" s="12">
        <v>59</v>
      </c>
      <c r="B61" s="13">
        <v>20180205</v>
      </c>
      <c r="C61" s="21" t="s">
        <v>170</v>
      </c>
      <c r="D61" s="21" t="s">
        <v>171</v>
      </c>
      <c r="E61" s="22" t="s">
        <v>172</v>
      </c>
      <c r="F61" s="23" t="s">
        <v>157</v>
      </c>
      <c r="G61" s="17">
        <v>50</v>
      </c>
      <c r="H61" s="17"/>
      <c r="I61" s="17">
        <f t="shared" si="5"/>
        <v>50</v>
      </c>
      <c r="J61" s="17">
        <f t="shared" si="1"/>
        <v>20</v>
      </c>
      <c r="K61" s="24">
        <f t="shared" si="6"/>
        <v>6</v>
      </c>
      <c r="L61" s="25" t="s">
        <v>18</v>
      </c>
      <c r="M61" s="26"/>
    </row>
    <row r="62" spans="1:13" ht="37.5" customHeight="1">
      <c r="A62" s="12">
        <v>60</v>
      </c>
      <c r="B62" s="13">
        <v>20180205</v>
      </c>
      <c r="C62" s="21" t="s">
        <v>173</v>
      </c>
      <c r="D62" s="21" t="s">
        <v>174</v>
      </c>
      <c r="E62" s="22"/>
      <c r="F62" s="23" t="s">
        <v>157</v>
      </c>
      <c r="G62" s="17">
        <v>47</v>
      </c>
      <c r="H62" s="17"/>
      <c r="I62" s="17">
        <f t="shared" si="5"/>
        <v>47</v>
      </c>
      <c r="J62" s="17">
        <f t="shared" si="1"/>
        <v>18.8</v>
      </c>
      <c r="K62" s="24">
        <f t="shared" si="6"/>
        <v>7</v>
      </c>
      <c r="L62" s="25"/>
      <c r="M62" s="26"/>
    </row>
    <row r="63" spans="1:13" ht="37.5" customHeight="1">
      <c r="A63" s="12">
        <v>61</v>
      </c>
      <c r="B63" s="13">
        <v>20180205</v>
      </c>
      <c r="C63" s="21" t="s">
        <v>175</v>
      </c>
      <c r="D63" s="21" t="s">
        <v>176</v>
      </c>
      <c r="E63" s="22"/>
      <c r="F63" s="23" t="s">
        <v>157</v>
      </c>
      <c r="G63" s="17">
        <v>47</v>
      </c>
      <c r="H63" s="17"/>
      <c r="I63" s="17">
        <f t="shared" si="5"/>
        <v>47</v>
      </c>
      <c r="J63" s="17">
        <f t="shared" si="1"/>
        <v>18.8</v>
      </c>
      <c r="K63" s="24">
        <f t="shared" si="6"/>
        <v>7</v>
      </c>
      <c r="L63" s="25"/>
      <c r="M63" s="26"/>
    </row>
    <row r="64" spans="1:13" ht="37.5" customHeight="1">
      <c r="A64" s="12">
        <v>62</v>
      </c>
      <c r="B64" s="13">
        <v>20180205</v>
      </c>
      <c r="C64" s="21" t="s">
        <v>177</v>
      </c>
      <c r="D64" s="21" t="s">
        <v>178</v>
      </c>
      <c r="E64" s="22"/>
      <c r="F64" s="23" t="s">
        <v>157</v>
      </c>
      <c r="G64" s="17">
        <v>45</v>
      </c>
      <c r="H64" s="17"/>
      <c r="I64" s="17">
        <f t="shared" si="5"/>
        <v>45</v>
      </c>
      <c r="J64" s="17">
        <f t="shared" si="1"/>
        <v>18</v>
      </c>
      <c r="K64" s="24">
        <f t="shared" si="6"/>
        <v>9</v>
      </c>
      <c r="L64" s="25"/>
      <c r="M64" s="26"/>
    </row>
    <row r="65" spans="1:13" ht="37.5" customHeight="1">
      <c r="A65" s="12">
        <v>63</v>
      </c>
      <c r="B65" s="13">
        <v>20180205</v>
      </c>
      <c r="C65" s="21" t="s">
        <v>179</v>
      </c>
      <c r="D65" s="21" t="s">
        <v>180</v>
      </c>
      <c r="E65" s="22"/>
      <c r="F65" s="23" t="s">
        <v>157</v>
      </c>
      <c r="G65" s="17">
        <v>45</v>
      </c>
      <c r="H65" s="17"/>
      <c r="I65" s="17">
        <f t="shared" si="5"/>
        <v>45</v>
      </c>
      <c r="J65" s="17">
        <f t="shared" si="1"/>
        <v>18</v>
      </c>
      <c r="K65" s="24">
        <f t="shared" si="6"/>
        <v>9</v>
      </c>
      <c r="L65" s="25"/>
      <c r="M65" s="26"/>
    </row>
    <row r="66" spans="1:13" ht="37.5" customHeight="1">
      <c r="A66" s="12">
        <v>64</v>
      </c>
      <c r="B66" s="13">
        <v>20180205</v>
      </c>
      <c r="C66" s="21" t="s">
        <v>181</v>
      </c>
      <c r="D66" s="21" t="s">
        <v>182</v>
      </c>
      <c r="E66" s="22"/>
      <c r="F66" s="23" t="s">
        <v>157</v>
      </c>
      <c r="G66" s="17">
        <v>45</v>
      </c>
      <c r="H66" s="17"/>
      <c r="I66" s="17">
        <f t="shared" si="5"/>
        <v>45</v>
      </c>
      <c r="J66" s="17">
        <f t="shared" si="1"/>
        <v>18</v>
      </c>
      <c r="K66" s="24">
        <f t="shared" si="6"/>
        <v>9</v>
      </c>
      <c r="L66" s="25"/>
      <c r="M66" s="26"/>
    </row>
    <row r="67" spans="1:13" ht="37.5" customHeight="1">
      <c r="A67" s="12">
        <v>65</v>
      </c>
      <c r="B67" s="13">
        <v>20180205</v>
      </c>
      <c r="C67" s="21" t="s">
        <v>183</v>
      </c>
      <c r="D67" s="21" t="s">
        <v>184</v>
      </c>
      <c r="E67" s="22"/>
      <c r="F67" s="23" t="s">
        <v>157</v>
      </c>
      <c r="G67" s="17">
        <v>40.5</v>
      </c>
      <c r="H67" s="17"/>
      <c r="I67" s="17">
        <f t="shared" si="5"/>
        <v>40.5</v>
      </c>
      <c r="J67" s="17">
        <f t="shared" si="1"/>
        <v>16.2</v>
      </c>
      <c r="K67" s="24">
        <f t="shared" si="6"/>
        <v>12</v>
      </c>
      <c r="L67" s="25"/>
      <c r="M67" s="26"/>
    </row>
    <row r="68" spans="1:13" ht="37.5" customHeight="1">
      <c r="A68" s="12">
        <v>66</v>
      </c>
      <c r="B68" s="13">
        <v>20180205</v>
      </c>
      <c r="C68" s="21" t="s">
        <v>185</v>
      </c>
      <c r="D68" s="21" t="s">
        <v>186</v>
      </c>
      <c r="E68" s="22"/>
      <c r="F68" s="23" t="s">
        <v>157</v>
      </c>
      <c r="G68" s="17">
        <v>40.5</v>
      </c>
      <c r="H68" s="17"/>
      <c r="I68" s="17">
        <f t="shared" si="5"/>
        <v>40.5</v>
      </c>
      <c r="J68" s="17">
        <f t="shared" si="1"/>
        <v>16.2</v>
      </c>
      <c r="K68" s="24">
        <f t="shared" si="6"/>
        <v>12</v>
      </c>
      <c r="L68" s="25"/>
      <c r="M68" s="26"/>
    </row>
    <row r="69" spans="1:13" ht="37.5" customHeight="1">
      <c r="A69" s="12">
        <v>67</v>
      </c>
      <c r="B69" s="13">
        <v>20180205</v>
      </c>
      <c r="C69" s="21" t="s">
        <v>187</v>
      </c>
      <c r="D69" s="21" t="s">
        <v>188</v>
      </c>
      <c r="E69" s="22"/>
      <c r="F69" s="23" t="s">
        <v>157</v>
      </c>
      <c r="G69" s="17">
        <v>38</v>
      </c>
      <c r="H69" s="17"/>
      <c r="I69" s="17">
        <f t="shared" si="5"/>
        <v>38</v>
      </c>
      <c r="J69" s="17">
        <f t="shared" si="1"/>
        <v>15.200000000000001</v>
      </c>
      <c r="K69" s="24">
        <f t="shared" si="6"/>
        <v>14</v>
      </c>
      <c r="L69" s="25"/>
      <c r="M69" s="26"/>
    </row>
    <row r="70" spans="1:13" ht="37.5" customHeight="1">
      <c r="A70" s="12">
        <v>68</v>
      </c>
      <c r="B70" s="13">
        <v>20180205</v>
      </c>
      <c r="C70" s="21" t="s">
        <v>189</v>
      </c>
      <c r="D70" s="21" t="s">
        <v>190</v>
      </c>
      <c r="E70" s="22"/>
      <c r="F70" s="23" t="s">
        <v>157</v>
      </c>
      <c r="G70" s="17">
        <v>36</v>
      </c>
      <c r="H70" s="17"/>
      <c r="I70" s="17">
        <f t="shared" si="5"/>
        <v>36</v>
      </c>
      <c r="J70" s="17">
        <f t="shared" si="1"/>
        <v>14.4</v>
      </c>
      <c r="K70" s="24">
        <f t="shared" si="6"/>
        <v>15</v>
      </c>
      <c r="L70" s="25"/>
      <c r="M70" s="26"/>
    </row>
    <row r="71" spans="1:13" ht="37.5" customHeight="1">
      <c r="A71" s="12">
        <v>69</v>
      </c>
      <c r="B71" s="13">
        <v>20180205</v>
      </c>
      <c r="C71" s="21" t="s">
        <v>191</v>
      </c>
      <c r="D71" s="21" t="s">
        <v>192</v>
      </c>
      <c r="E71" s="22"/>
      <c r="F71" s="23" t="s">
        <v>157</v>
      </c>
      <c r="G71" s="17">
        <v>36</v>
      </c>
      <c r="H71" s="17"/>
      <c r="I71" s="17">
        <f t="shared" si="5"/>
        <v>36</v>
      </c>
      <c r="J71" s="17">
        <f t="shared" si="1"/>
        <v>14.4</v>
      </c>
      <c r="K71" s="24">
        <f t="shared" si="6"/>
        <v>15</v>
      </c>
      <c r="L71" s="25"/>
      <c r="M71" s="26"/>
    </row>
    <row r="72" spans="1:13" ht="37.5" customHeight="1">
      <c r="A72" s="12">
        <v>70</v>
      </c>
      <c r="B72" s="13">
        <v>20180205</v>
      </c>
      <c r="C72" s="21" t="s">
        <v>193</v>
      </c>
      <c r="D72" s="21" t="s">
        <v>194</v>
      </c>
      <c r="E72" s="22"/>
      <c r="F72" s="23" t="s">
        <v>157</v>
      </c>
      <c r="G72" s="17">
        <v>32</v>
      </c>
      <c r="H72" s="17"/>
      <c r="I72" s="17">
        <f t="shared" si="5"/>
        <v>32</v>
      </c>
      <c r="J72" s="17">
        <f t="shared" si="1"/>
        <v>12.8</v>
      </c>
      <c r="K72" s="24">
        <f t="shared" si="6"/>
        <v>17</v>
      </c>
      <c r="L72" s="25"/>
      <c r="M72" s="26"/>
    </row>
    <row r="73" spans="1:13" ht="37.5" customHeight="1">
      <c r="A73" s="12">
        <v>71</v>
      </c>
      <c r="B73" s="13">
        <v>20180205</v>
      </c>
      <c r="C73" s="21" t="s">
        <v>195</v>
      </c>
      <c r="D73" s="21" t="s">
        <v>196</v>
      </c>
      <c r="E73" s="22"/>
      <c r="F73" s="23" t="s">
        <v>157</v>
      </c>
      <c r="G73" s="17">
        <v>31</v>
      </c>
      <c r="H73" s="17"/>
      <c r="I73" s="17">
        <f t="shared" si="5"/>
        <v>31</v>
      </c>
      <c r="J73" s="17">
        <f t="shared" si="1"/>
        <v>12.4</v>
      </c>
      <c r="K73" s="24">
        <f t="shared" si="6"/>
        <v>18</v>
      </c>
      <c r="L73" s="25"/>
      <c r="M73" s="26"/>
    </row>
    <row r="74" spans="1:13" ht="37.5" customHeight="1">
      <c r="A74" s="12">
        <v>72</v>
      </c>
      <c r="B74" s="13">
        <v>20180205</v>
      </c>
      <c r="C74" s="21" t="s">
        <v>197</v>
      </c>
      <c r="D74" s="21" t="s">
        <v>198</v>
      </c>
      <c r="E74" s="22"/>
      <c r="F74" s="23" t="s">
        <v>157</v>
      </c>
      <c r="G74" s="17">
        <v>29.5</v>
      </c>
      <c r="H74" s="17"/>
      <c r="I74" s="17">
        <f t="shared" si="5"/>
        <v>29.5</v>
      </c>
      <c r="J74" s="17">
        <f t="shared" si="1"/>
        <v>11.8</v>
      </c>
      <c r="K74" s="24">
        <f t="shared" si="6"/>
        <v>19</v>
      </c>
      <c r="L74" s="25"/>
      <c r="M74" s="26"/>
    </row>
    <row r="75" spans="1:13" ht="37.5" customHeight="1">
      <c r="A75" s="12">
        <v>73</v>
      </c>
      <c r="B75" s="13">
        <v>20180205</v>
      </c>
      <c r="C75" s="21" t="s">
        <v>199</v>
      </c>
      <c r="D75" s="21" t="s">
        <v>200</v>
      </c>
      <c r="E75" s="22"/>
      <c r="F75" s="23" t="s">
        <v>157</v>
      </c>
      <c r="G75" s="17"/>
      <c r="H75" s="17"/>
      <c r="I75" s="17"/>
      <c r="J75" s="17"/>
      <c r="K75" s="24">
        <v>20</v>
      </c>
      <c r="L75" s="25" t="s">
        <v>44</v>
      </c>
      <c r="M75" s="26"/>
    </row>
    <row r="76" spans="1:13" ht="37.5" customHeight="1">
      <c r="A76" s="12">
        <v>74</v>
      </c>
      <c r="B76" s="13">
        <v>20180205</v>
      </c>
      <c r="C76" s="21" t="s">
        <v>201</v>
      </c>
      <c r="D76" s="21" t="s">
        <v>202</v>
      </c>
      <c r="E76" s="22"/>
      <c r="F76" s="23" t="s">
        <v>157</v>
      </c>
      <c r="G76" s="17"/>
      <c r="H76" s="17"/>
      <c r="I76" s="17"/>
      <c r="J76" s="17"/>
      <c r="K76" s="24">
        <v>20</v>
      </c>
      <c r="L76" s="25" t="s">
        <v>44</v>
      </c>
      <c r="M76" s="26"/>
    </row>
    <row r="77" spans="1:13" ht="37.5" customHeight="1">
      <c r="A77" s="12">
        <v>75</v>
      </c>
      <c r="B77" s="13">
        <v>20180205</v>
      </c>
      <c r="C77" s="21" t="s">
        <v>203</v>
      </c>
      <c r="D77" s="21" t="s">
        <v>204</v>
      </c>
      <c r="E77" s="22"/>
      <c r="F77" s="23" t="s">
        <v>157</v>
      </c>
      <c r="G77" s="17"/>
      <c r="H77" s="17"/>
      <c r="I77" s="17"/>
      <c r="J77" s="17"/>
      <c r="K77" s="24">
        <v>20</v>
      </c>
      <c r="L77" s="25" t="s">
        <v>44</v>
      </c>
      <c r="M77" s="26"/>
    </row>
    <row r="78" spans="1:13" ht="37.5" customHeight="1">
      <c r="A78" s="12">
        <v>76</v>
      </c>
      <c r="B78" s="13">
        <v>20180206</v>
      </c>
      <c r="C78" s="21" t="s">
        <v>205</v>
      </c>
      <c r="D78" s="14" t="s">
        <v>206</v>
      </c>
      <c r="E78" s="15" t="s">
        <v>207</v>
      </c>
      <c r="F78" s="16" t="s">
        <v>208</v>
      </c>
      <c r="G78" s="17">
        <v>80.5</v>
      </c>
      <c r="H78" s="17"/>
      <c r="I78" s="17">
        <f aca="true" t="shared" si="7" ref="I78:I84">G78+H78</f>
        <v>80.5</v>
      </c>
      <c r="J78" s="17">
        <f t="shared" si="1"/>
        <v>32.2</v>
      </c>
      <c r="K78" s="24">
        <f>RANK(J78,J$78:J$84,0)</f>
        <v>1</v>
      </c>
      <c r="L78" s="25" t="s">
        <v>18</v>
      </c>
      <c r="M78" s="26"/>
    </row>
    <row r="79" spans="1:13" ht="37.5" customHeight="1">
      <c r="A79" s="12">
        <v>77</v>
      </c>
      <c r="B79" s="13">
        <v>20180206</v>
      </c>
      <c r="C79" s="21" t="s">
        <v>209</v>
      </c>
      <c r="D79" s="14" t="s">
        <v>210</v>
      </c>
      <c r="E79" s="15" t="s">
        <v>211</v>
      </c>
      <c r="F79" s="16" t="s">
        <v>208</v>
      </c>
      <c r="G79" s="17">
        <v>53.5</v>
      </c>
      <c r="H79" s="17"/>
      <c r="I79" s="17">
        <f t="shared" si="7"/>
        <v>53.5</v>
      </c>
      <c r="J79" s="17">
        <f aca="true" t="shared" si="8" ref="J79:J84">I79*0.4</f>
        <v>21.400000000000002</v>
      </c>
      <c r="K79" s="24">
        <f aca="true" t="shared" si="9" ref="K79:K84">RANK(J79,J$78:J$84,0)</f>
        <v>2</v>
      </c>
      <c r="L79" s="25" t="s">
        <v>18</v>
      </c>
      <c r="M79" s="26"/>
    </row>
    <row r="80" spans="1:13" ht="37.5" customHeight="1">
      <c r="A80" s="12">
        <v>78</v>
      </c>
      <c r="B80" s="13">
        <v>20180206</v>
      </c>
      <c r="C80" s="21" t="s">
        <v>212</v>
      </c>
      <c r="D80" s="14" t="s">
        <v>213</v>
      </c>
      <c r="E80" s="15" t="s">
        <v>214</v>
      </c>
      <c r="F80" s="16" t="s">
        <v>208</v>
      </c>
      <c r="G80" s="17">
        <v>48</v>
      </c>
      <c r="H80" s="17"/>
      <c r="I80" s="17">
        <f t="shared" si="7"/>
        <v>48</v>
      </c>
      <c r="J80" s="17">
        <f t="shared" si="8"/>
        <v>19.200000000000003</v>
      </c>
      <c r="K80" s="24">
        <f t="shared" si="9"/>
        <v>3</v>
      </c>
      <c r="L80" s="25" t="s">
        <v>18</v>
      </c>
      <c r="M80" s="26"/>
    </row>
    <row r="81" spans="1:13" ht="37.5" customHeight="1">
      <c r="A81" s="12">
        <v>79</v>
      </c>
      <c r="B81" s="13">
        <v>20180206</v>
      </c>
      <c r="C81" s="21" t="s">
        <v>215</v>
      </c>
      <c r="D81" s="14" t="s">
        <v>216</v>
      </c>
      <c r="E81" s="15" t="s">
        <v>217</v>
      </c>
      <c r="F81" s="16" t="s">
        <v>208</v>
      </c>
      <c r="G81" s="17">
        <v>39.5</v>
      </c>
      <c r="H81" s="17"/>
      <c r="I81" s="17">
        <f t="shared" si="7"/>
        <v>39.5</v>
      </c>
      <c r="J81" s="17">
        <f t="shared" si="8"/>
        <v>15.8</v>
      </c>
      <c r="K81" s="24">
        <f t="shared" si="9"/>
        <v>4</v>
      </c>
      <c r="L81" s="25" t="s">
        <v>18</v>
      </c>
      <c r="M81" s="26"/>
    </row>
    <row r="82" spans="1:13" ht="37.5" customHeight="1">
      <c r="A82" s="12">
        <v>80</v>
      </c>
      <c r="B82" s="13">
        <v>20180206</v>
      </c>
      <c r="C82" s="21" t="s">
        <v>218</v>
      </c>
      <c r="D82" s="14" t="s">
        <v>219</v>
      </c>
      <c r="E82" s="15" t="s">
        <v>220</v>
      </c>
      <c r="F82" s="16" t="s">
        <v>208</v>
      </c>
      <c r="G82" s="17">
        <v>34.5</v>
      </c>
      <c r="H82" s="17"/>
      <c r="I82" s="17">
        <f t="shared" si="7"/>
        <v>34.5</v>
      </c>
      <c r="J82" s="17">
        <f t="shared" si="8"/>
        <v>13.8</v>
      </c>
      <c r="K82" s="24">
        <f t="shared" si="9"/>
        <v>5</v>
      </c>
      <c r="L82" s="25" t="s">
        <v>18</v>
      </c>
      <c r="M82" s="26"/>
    </row>
    <row r="83" spans="1:13" ht="37.5" customHeight="1">
      <c r="A83" s="12">
        <v>81</v>
      </c>
      <c r="B83" s="13">
        <v>20180206</v>
      </c>
      <c r="C83" s="21" t="s">
        <v>221</v>
      </c>
      <c r="D83" s="14" t="s">
        <v>222</v>
      </c>
      <c r="E83" s="15" t="s">
        <v>223</v>
      </c>
      <c r="F83" s="16" t="s">
        <v>208</v>
      </c>
      <c r="G83" s="17">
        <v>34</v>
      </c>
      <c r="H83" s="17"/>
      <c r="I83" s="17">
        <f t="shared" si="7"/>
        <v>34</v>
      </c>
      <c r="J83" s="17">
        <f t="shared" si="8"/>
        <v>13.600000000000001</v>
      </c>
      <c r="K83" s="24">
        <f t="shared" si="9"/>
        <v>6</v>
      </c>
      <c r="L83" s="25" t="s">
        <v>18</v>
      </c>
      <c r="M83" s="26"/>
    </row>
    <row r="84" spans="1:13" ht="37.5" customHeight="1">
      <c r="A84" s="12">
        <v>82</v>
      </c>
      <c r="B84" s="13">
        <v>20180206</v>
      </c>
      <c r="C84" s="21" t="s">
        <v>224</v>
      </c>
      <c r="D84" s="14" t="s">
        <v>225</v>
      </c>
      <c r="E84" s="15" t="s">
        <v>226</v>
      </c>
      <c r="F84" s="16" t="s">
        <v>208</v>
      </c>
      <c r="G84" s="17">
        <v>34</v>
      </c>
      <c r="H84" s="17"/>
      <c r="I84" s="17">
        <f t="shared" si="7"/>
        <v>34</v>
      </c>
      <c r="J84" s="17">
        <f t="shared" si="8"/>
        <v>13.600000000000001</v>
      </c>
      <c r="K84" s="24">
        <f t="shared" si="9"/>
        <v>6</v>
      </c>
      <c r="L84" s="25" t="s">
        <v>18</v>
      </c>
      <c r="M84" s="26"/>
    </row>
    <row r="85" spans="1:13" ht="37.5" customHeight="1">
      <c r="A85" s="12">
        <v>83</v>
      </c>
      <c r="B85" s="13">
        <v>20180206</v>
      </c>
      <c r="C85" s="21" t="s">
        <v>227</v>
      </c>
      <c r="D85" s="14" t="s">
        <v>228</v>
      </c>
      <c r="E85" s="15"/>
      <c r="F85" s="16" t="s">
        <v>208</v>
      </c>
      <c r="G85" s="17"/>
      <c r="H85" s="17"/>
      <c r="I85" s="17"/>
      <c r="J85" s="17"/>
      <c r="K85" s="24">
        <v>8</v>
      </c>
      <c r="L85" s="25" t="s">
        <v>44</v>
      </c>
      <c r="M85" s="26"/>
    </row>
    <row r="86" spans="1:13" ht="37.5" customHeight="1">
      <c r="A86" s="12">
        <v>84</v>
      </c>
      <c r="B86" s="13">
        <v>20180206</v>
      </c>
      <c r="C86" s="21" t="s">
        <v>229</v>
      </c>
      <c r="D86" s="14" t="s">
        <v>230</v>
      </c>
      <c r="E86" s="15"/>
      <c r="F86" s="16" t="s">
        <v>208</v>
      </c>
      <c r="G86" s="17"/>
      <c r="H86" s="17"/>
      <c r="I86" s="17"/>
      <c r="J86" s="17"/>
      <c r="K86" s="24">
        <v>8</v>
      </c>
      <c r="L86" s="25" t="s">
        <v>44</v>
      </c>
      <c r="M86" s="26"/>
    </row>
    <row r="87" spans="1:13" ht="37.5" customHeight="1">
      <c r="A87" s="12">
        <v>85</v>
      </c>
      <c r="B87" s="12">
        <v>20180207</v>
      </c>
      <c r="C87" s="18" t="s">
        <v>231</v>
      </c>
      <c r="D87" s="14" t="s">
        <v>232</v>
      </c>
      <c r="E87" s="15" t="s">
        <v>233</v>
      </c>
      <c r="F87" s="12" t="s">
        <v>234</v>
      </c>
      <c r="G87" s="19"/>
      <c r="H87" s="19"/>
      <c r="I87" s="19"/>
      <c r="J87" s="19"/>
      <c r="K87" s="25"/>
      <c r="L87" s="25" t="s">
        <v>18</v>
      </c>
      <c r="M87" s="26"/>
    </row>
    <row r="88" spans="1:13" ht="37.5" customHeight="1">
      <c r="A88" s="12">
        <v>86</v>
      </c>
      <c r="B88" s="12">
        <v>20180207</v>
      </c>
      <c r="C88" s="18" t="s">
        <v>235</v>
      </c>
      <c r="D88" s="14" t="s">
        <v>236</v>
      </c>
      <c r="E88" s="15" t="s">
        <v>237</v>
      </c>
      <c r="F88" s="12" t="s">
        <v>234</v>
      </c>
      <c r="G88" s="19"/>
      <c r="H88" s="19"/>
      <c r="I88" s="19"/>
      <c r="J88" s="19"/>
      <c r="K88" s="25"/>
      <c r="L88" s="25" t="s">
        <v>18</v>
      </c>
      <c r="M88" s="26"/>
    </row>
    <row r="89" spans="1:13" ht="37.5" customHeight="1">
      <c r="A89" s="12">
        <v>87</v>
      </c>
      <c r="B89" s="12">
        <v>20180207</v>
      </c>
      <c r="C89" s="18" t="s">
        <v>238</v>
      </c>
      <c r="D89" s="14" t="s">
        <v>239</v>
      </c>
      <c r="E89" s="15" t="s">
        <v>240</v>
      </c>
      <c r="F89" s="12" t="s">
        <v>234</v>
      </c>
      <c r="G89" s="19"/>
      <c r="H89" s="19"/>
      <c r="I89" s="19"/>
      <c r="J89" s="19"/>
      <c r="K89" s="25"/>
      <c r="L89" s="25" t="s">
        <v>18</v>
      </c>
      <c r="M89" s="26"/>
    </row>
    <row r="90" spans="1:13" ht="37.5" customHeight="1">
      <c r="A90" s="12">
        <v>88</v>
      </c>
      <c r="B90" s="12">
        <v>20180207</v>
      </c>
      <c r="C90" s="18" t="s">
        <v>241</v>
      </c>
      <c r="D90" s="14" t="s">
        <v>242</v>
      </c>
      <c r="E90" s="15" t="s">
        <v>243</v>
      </c>
      <c r="F90" s="12" t="s">
        <v>234</v>
      </c>
      <c r="G90" s="19"/>
      <c r="H90" s="19"/>
      <c r="I90" s="19"/>
      <c r="J90" s="19"/>
      <c r="K90" s="25"/>
      <c r="L90" s="25" t="s">
        <v>18</v>
      </c>
      <c r="M90" s="26"/>
    </row>
    <row r="91" spans="1:13" ht="37.5" customHeight="1">
      <c r="A91" s="12">
        <v>89</v>
      </c>
      <c r="B91" s="12">
        <v>20180207</v>
      </c>
      <c r="C91" s="18" t="s">
        <v>244</v>
      </c>
      <c r="D91" s="14" t="s">
        <v>245</v>
      </c>
      <c r="E91" s="15" t="s">
        <v>246</v>
      </c>
      <c r="F91" s="12" t="s">
        <v>234</v>
      </c>
      <c r="G91" s="19"/>
      <c r="H91" s="19"/>
      <c r="I91" s="19"/>
      <c r="J91" s="19"/>
      <c r="K91" s="25"/>
      <c r="L91" s="25" t="s">
        <v>18</v>
      </c>
      <c r="M91" s="26"/>
    </row>
    <row r="92" spans="1:13" ht="37.5" customHeight="1">
      <c r="A92" s="12">
        <v>90</v>
      </c>
      <c r="B92" s="12">
        <v>20180209</v>
      </c>
      <c r="C92" s="18" t="s">
        <v>247</v>
      </c>
      <c r="D92" s="14" t="s">
        <v>248</v>
      </c>
      <c r="E92" s="15" t="s">
        <v>249</v>
      </c>
      <c r="F92" s="12" t="s">
        <v>250</v>
      </c>
      <c r="G92" s="19"/>
      <c r="H92" s="19"/>
      <c r="I92" s="19"/>
      <c r="J92" s="19"/>
      <c r="K92" s="25"/>
      <c r="L92" s="25" t="s">
        <v>18</v>
      </c>
      <c r="M92" s="26"/>
    </row>
    <row r="93" spans="1:13" ht="37.5" customHeight="1">
      <c r="A93" s="12">
        <v>91</v>
      </c>
      <c r="B93" s="12">
        <v>20180209</v>
      </c>
      <c r="C93" s="18" t="s">
        <v>251</v>
      </c>
      <c r="D93" s="14" t="s">
        <v>252</v>
      </c>
      <c r="E93" s="15" t="s">
        <v>253</v>
      </c>
      <c r="F93" s="12" t="s">
        <v>250</v>
      </c>
      <c r="G93" s="19"/>
      <c r="H93" s="19"/>
      <c r="I93" s="19"/>
      <c r="J93" s="19"/>
      <c r="K93" s="25"/>
      <c r="L93" s="25" t="s">
        <v>18</v>
      </c>
      <c r="M93" s="26"/>
    </row>
    <row r="94" spans="1:13" ht="37.5" customHeight="1">
      <c r="A94" s="12">
        <v>92</v>
      </c>
      <c r="B94" s="12">
        <v>20180209</v>
      </c>
      <c r="C94" s="18" t="s">
        <v>254</v>
      </c>
      <c r="D94" s="14" t="s">
        <v>255</v>
      </c>
      <c r="E94" s="15" t="s">
        <v>256</v>
      </c>
      <c r="F94" s="12" t="s">
        <v>250</v>
      </c>
      <c r="G94" s="19"/>
      <c r="H94" s="19"/>
      <c r="I94" s="19"/>
      <c r="J94" s="19"/>
      <c r="K94" s="25"/>
      <c r="L94" s="25" t="s">
        <v>18</v>
      </c>
      <c r="M94" s="26"/>
    </row>
    <row r="95" spans="1:13" ht="37.5" customHeight="1">
      <c r="A95" s="12">
        <v>93</v>
      </c>
      <c r="B95" s="13">
        <v>20180210</v>
      </c>
      <c r="C95" s="21" t="s">
        <v>257</v>
      </c>
      <c r="D95" s="14" t="s">
        <v>258</v>
      </c>
      <c r="E95" s="15" t="s">
        <v>259</v>
      </c>
      <c r="F95" s="16" t="s">
        <v>234</v>
      </c>
      <c r="G95" s="17">
        <v>54</v>
      </c>
      <c r="H95" s="17"/>
      <c r="I95" s="17">
        <f>G95+H95</f>
        <v>54</v>
      </c>
      <c r="J95" s="17">
        <f>I95*0.4</f>
        <v>21.6</v>
      </c>
      <c r="K95" s="24">
        <v>1</v>
      </c>
      <c r="L95" s="25" t="s">
        <v>18</v>
      </c>
      <c r="M95" s="26"/>
    </row>
    <row r="96" spans="1:13" ht="37.5" customHeight="1">
      <c r="A96" s="12">
        <v>94</v>
      </c>
      <c r="B96" s="13">
        <v>20180210</v>
      </c>
      <c r="C96" s="21" t="s">
        <v>260</v>
      </c>
      <c r="D96" s="14" t="s">
        <v>261</v>
      </c>
      <c r="E96" s="15" t="s">
        <v>262</v>
      </c>
      <c r="F96" s="16" t="s">
        <v>234</v>
      </c>
      <c r="G96" s="17">
        <v>50.5</v>
      </c>
      <c r="H96" s="17"/>
      <c r="I96" s="17">
        <f>G96+H96</f>
        <v>50.5</v>
      </c>
      <c r="J96" s="17">
        <f>I96*0.4</f>
        <v>20.200000000000003</v>
      </c>
      <c r="K96" s="24">
        <v>2</v>
      </c>
      <c r="L96" s="25" t="s">
        <v>18</v>
      </c>
      <c r="M96" s="26"/>
    </row>
    <row r="97" spans="1:13" ht="37.5" customHeight="1">
      <c r="A97" s="12">
        <v>95</v>
      </c>
      <c r="B97" s="13">
        <v>20180210</v>
      </c>
      <c r="C97" s="21" t="s">
        <v>263</v>
      </c>
      <c r="D97" s="14" t="s">
        <v>264</v>
      </c>
      <c r="E97" s="15"/>
      <c r="F97" s="16" t="s">
        <v>234</v>
      </c>
      <c r="G97" s="17"/>
      <c r="H97" s="17"/>
      <c r="I97" s="17"/>
      <c r="J97" s="17"/>
      <c r="K97" s="24">
        <v>3</v>
      </c>
      <c r="L97" s="25" t="s">
        <v>44</v>
      </c>
      <c r="M97" s="26"/>
    </row>
    <row r="98" spans="1:13" ht="37.5" customHeight="1">
      <c r="A98" s="12">
        <v>96</v>
      </c>
      <c r="B98" s="13">
        <v>20180210</v>
      </c>
      <c r="C98" s="21" t="s">
        <v>265</v>
      </c>
      <c r="D98" s="14" t="s">
        <v>266</v>
      </c>
      <c r="E98" s="15"/>
      <c r="F98" s="16" t="s">
        <v>234</v>
      </c>
      <c r="G98" s="17"/>
      <c r="H98" s="17"/>
      <c r="I98" s="17"/>
      <c r="J98" s="17"/>
      <c r="K98" s="24">
        <v>3</v>
      </c>
      <c r="L98" s="25" t="s">
        <v>44</v>
      </c>
      <c r="M98" s="26"/>
    </row>
    <row r="99" spans="1:13" ht="37.5" customHeight="1">
      <c r="A99" s="12">
        <v>97</v>
      </c>
      <c r="B99" s="13">
        <v>20180210</v>
      </c>
      <c r="C99" s="21" t="s">
        <v>267</v>
      </c>
      <c r="D99" s="14" t="s">
        <v>268</v>
      </c>
      <c r="E99" s="15"/>
      <c r="F99" s="16" t="s">
        <v>234</v>
      </c>
      <c r="G99" s="17"/>
      <c r="H99" s="17"/>
      <c r="I99" s="17"/>
      <c r="J99" s="17"/>
      <c r="K99" s="24">
        <v>3</v>
      </c>
      <c r="L99" s="25" t="s">
        <v>44</v>
      </c>
      <c r="M99" s="26"/>
    </row>
    <row r="100" spans="1:13" ht="37.5" customHeight="1">
      <c r="A100" s="12">
        <v>98</v>
      </c>
      <c r="B100" s="13">
        <v>20180210</v>
      </c>
      <c r="C100" s="21" t="s">
        <v>269</v>
      </c>
      <c r="D100" s="14" t="s">
        <v>270</v>
      </c>
      <c r="E100" s="15"/>
      <c r="F100" s="16" t="s">
        <v>234</v>
      </c>
      <c r="G100" s="17"/>
      <c r="H100" s="17"/>
      <c r="I100" s="17"/>
      <c r="J100" s="17"/>
      <c r="K100" s="24">
        <v>3</v>
      </c>
      <c r="L100" s="25" t="s">
        <v>44</v>
      </c>
      <c r="M100" s="26"/>
    </row>
    <row r="101" spans="1:13" ht="37.5" customHeight="1">
      <c r="A101" s="12">
        <v>99</v>
      </c>
      <c r="B101" s="12">
        <v>20180211</v>
      </c>
      <c r="C101" s="18" t="s">
        <v>271</v>
      </c>
      <c r="D101" s="14" t="s">
        <v>272</v>
      </c>
      <c r="E101" s="15" t="s">
        <v>273</v>
      </c>
      <c r="F101" s="12" t="s">
        <v>274</v>
      </c>
      <c r="G101" s="19"/>
      <c r="H101" s="19"/>
      <c r="I101" s="19"/>
      <c r="J101" s="19"/>
      <c r="K101" s="25"/>
      <c r="L101" s="25" t="s">
        <v>18</v>
      </c>
      <c r="M101" s="26"/>
    </row>
    <row r="102" spans="1:13" ht="37.5" customHeight="1">
      <c r="A102" s="12">
        <v>100</v>
      </c>
      <c r="B102" s="12">
        <v>20180212</v>
      </c>
      <c r="C102" s="18" t="s">
        <v>275</v>
      </c>
      <c r="D102" s="14" t="s">
        <v>276</v>
      </c>
      <c r="E102" s="15" t="s">
        <v>277</v>
      </c>
      <c r="F102" s="12" t="s">
        <v>278</v>
      </c>
      <c r="G102" s="19"/>
      <c r="H102" s="19"/>
      <c r="I102" s="19"/>
      <c r="J102" s="19"/>
      <c r="K102" s="25"/>
      <c r="L102" s="25" t="s">
        <v>18</v>
      </c>
      <c r="M102" s="26"/>
    </row>
    <row r="103" spans="1:13" ht="37.5" customHeight="1">
      <c r="A103" s="12">
        <v>101</v>
      </c>
      <c r="B103" s="12">
        <v>20180212</v>
      </c>
      <c r="C103" s="18" t="s">
        <v>279</v>
      </c>
      <c r="D103" s="14" t="s">
        <v>280</v>
      </c>
      <c r="E103" s="15" t="s">
        <v>281</v>
      </c>
      <c r="F103" s="12" t="s">
        <v>278</v>
      </c>
      <c r="G103" s="19"/>
      <c r="H103" s="19"/>
      <c r="I103" s="19"/>
      <c r="J103" s="19"/>
      <c r="K103" s="25"/>
      <c r="L103" s="25" t="s">
        <v>18</v>
      </c>
      <c r="M103" s="26"/>
    </row>
    <row r="104" spans="1:13" ht="37.5" customHeight="1">
      <c r="A104" s="12">
        <v>102</v>
      </c>
      <c r="B104" s="12">
        <v>20180212</v>
      </c>
      <c r="C104" s="18" t="s">
        <v>282</v>
      </c>
      <c r="D104" s="14" t="s">
        <v>283</v>
      </c>
      <c r="E104" s="15" t="s">
        <v>284</v>
      </c>
      <c r="F104" s="12" t="s">
        <v>278</v>
      </c>
      <c r="G104" s="19"/>
      <c r="H104" s="19"/>
      <c r="I104" s="19"/>
      <c r="J104" s="19"/>
      <c r="K104" s="25"/>
      <c r="L104" s="25" t="s">
        <v>18</v>
      </c>
      <c r="M104" s="26"/>
    </row>
  </sheetData>
  <sheetProtection/>
  <mergeCells count="1">
    <mergeCell ref="A1:M1"/>
  </mergeCells>
  <printOptions horizontalCentered="1" verticalCentered="1"/>
  <pageMargins left="0.16" right="0.16" top="0.26" bottom="0.55" header="0.28" footer="0.28"/>
  <pageSetup horizontalDpi="600" verticalDpi="600" orientation="landscape" paperSize="9"/>
  <headerFooter alignWithMargins="0">
    <oddFooter>&amp;C&amp;"宋体,常规"第&amp;"Arial,常规" &amp;P &amp;"宋体,常规"页，共&amp;"Arial,常规" &amp;N &amp;"宋体,常规"页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26" sqref="N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jasmine</cp:lastModifiedBy>
  <cp:lastPrinted>2019-01-08T02:03:20Z</cp:lastPrinted>
  <dcterms:created xsi:type="dcterms:W3CDTF">2014-05-10T15:56:06Z</dcterms:created>
  <dcterms:modified xsi:type="dcterms:W3CDTF">2019-01-08T09:35:11Z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2052-11.1.0.8236</vt:lpwstr>
  </property>
  <property fmtid="{D5CDD505-2E9C-101B-9397-08002B2CF9AE}" pid="4" name="KSORubyTemplate">
    <vt:lpwstr>20</vt:lpwstr>
  </property>
</Properties>
</file>