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<sst xmlns="http://schemas.openxmlformats.org/spreadsheetml/2006/main" count="351" uniqueCount="175">
  <si>
    <t>一：药剂人员</t>
  </si>
  <si>
    <t>理论考试考号</t>
  </si>
  <si>
    <t>姓名</t>
  </si>
  <si>
    <t>报考职位</t>
  </si>
  <si>
    <t>笔试成绩</t>
  </si>
  <si>
    <t>面试成绩</t>
  </si>
  <si>
    <t>面试成绩折算分（40%）</t>
  </si>
  <si>
    <t>折算后合计分</t>
  </si>
  <si>
    <t>综合成绩排名</t>
  </si>
  <si>
    <t>备注</t>
  </si>
  <si>
    <t>038</t>
  </si>
  <si>
    <t>杨湘玲</t>
  </si>
  <si>
    <t>药剂人员</t>
  </si>
  <si>
    <t>1</t>
  </si>
  <si>
    <t>入围体检</t>
  </si>
  <si>
    <t>039</t>
  </si>
  <si>
    <t>谢丽芳</t>
  </si>
  <si>
    <t>2</t>
  </si>
  <si>
    <t>二：口腔医师</t>
  </si>
  <si>
    <t>031</t>
  </si>
  <si>
    <t>孙飞虎</t>
  </si>
  <si>
    <t>口腔医师</t>
  </si>
  <si>
    <t>033</t>
  </si>
  <si>
    <t>黄美艳</t>
  </si>
  <si>
    <t>三：医学检验人员</t>
  </si>
  <si>
    <t>034</t>
  </si>
  <si>
    <t>郑孝国</t>
  </si>
  <si>
    <t>检验人员</t>
  </si>
  <si>
    <t>035</t>
  </si>
  <si>
    <t>唐海艳</t>
  </si>
  <si>
    <t>四：眼视光技术人员</t>
  </si>
  <si>
    <t>043</t>
  </si>
  <si>
    <t>唐斌</t>
  </si>
  <si>
    <t>眼视光技术</t>
  </si>
  <si>
    <t>040</t>
  </si>
  <si>
    <t>尹晓</t>
  </si>
  <si>
    <t>五：麻醉医师</t>
  </si>
  <si>
    <t>007</t>
  </si>
  <si>
    <t>肖和松</t>
  </si>
  <si>
    <t>麻醉医师</t>
  </si>
  <si>
    <t>六：眼科医师</t>
  </si>
  <si>
    <t>002</t>
  </si>
  <si>
    <t>汤中</t>
  </si>
  <si>
    <t>眼科医师</t>
  </si>
  <si>
    <t>005</t>
  </si>
  <si>
    <t>曾清雨</t>
  </si>
  <si>
    <t>001</t>
  </si>
  <si>
    <t>刘晓红</t>
  </si>
  <si>
    <t>面试缺考</t>
  </si>
  <si>
    <t>006</t>
  </si>
  <si>
    <t>黎明明</t>
  </si>
  <si>
    <t>七：内外科医师</t>
  </si>
  <si>
    <t>017</t>
  </si>
  <si>
    <t>张亮</t>
  </si>
  <si>
    <t>内外科医师</t>
  </si>
  <si>
    <t>013</t>
  </si>
  <si>
    <t>刘光辉</t>
  </si>
  <si>
    <t>021</t>
  </si>
  <si>
    <t>唐菊素梅</t>
  </si>
  <si>
    <t>3</t>
  </si>
  <si>
    <t>024</t>
  </si>
  <si>
    <t>徐晓曼</t>
  </si>
  <si>
    <t>4</t>
  </si>
  <si>
    <t>026</t>
  </si>
  <si>
    <t>曾灵超</t>
  </si>
  <si>
    <t>5</t>
  </si>
  <si>
    <t>019</t>
  </si>
  <si>
    <t>周李冰</t>
  </si>
  <si>
    <t>6</t>
  </si>
  <si>
    <t>022</t>
  </si>
  <si>
    <t>唐黎</t>
  </si>
  <si>
    <t>7</t>
  </si>
  <si>
    <t>015</t>
  </si>
  <si>
    <t>朱美云</t>
  </si>
  <si>
    <t>8</t>
  </si>
  <si>
    <t>027</t>
  </si>
  <si>
    <t>曾炭</t>
  </si>
  <si>
    <t>9</t>
  </si>
  <si>
    <t>016</t>
  </si>
  <si>
    <t>张芳芳</t>
  </si>
  <si>
    <t>10</t>
  </si>
  <si>
    <t>面试递补人员</t>
  </si>
  <si>
    <t>025</t>
  </si>
  <si>
    <t>郭时爱</t>
  </si>
  <si>
    <t>11</t>
  </si>
  <si>
    <t>面试弃权人员</t>
  </si>
  <si>
    <t>028</t>
  </si>
  <si>
    <t>蒋振东</t>
  </si>
  <si>
    <t>12</t>
  </si>
  <si>
    <t>014</t>
  </si>
  <si>
    <t>刘建军</t>
  </si>
  <si>
    <t>13</t>
  </si>
  <si>
    <t>八：护理人员</t>
  </si>
  <si>
    <t>065</t>
  </si>
  <si>
    <t>邹丹</t>
  </si>
  <si>
    <t>护理</t>
  </si>
  <si>
    <t>054</t>
  </si>
  <si>
    <t>阳英</t>
  </si>
  <si>
    <t>083</t>
  </si>
  <si>
    <t>唐林翠</t>
  </si>
  <si>
    <t>071</t>
  </si>
  <si>
    <t>陈瑭琦</t>
  </si>
  <si>
    <t>044</t>
  </si>
  <si>
    <t>于竹梅</t>
  </si>
  <si>
    <t>082</t>
  </si>
  <si>
    <t>唐红</t>
  </si>
  <si>
    <t>069</t>
  </si>
  <si>
    <t>陈诗薇</t>
  </si>
  <si>
    <t>101</t>
  </si>
  <si>
    <t>谭小燕</t>
  </si>
  <si>
    <t>045</t>
  </si>
  <si>
    <t>王文娟</t>
  </si>
  <si>
    <t>090</t>
  </si>
  <si>
    <t>黄文娟</t>
  </si>
  <si>
    <t>073</t>
  </si>
  <si>
    <t>周青兰</t>
  </si>
  <si>
    <t>046</t>
  </si>
  <si>
    <t>王艳林</t>
  </si>
  <si>
    <t>066</t>
  </si>
  <si>
    <t>邹伶俐</t>
  </si>
  <si>
    <t>063</t>
  </si>
  <si>
    <t>杨涵潇</t>
  </si>
  <si>
    <t>048</t>
  </si>
  <si>
    <t>邓晓丽</t>
  </si>
  <si>
    <t>092</t>
  </si>
  <si>
    <t>董斌</t>
  </si>
  <si>
    <t>084</t>
  </si>
  <si>
    <t>唐威</t>
  </si>
  <si>
    <t>100</t>
  </si>
  <si>
    <t>廖霞丽</t>
  </si>
  <si>
    <t>053</t>
  </si>
  <si>
    <t>孙玉</t>
  </si>
  <si>
    <t>093</t>
  </si>
  <si>
    <t>蒋婷婷</t>
  </si>
  <si>
    <t>080</t>
  </si>
  <si>
    <t>唐文琴</t>
  </si>
  <si>
    <t>087</t>
  </si>
  <si>
    <t>徐利</t>
  </si>
  <si>
    <t>057</t>
  </si>
  <si>
    <t>张艳君</t>
  </si>
  <si>
    <t>047</t>
  </si>
  <si>
    <t>邓娜</t>
  </si>
  <si>
    <t>068</t>
  </si>
  <si>
    <t>陈妍</t>
  </si>
  <si>
    <t>076</t>
  </si>
  <si>
    <t>欧阳小文</t>
  </si>
  <si>
    <t>094</t>
  </si>
  <si>
    <t>蒋琼</t>
  </si>
  <si>
    <t>051</t>
  </si>
  <si>
    <t>全姗姗</t>
  </si>
  <si>
    <t>081</t>
  </si>
  <si>
    <t>唐功英</t>
  </si>
  <si>
    <t>095</t>
  </si>
  <si>
    <t>070</t>
  </si>
  <si>
    <t>陈胜娟</t>
  </si>
  <si>
    <t>064</t>
  </si>
  <si>
    <t>肖玉萍</t>
  </si>
  <si>
    <t>049</t>
  </si>
  <si>
    <t>卢晓波</t>
  </si>
  <si>
    <t>085</t>
  </si>
  <si>
    <t>唐爱菊</t>
  </si>
  <si>
    <t>058</t>
  </si>
  <si>
    <t>张艳玲</t>
  </si>
  <si>
    <t>074</t>
  </si>
  <si>
    <t>周莉</t>
  </si>
  <si>
    <t>077</t>
  </si>
  <si>
    <t>罗芝媛</t>
  </si>
  <si>
    <t>088</t>
  </si>
  <si>
    <t>秦丽玲</t>
  </si>
  <si>
    <t>089</t>
  </si>
  <si>
    <t>盘燕梅</t>
  </si>
  <si>
    <t>097</t>
  </si>
  <si>
    <t>雷江</t>
  </si>
  <si>
    <t>笔试成绩折算分（60%）</t>
  </si>
  <si>
    <t>永州市第一人民医院2018年公开招聘卫生专业技术岗位人员                                综合成绩及入围体检人员名单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</si>
</sst>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4"/>
  <sheetViews>
    <sheetView tabSelected="1" workbookViewId="0" topLeftCell="A1">
      <selection activeCell="L5" sqref="L5"/>
    </sheetView>
  </sheetViews>
  <sheetFormatPr defaultColWidth="9.00390625" defaultRowHeight="20.25" customHeight="1"/>
  <cols>
    <col min="1" max="1" width="8.125" style="20" customWidth="1"/>
    <col min="2" max="2" width="8.125" style="1" customWidth="1"/>
    <col min="3" max="3" width="12.375" style="1" customWidth="1"/>
    <col min="4" max="4" width="8.375" style="21" customWidth="1"/>
    <col min="5" max="5" width="10.625" style="21" customWidth="1"/>
    <col min="6" max="6" width="9.00390625" style="21" customWidth="1"/>
    <col min="7" max="7" width="10.875" style="21" customWidth="1"/>
    <col min="8" max="8" width="11.125" style="22" customWidth="1"/>
    <col min="9" max="9" width="10.50390625" style="1" customWidth="1"/>
    <col min="10" max="10" width="13.875" style="1" customWidth="1"/>
    <col min="11" max="11" width="4.75390625" style="1" customWidth="1"/>
    <col min="12" max="12" width="9.25390625" style="1" customWidth="1"/>
    <col min="13" max="13" width="7.50390625" style="1" customWidth="1"/>
    <col min="14" max="16384" width="4.75390625" style="1" customWidth="1"/>
  </cols>
  <sheetData>
    <row r="1" spans="1:10" ht="61.5" customHeight="1">
      <c r="A1" s="23" t="s">
        <v>174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6" customFormat="1" ht="21" customHeight="1">
      <c r="A3" s="2" t="s">
        <v>1</v>
      </c>
      <c r="B3" s="3" t="s">
        <v>2</v>
      </c>
      <c r="C3" s="3" t="s">
        <v>3</v>
      </c>
      <c r="D3" s="4" t="s">
        <v>4</v>
      </c>
      <c r="E3" s="4" t="s">
        <v>173</v>
      </c>
      <c r="F3" s="4" t="s">
        <v>5</v>
      </c>
      <c r="G3" s="4" t="s">
        <v>6</v>
      </c>
      <c r="H3" s="5" t="s">
        <v>7</v>
      </c>
      <c r="I3" s="3" t="s">
        <v>8</v>
      </c>
      <c r="J3" s="3" t="s">
        <v>9</v>
      </c>
    </row>
    <row r="4" spans="1:10" s="14" customFormat="1" ht="17.25" customHeight="1">
      <c r="A4" s="7" t="s">
        <v>10</v>
      </c>
      <c r="B4" s="8" t="s">
        <v>11</v>
      </c>
      <c r="C4" s="8" t="s">
        <v>12</v>
      </c>
      <c r="D4" s="9">
        <v>55.5</v>
      </c>
      <c r="E4" s="10">
        <f>D4*0.6</f>
        <v>33.3</v>
      </c>
      <c r="F4" s="10">
        <v>82.4</v>
      </c>
      <c r="G4" s="10">
        <f>F4*0.4</f>
        <v>32.96</v>
      </c>
      <c r="H4" s="11">
        <f>E4+G4</f>
        <v>66.26</v>
      </c>
      <c r="I4" s="12" t="s">
        <v>13</v>
      </c>
      <c r="J4" s="13" t="s">
        <v>14</v>
      </c>
    </row>
    <row r="5" spans="1:10" s="14" customFormat="1" ht="17.25" customHeight="1">
      <c r="A5" s="7" t="s">
        <v>15</v>
      </c>
      <c r="B5" s="8" t="s">
        <v>16</v>
      </c>
      <c r="C5" s="8" t="s">
        <v>12</v>
      </c>
      <c r="D5" s="9">
        <v>61</v>
      </c>
      <c r="E5" s="10">
        <f>D5*0.6</f>
        <v>36.6</v>
      </c>
      <c r="F5" s="10">
        <v>62</v>
      </c>
      <c r="G5" s="10">
        <f>F5*0.4</f>
        <v>24.8</v>
      </c>
      <c r="H5" s="11">
        <f>E5+G5</f>
        <v>61.4</v>
      </c>
      <c r="I5" s="12" t="s">
        <v>17</v>
      </c>
      <c r="J5" s="13"/>
    </row>
    <row r="6" spans="1:10" ht="24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6" customFormat="1" ht="24" customHeight="1">
      <c r="A7" s="2" t="s">
        <v>1</v>
      </c>
      <c r="B7" s="3" t="s">
        <v>2</v>
      </c>
      <c r="C7" s="3" t="s">
        <v>3</v>
      </c>
      <c r="D7" s="4" t="s">
        <v>4</v>
      </c>
      <c r="E7" s="4" t="s">
        <v>173</v>
      </c>
      <c r="F7" s="4" t="s">
        <v>5</v>
      </c>
      <c r="G7" s="4" t="s">
        <v>6</v>
      </c>
      <c r="H7" s="5" t="s">
        <v>7</v>
      </c>
      <c r="I7" s="3" t="s">
        <v>8</v>
      </c>
      <c r="J7" s="3" t="s">
        <v>9</v>
      </c>
    </row>
    <row r="8" spans="1:10" s="14" customFormat="1" ht="18" customHeight="1">
      <c r="A8" s="7" t="s">
        <v>19</v>
      </c>
      <c r="B8" s="8" t="s">
        <v>20</v>
      </c>
      <c r="C8" s="8" t="s">
        <v>21</v>
      </c>
      <c r="D8" s="9">
        <v>67</v>
      </c>
      <c r="E8" s="10">
        <f>D8*0.6</f>
        <v>40.2</v>
      </c>
      <c r="F8" s="10">
        <v>89.4</v>
      </c>
      <c r="G8" s="10">
        <f>F8*0.4</f>
        <v>35.76</v>
      </c>
      <c r="H8" s="11">
        <f>E8+G8</f>
        <v>75.96</v>
      </c>
      <c r="I8" s="12" t="s">
        <v>13</v>
      </c>
      <c r="J8" s="13" t="s">
        <v>14</v>
      </c>
    </row>
    <row r="9" spans="1:10" s="14" customFormat="1" ht="18" customHeight="1">
      <c r="A9" s="7" t="s">
        <v>22</v>
      </c>
      <c r="B9" s="8" t="s">
        <v>23</v>
      </c>
      <c r="C9" s="8" t="s">
        <v>21</v>
      </c>
      <c r="D9" s="9">
        <v>60</v>
      </c>
      <c r="E9" s="10">
        <f>D9*0.6</f>
        <v>36</v>
      </c>
      <c r="F9" s="10">
        <v>77.8</v>
      </c>
      <c r="G9" s="10">
        <f>F9*0.4</f>
        <v>31.12</v>
      </c>
      <c r="H9" s="11">
        <f>E9+G9</f>
        <v>67.12</v>
      </c>
      <c r="I9" s="12" t="s">
        <v>17</v>
      </c>
      <c r="J9" s="13"/>
    </row>
    <row r="10" spans="1:10" ht="24.75" customHeight="1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s="6" customFormat="1" ht="24" customHeight="1">
      <c r="A11" s="2" t="s">
        <v>1</v>
      </c>
      <c r="B11" s="3" t="s">
        <v>2</v>
      </c>
      <c r="C11" s="3" t="s">
        <v>3</v>
      </c>
      <c r="D11" s="4" t="s">
        <v>4</v>
      </c>
      <c r="E11" s="4" t="s">
        <v>173</v>
      </c>
      <c r="F11" s="4" t="s">
        <v>5</v>
      </c>
      <c r="G11" s="4" t="s">
        <v>6</v>
      </c>
      <c r="H11" s="5" t="s">
        <v>7</v>
      </c>
      <c r="I11" s="3" t="s">
        <v>8</v>
      </c>
      <c r="J11" s="3" t="s">
        <v>9</v>
      </c>
    </row>
    <row r="12" spans="1:10" s="14" customFormat="1" ht="19.5" customHeight="1">
      <c r="A12" s="7" t="s">
        <v>25</v>
      </c>
      <c r="B12" s="8" t="s">
        <v>26</v>
      </c>
      <c r="C12" s="8" t="s">
        <v>27</v>
      </c>
      <c r="D12" s="9">
        <v>66</v>
      </c>
      <c r="E12" s="10">
        <f>D12*0.6</f>
        <v>39.6</v>
      </c>
      <c r="F12" s="10">
        <v>84</v>
      </c>
      <c r="G12" s="10">
        <f>F12*0.4</f>
        <v>33.6</v>
      </c>
      <c r="H12" s="11">
        <f>E12+G12</f>
        <v>73.2</v>
      </c>
      <c r="I12" s="12" t="s">
        <v>13</v>
      </c>
      <c r="J12" s="13" t="s">
        <v>14</v>
      </c>
    </row>
    <row r="13" spans="1:10" s="14" customFormat="1" ht="19.5" customHeight="1">
      <c r="A13" s="7" t="s">
        <v>28</v>
      </c>
      <c r="B13" s="8" t="s">
        <v>29</v>
      </c>
      <c r="C13" s="8" t="s">
        <v>27</v>
      </c>
      <c r="D13" s="9">
        <v>68</v>
      </c>
      <c r="E13" s="10">
        <f>D13*0.6</f>
        <v>40.8</v>
      </c>
      <c r="F13" s="10">
        <v>62</v>
      </c>
      <c r="G13" s="10">
        <f>F13*0.4</f>
        <v>24.8</v>
      </c>
      <c r="H13" s="11">
        <f>E13+G13</f>
        <v>65.6</v>
      </c>
      <c r="I13" s="12" t="s">
        <v>17</v>
      </c>
      <c r="J13" s="13"/>
    </row>
    <row r="14" spans="1:10" ht="24.75" customHeight="1">
      <c r="A14" s="24" t="s">
        <v>30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s="6" customFormat="1" ht="24" customHeight="1">
      <c r="A15" s="2" t="s">
        <v>1</v>
      </c>
      <c r="B15" s="3" t="s">
        <v>2</v>
      </c>
      <c r="C15" s="3" t="s">
        <v>3</v>
      </c>
      <c r="D15" s="4" t="s">
        <v>4</v>
      </c>
      <c r="E15" s="4" t="s">
        <v>173</v>
      </c>
      <c r="F15" s="4" t="s">
        <v>5</v>
      </c>
      <c r="G15" s="4" t="s">
        <v>6</v>
      </c>
      <c r="H15" s="5" t="s">
        <v>7</v>
      </c>
      <c r="I15" s="3" t="s">
        <v>8</v>
      </c>
      <c r="J15" s="3" t="s">
        <v>9</v>
      </c>
    </row>
    <row r="16" spans="1:10" s="14" customFormat="1" ht="19.5" customHeight="1">
      <c r="A16" s="7" t="s">
        <v>31</v>
      </c>
      <c r="B16" s="8" t="s">
        <v>32</v>
      </c>
      <c r="C16" s="8" t="s">
        <v>33</v>
      </c>
      <c r="D16" s="9">
        <v>56</v>
      </c>
      <c r="E16" s="10">
        <f>D16*0.6</f>
        <v>33.6</v>
      </c>
      <c r="F16" s="10">
        <v>86</v>
      </c>
      <c r="G16" s="10">
        <f>F16*0.4</f>
        <v>34.4</v>
      </c>
      <c r="H16" s="11">
        <f>E16+G16</f>
        <v>68</v>
      </c>
      <c r="I16" s="12" t="s">
        <v>13</v>
      </c>
      <c r="J16" s="13" t="s">
        <v>14</v>
      </c>
    </row>
    <row r="17" spans="1:10" s="14" customFormat="1" ht="19.5" customHeight="1">
      <c r="A17" s="7" t="s">
        <v>34</v>
      </c>
      <c r="B17" s="8" t="s">
        <v>35</v>
      </c>
      <c r="C17" s="8" t="s">
        <v>33</v>
      </c>
      <c r="D17" s="9">
        <v>62.5</v>
      </c>
      <c r="E17" s="10">
        <f>D17*0.6</f>
        <v>37.5</v>
      </c>
      <c r="F17" s="10">
        <v>67</v>
      </c>
      <c r="G17" s="10">
        <f>F17*0.4</f>
        <v>26.8</v>
      </c>
      <c r="H17" s="11">
        <f>E17+G17</f>
        <v>64.3</v>
      </c>
      <c r="I17" s="12" t="s">
        <v>17</v>
      </c>
      <c r="J17" s="13"/>
    </row>
    <row r="18" spans="1:10" ht="24.75" customHeight="1">
      <c r="A18" s="24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s="6" customFormat="1" ht="24" customHeight="1">
      <c r="A19" s="2" t="s">
        <v>1</v>
      </c>
      <c r="B19" s="3" t="s">
        <v>2</v>
      </c>
      <c r="C19" s="3" t="s">
        <v>3</v>
      </c>
      <c r="D19" s="4" t="s">
        <v>4</v>
      </c>
      <c r="E19" s="4" t="s">
        <v>173</v>
      </c>
      <c r="F19" s="4" t="s">
        <v>5</v>
      </c>
      <c r="G19" s="4" t="s">
        <v>6</v>
      </c>
      <c r="H19" s="5" t="s">
        <v>7</v>
      </c>
      <c r="I19" s="3" t="s">
        <v>8</v>
      </c>
      <c r="J19" s="3" t="s">
        <v>9</v>
      </c>
    </row>
    <row r="20" spans="1:10" s="6" customFormat="1" ht="24" customHeight="1">
      <c r="A20" s="7" t="s">
        <v>37</v>
      </c>
      <c r="B20" s="8" t="s">
        <v>38</v>
      </c>
      <c r="C20" s="8" t="s">
        <v>39</v>
      </c>
      <c r="D20" s="9">
        <v>72.5</v>
      </c>
      <c r="E20" s="15">
        <f>D20*0.6</f>
        <v>43.5</v>
      </c>
      <c r="F20" s="4">
        <v>89.8</v>
      </c>
      <c r="G20" s="4">
        <f>F20*0.4</f>
        <v>35.92</v>
      </c>
      <c r="H20" s="5">
        <f>E20+G20</f>
        <v>79.42</v>
      </c>
      <c r="I20" s="3">
        <v>1</v>
      </c>
      <c r="J20" s="3" t="s">
        <v>14</v>
      </c>
    </row>
    <row r="21" spans="1:10" s="6" customFormat="1" ht="24" customHeight="1">
      <c r="A21" s="24" t="s">
        <v>40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20.25" customHeight="1">
      <c r="A22" s="2" t="s">
        <v>1</v>
      </c>
      <c r="B22" s="3" t="s">
        <v>2</v>
      </c>
      <c r="C22" s="3" t="s">
        <v>3</v>
      </c>
      <c r="D22" s="4" t="s">
        <v>4</v>
      </c>
      <c r="E22" s="4" t="s">
        <v>173</v>
      </c>
      <c r="F22" s="4" t="s">
        <v>5</v>
      </c>
      <c r="G22" s="4" t="s">
        <v>6</v>
      </c>
      <c r="H22" s="5" t="s">
        <v>7</v>
      </c>
      <c r="I22" s="3" t="s">
        <v>8</v>
      </c>
      <c r="J22" s="3" t="s">
        <v>9</v>
      </c>
    </row>
    <row r="23" spans="1:10" s="16" customFormat="1" ht="20.25" customHeight="1">
      <c r="A23" s="7" t="s">
        <v>41</v>
      </c>
      <c r="B23" s="8" t="s">
        <v>42</v>
      </c>
      <c r="C23" s="8" t="s">
        <v>43</v>
      </c>
      <c r="D23" s="9">
        <v>73.5</v>
      </c>
      <c r="E23" s="4">
        <f>D23*0.6</f>
        <v>44.1</v>
      </c>
      <c r="F23" s="4">
        <v>90.8</v>
      </c>
      <c r="G23" s="5">
        <f>F23*0.4</f>
        <v>36.32</v>
      </c>
      <c r="H23" s="4">
        <f>E23+G23</f>
        <v>80.42</v>
      </c>
      <c r="I23" s="3">
        <v>1</v>
      </c>
      <c r="J23" s="3" t="s">
        <v>14</v>
      </c>
    </row>
    <row r="24" spans="1:10" s="16" customFormat="1" ht="20.25" customHeight="1">
      <c r="A24" s="7" t="s">
        <v>44</v>
      </c>
      <c r="B24" s="8" t="s">
        <v>45</v>
      </c>
      <c r="C24" s="8" t="s">
        <v>43</v>
      </c>
      <c r="D24" s="9">
        <v>73</v>
      </c>
      <c r="E24" s="4">
        <f>D24*0.6</f>
        <v>43.8</v>
      </c>
      <c r="F24" s="4">
        <v>73</v>
      </c>
      <c r="G24" s="5">
        <f>F24*0.4</f>
        <v>29.2</v>
      </c>
      <c r="H24" s="4">
        <f>E24+G24</f>
        <v>73</v>
      </c>
      <c r="I24" s="3">
        <v>2</v>
      </c>
      <c r="J24" s="3"/>
    </row>
    <row r="25" spans="1:10" s="16" customFormat="1" ht="20.25" customHeight="1">
      <c r="A25" s="7" t="s">
        <v>46</v>
      </c>
      <c r="B25" s="8" t="s">
        <v>47</v>
      </c>
      <c r="C25" s="8" t="s">
        <v>43</v>
      </c>
      <c r="D25" s="9">
        <v>48</v>
      </c>
      <c r="E25" s="4">
        <f>D25*0.6</f>
        <v>28.8</v>
      </c>
      <c r="F25" s="4">
        <v>0</v>
      </c>
      <c r="G25" s="5">
        <f>F25*0.4</f>
        <v>0</v>
      </c>
      <c r="H25" s="4">
        <f>E25+G25</f>
        <v>28.8</v>
      </c>
      <c r="I25" s="3">
        <v>3</v>
      </c>
      <c r="J25" s="3" t="s">
        <v>48</v>
      </c>
    </row>
    <row r="26" spans="1:10" s="16" customFormat="1" ht="20.25" customHeight="1">
      <c r="A26" s="7" t="s">
        <v>49</v>
      </c>
      <c r="B26" s="8" t="s">
        <v>50</v>
      </c>
      <c r="C26" s="8" t="s">
        <v>43</v>
      </c>
      <c r="D26" s="9">
        <v>46</v>
      </c>
      <c r="E26" s="4">
        <f>D26*0.6</f>
        <v>27.6</v>
      </c>
      <c r="F26" s="4">
        <v>0</v>
      </c>
      <c r="G26" s="5">
        <f>F26*0.4</f>
        <v>0</v>
      </c>
      <c r="H26" s="4">
        <f>E26+G26</f>
        <v>27.6</v>
      </c>
      <c r="I26" s="3">
        <v>4</v>
      </c>
      <c r="J26" s="3" t="s">
        <v>48</v>
      </c>
    </row>
    <row r="27" spans="1:10" ht="24.75" customHeight="1">
      <c r="A27" s="24" t="s">
        <v>51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3.25" customHeight="1">
      <c r="A28" s="2" t="s">
        <v>1</v>
      </c>
      <c r="B28" s="3" t="s">
        <v>2</v>
      </c>
      <c r="C28" s="3" t="s">
        <v>3</v>
      </c>
      <c r="D28" s="4" t="s">
        <v>4</v>
      </c>
      <c r="E28" s="4" t="s">
        <v>173</v>
      </c>
      <c r="F28" s="4" t="s">
        <v>5</v>
      </c>
      <c r="G28" s="4" t="s">
        <v>6</v>
      </c>
      <c r="H28" s="5" t="s">
        <v>7</v>
      </c>
      <c r="I28" s="3" t="s">
        <v>8</v>
      </c>
      <c r="J28" s="3" t="s">
        <v>9</v>
      </c>
    </row>
    <row r="29" spans="1:10" s="14" customFormat="1" ht="23.25" customHeight="1">
      <c r="A29" s="7" t="s">
        <v>52</v>
      </c>
      <c r="B29" s="8" t="s">
        <v>53</v>
      </c>
      <c r="C29" s="8" t="s">
        <v>54</v>
      </c>
      <c r="D29" s="9">
        <v>83.5</v>
      </c>
      <c r="E29" s="11">
        <f aca="true" t="shared" si="0" ref="E29:E34">D29*0.6</f>
        <v>50.1</v>
      </c>
      <c r="F29" s="17">
        <v>84.4</v>
      </c>
      <c r="G29" s="10">
        <f aca="true" t="shared" si="1" ref="G29:G34">F29*0.4</f>
        <v>33.76</v>
      </c>
      <c r="H29" s="11">
        <f aca="true" t="shared" si="2" ref="H29:H34">E29+G29</f>
        <v>83.86</v>
      </c>
      <c r="I29" s="12" t="s">
        <v>13</v>
      </c>
      <c r="J29" s="13" t="s">
        <v>14</v>
      </c>
    </row>
    <row r="30" spans="1:10" s="14" customFormat="1" ht="23.25" customHeight="1">
      <c r="A30" s="7" t="s">
        <v>55</v>
      </c>
      <c r="B30" s="8" t="s">
        <v>56</v>
      </c>
      <c r="C30" s="8" t="s">
        <v>54</v>
      </c>
      <c r="D30" s="9">
        <v>82.5</v>
      </c>
      <c r="E30" s="11">
        <f t="shared" si="0"/>
        <v>49.5</v>
      </c>
      <c r="F30" s="17">
        <v>83.8</v>
      </c>
      <c r="G30" s="10">
        <f t="shared" si="1"/>
        <v>33.52</v>
      </c>
      <c r="H30" s="11">
        <f t="shared" si="2"/>
        <v>83.02</v>
      </c>
      <c r="I30" s="12" t="s">
        <v>17</v>
      </c>
      <c r="J30" s="13" t="s">
        <v>14</v>
      </c>
    </row>
    <row r="31" spans="1:10" s="14" customFormat="1" ht="23.25" customHeight="1">
      <c r="A31" s="7" t="s">
        <v>57</v>
      </c>
      <c r="B31" s="8" t="s">
        <v>58</v>
      </c>
      <c r="C31" s="8" t="s">
        <v>54</v>
      </c>
      <c r="D31" s="9">
        <v>78</v>
      </c>
      <c r="E31" s="11">
        <f t="shared" si="0"/>
        <v>46.8</v>
      </c>
      <c r="F31" s="17">
        <v>90.2</v>
      </c>
      <c r="G31" s="10">
        <f t="shared" si="1"/>
        <v>36.08</v>
      </c>
      <c r="H31" s="11">
        <f t="shared" si="2"/>
        <v>82.88</v>
      </c>
      <c r="I31" s="12" t="s">
        <v>59</v>
      </c>
      <c r="J31" s="13" t="s">
        <v>14</v>
      </c>
    </row>
    <row r="32" spans="1:10" s="14" customFormat="1" ht="23.25" customHeight="1">
      <c r="A32" s="7" t="s">
        <v>60</v>
      </c>
      <c r="B32" s="8" t="s">
        <v>61</v>
      </c>
      <c r="C32" s="8" t="s">
        <v>54</v>
      </c>
      <c r="D32" s="9">
        <v>83</v>
      </c>
      <c r="E32" s="11">
        <f t="shared" si="0"/>
        <v>49.8</v>
      </c>
      <c r="F32" s="17">
        <v>81.8</v>
      </c>
      <c r="G32" s="10">
        <f t="shared" si="1"/>
        <v>32.72</v>
      </c>
      <c r="H32" s="11">
        <f t="shared" si="2"/>
        <v>82.52</v>
      </c>
      <c r="I32" s="12" t="s">
        <v>62</v>
      </c>
      <c r="J32" s="13" t="s">
        <v>14</v>
      </c>
    </row>
    <row r="33" spans="1:10" s="14" customFormat="1" ht="23.25" customHeight="1">
      <c r="A33" s="7" t="s">
        <v>63</v>
      </c>
      <c r="B33" s="8" t="s">
        <v>64</v>
      </c>
      <c r="C33" s="8" t="s">
        <v>54</v>
      </c>
      <c r="D33" s="9">
        <v>75.5</v>
      </c>
      <c r="E33" s="11">
        <f t="shared" si="0"/>
        <v>45.3</v>
      </c>
      <c r="F33" s="17">
        <v>92.4</v>
      </c>
      <c r="G33" s="10">
        <f t="shared" si="1"/>
        <v>36.96</v>
      </c>
      <c r="H33" s="11">
        <f t="shared" si="2"/>
        <v>82.26</v>
      </c>
      <c r="I33" s="12" t="s">
        <v>65</v>
      </c>
      <c r="J33" s="13" t="s">
        <v>14</v>
      </c>
    </row>
    <row r="34" spans="1:10" s="14" customFormat="1" ht="23.25" customHeight="1">
      <c r="A34" s="7" t="s">
        <v>66</v>
      </c>
      <c r="B34" s="8" t="s">
        <v>67</v>
      </c>
      <c r="C34" s="8" t="s">
        <v>54</v>
      </c>
      <c r="D34" s="9">
        <v>78</v>
      </c>
      <c r="E34" s="11">
        <f t="shared" si="0"/>
        <v>46.8</v>
      </c>
      <c r="F34" s="17">
        <v>88.2</v>
      </c>
      <c r="G34" s="10">
        <f t="shared" si="1"/>
        <v>35.28</v>
      </c>
      <c r="H34" s="11">
        <f t="shared" si="2"/>
        <v>82.08</v>
      </c>
      <c r="I34" s="12" t="s">
        <v>68</v>
      </c>
      <c r="J34" s="13" t="s">
        <v>14</v>
      </c>
    </row>
    <row r="35" spans="1:10" s="14" customFormat="1" ht="23.25" customHeight="1">
      <c r="A35" s="7" t="s">
        <v>69</v>
      </c>
      <c r="B35" s="8" t="s">
        <v>70</v>
      </c>
      <c r="C35" s="8" t="s">
        <v>54</v>
      </c>
      <c r="D35" s="9">
        <v>76</v>
      </c>
      <c r="E35" s="11">
        <f aca="true" t="shared" si="3" ref="E35:E41">D35*0.6</f>
        <v>45.6</v>
      </c>
      <c r="F35" s="17">
        <v>90.6</v>
      </c>
      <c r="G35" s="10">
        <f aca="true" t="shared" si="4" ref="G35:G41">F35*0.4</f>
        <v>36.24</v>
      </c>
      <c r="H35" s="11">
        <f aca="true" t="shared" si="5" ref="H35:H41">E35+G35</f>
        <v>81.84</v>
      </c>
      <c r="I35" s="12" t="s">
        <v>71</v>
      </c>
      <c r="J35" s="13"/>
    </row>
    <row r="36" spans="1:10" s="14" customFormat="1" ht="23.25" customHeight="1">
      <c r="A36" s="7" t="s">
        <v>72</v>
      </c>
      <c r="B36" s="8" t="s">
        <v>73</v>
      </c>
      <c r="C36" s="8" t="s">
        <v>54</v>
      </c>
      <c r="D36" s="9">
        <v>76</v>
      </c>
      <c r="E36" s="11">
        <f t="shared" si="3"/>
        <v>45.6</v>
      </c>
      <c r="F36" s="17">
        <v>88.4</v>
      </c>
      <c r="G36" s="10">
        <f t="shared" si="4"/>
        <v>35.36</v>
      </c>
      <c r="H36" s="11">
        <f t="shared" si="5"/>
        <v>80.96</v>
      </c>
      <c r="I36" s="12" t="s">
        <v>74</v>
      </c>
      <c r="J36" s="13"/>
    </row>
    <row r="37" spans="1:10" s="14" customFormat="1" ht="23.25" customHeight="1">
      <c r="A37" s="7" t="s">
        <v>75</v>
      </c>
      <c r="B37" s="8" t="s">
        <v>76</v>
      </c>
      <c r="C37" s="8" t="s">
        <v>54</v>
      </c>
      <c r="D37" s="9">
        <v>79.5</v>
      </c>
      <c r="E37" s="11">
        <f t="shared" si="3"/>
        <v>47.7</v>
      </c>
      <c r="F37" s="17">
        <v>79.8</v>
      </c>
      <c r="G37" s="10">
        <f t="shared" si="4"/>
        <v>31.92</v>
      </c>
      <c r="H37" s="11">
        <f t="shared" si="5"/>
        <v>79.62</v>
      </c>
      <c r="I37" s="12" t="s">
        <v>77</v>
      </c>
      <c r="J37" s="13"/>
    </row>
    <row r="38" spans="1:10" s="14" customFormat="1" ht="23.25" customHeight="1">
      <c r="A38" s="7" t="s">
        <v>78</v>
      </c>
      <c r="B38" s="8" t="s">
        <v>79</v>
      </c>
      <c r="C38" s="8" t="s">
        <v>54</v>
      </c>
      <c r="D38" s="9">
        <v>70.5</v>
      </c>
      <c r="E38" s="11">
        <f t="shared" si="3"/>
        <v>42.3</v>
      </c>
      <c r="F38" s="17">
        <v>86.2</v>
      </c>
      <c r="G38" s="10">
        <f t="shared" si="4"/>
        <v>34.48</v>
      </c>
      <c r="H38" s="11">
        <f t="shared" si="5"/>
        <v>76.78</v>
      </c>
      <c r="I38" s="12" t="s">
        <v>80</v>
      </c>
      <c r="J38" s="13" t="s">
        <v>81</v>
      </c>
    </row>
    <row r="39" spans="1:10" s="14" customFormat="1" ht="23.25" customHeight="1">
      <c r="A39" s="7" t="s">
        <v>82</v>
      </c>
      <c r="B39" s="8" t="s">
        <v>83</v>
      </c>
      <c r="C39" s="8" t="s">
        <v>54</v>
      </c>
      <c r="D39" s="9">
        <v>76.5</v>
      </c>
      <c r="E39" s="11">
        <f t="shared" si="3"/>
        <v>45.9</v>
      </c>
      <c r="F39" s="17">
        <v>0</v>
      </c>
      <c r="G39" s="10">
        <f t="shared" si="4"/>
        <v>0</v>
      </c>
      <c r="H39" s="11">
        <f t="shared" si="5"/>
        <v>45.9</v>
      </c>
      <c r="I39" s="12" t="s">
        <v>84</v>
      </c>
      <c r="J39" s="13" t="s">
        <v>85</v>
      </c>
    </row>
    <row r="40" spans="1:10" s="14" customFormat="1" ht="23.25" customHeight="1">
      <c r="A40" s="7" t="s">
        <v>86</v>
      </c>
      <c r="B40" s="8" t="s">
        <v>87</v>
      </c>
      <c r="C40" s="8" t="s">
        <v>54</v>
      </c>
      <c r="D40" s="9">
        <v>72.5</v>
      </c>
      <c r="E40" s="11">
        <f t="shared" si="3"/>
        <v>43.5</v>
      </c>
      <c r="F40" s="17">
        <v>0</v>
      </c>
      <c r="G40" s="10">
        <f t="shared" si="4"/>
        <v>0</v>
      </c>
      <c r="H40" s="11">
        <f t="shared" si="5"/>
        <v>43.5</v>
      </c>
      <c r="I40" s="12" t="s">
        <v>88</v>
      </c>
      <c r="J40" s="13" t="s">
        <v>48</v>
      </c>
    </row>
    <row r="41" spans="1:10" s="14" customFormat="1" ht="23.25" customHeight="1">
      <c r="A41" s="7" t="s">
        <v>89</v>
      </c>
      <c r="B41" s="8" t="s">
        <v>90</v>
      </c>
      <c r="C41" s="8" t="s">
        <v>54</v>
      </c>
      <c r="D41" s="9">
        <v>71.5</v>
      </c>
      <c r="E41" s="11">
        <f t="shared" si="3"/>
        <v>42.9</v>
      </c>
      <c r="F41" s="17">
        <v>0</v>
      </c>
      <c r="G41" s="10">
        <f t="shared" si="4"/>
        <v>0</v>
      </c>
      <c r="H41" s="11">
        <f t="shared" si="5"/>
        <v>42.9</v>
      </c>
      <c r="I41" s="12" t="s">
        <v>91</v>
      </c>
      <c r="J41" s="13" t="s">
        <v>48</v>
      </c>
    </row>
    <row r="42" spans="1:10" ht="20.25" customHeight="1">
      <c r="A42" s="24" t="s">
        <v>92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20.25" customHeight="1">
      <c r="A43" s="2" t="s">
        <v>1</v>
      </c>
      <c r="B43" s="3" t="s">
        <v>2</v>
      </c>
      <c r="C43" s="3" t="s">
        <v>3</v>
      </c>
      <c r="D43" s="4" t="s">
        <v>4</v>
      </c>
      <c r="E43" s="4" t="s">
        <v>173</v>
      </c>
      <c r="F43" s="4" t="s">
        <v>5</v>
      </c>
      <c r="G43" s="4" t="s">
        <v>6</v>
      </c>
      <c r="H43" s="5" t="s">
        <v>7</v>
      </c>
      <c r="I43" s="3" t="s">
        <v>8</v>
      </c>
      <c r="J43" s="3" t="s">
        <v>9</v>
      </c>
    </row>
    <row r="44" spans="1:13" ht="20.25" customHeight="1">
      <c r="A44" s="7" t="s">
        <v>93</v>
      </c>
      <c r="B44" s="8" t="s">
        <v>94</v>
      </c>
      <c r="C44" s="8" t="s">
        <v>95</v>
      </c>
      <c r="D44" s="9">
        <v>84</v>
      </c>
      <c r="E44" s="4">
        <f aca="true" t="shared" si="6" ref="E44:E50">D44*0.6</f>
        <v>50.4</v>
      </c>
      <c r="F44" s="4">
        <v>89.6</v>
      </c>
      <c r="G44" s="4">
        <f aca="true" t="shared" si="7" ref="G44:G50">F44*0.4</f>
        <v>35.84</v>
      </c>
      <c r="H44" s="5">
        <f aca="true" t="shared" si="8" ref="H44:H50">E44+G44</f>
        <v>86.24</v>
      </c>
      <c r="I44" s="3">
        <v>1</v>
      </c>
      <c r="J44" s="3" t="s">
        <v>14</v>
      </c>
      <c r="M44" s="22"/>
    </row>
    <row r="45" spans="1:13" ht="20.25" customHeight="1">
      <c r="A45" s="7" t="s">
        <v>96</v>
      </c>
      <c r="B45" s="8" t="s">
        <v>97</v>
      </c>
      <c r="C45" s="8" t="s">
        <v>95</v>
      </c>
      <c r="D45" s="9">
        <v>82</v>
      </c>
      <c r="E45" s="4">
        <f t="shared" si="6"/>
        <v>49.2</v>
      </c>
      <c r="F45" s="4">
        <v>89.4</v>
      </c>
      <c r="G45" s="4">
        <f t="shared" si="7"/>
        <v>35.76</v>
      </c>
      <c r="H45" s="5">
        <f t="shared" si="8"/>
        <v>84.96</v>
      </c>
      <c r="I45" s="3">
        <v>2</v>
      </c>
      <c r="J45" s="3" t="s">
        <v>14</v>
      </c>
      <c r="M45" s="22"/>
    </row>
    <row r="46" spans="1:13" ht="20.25" customHeight="1">
      <c r="A46" s="7" t="s">
        <v>98</v>
      </c>
      <c r="B46" s="8" t="s">
        <v>99</v>
      </c>
      <c r="C46" s="8" t="s">
        <v>95</v>
      </c>
      <c r="D46" s="9">
        <v>83</v>
      </c>
      <c r="E46" s="4">
        <f t="shared" si="6"/>
        <v>49.8</v>
      </c>
      <c r="F46" s="4">
        <v>85.4</v>
      </c>
      <c r="G46" s="4">
        <f t="shared" si="7"/>
        <v>34.16</v>
      </c>
      <c r="H46" s="5">
        <f t="shared" si="8"/>
        <v>83.96</v>
      </c>
      <c r="I46" s="3">
        <v>3</v>
      </c>
      <c r="J46" s="3" t="s">
        <v>14</v>
      </c>
      <c r="M46" s="22"/>
    </row>
    <row r="47" spans="1:13" s="16" customFormat="1" ht="20.25" customHeight="1">
      <c r="A47" s="7" t="s">
        <v>100</v>
      </c>
      <c r="B47" s="8" t="s">
        <v>101</v>
      </c>
      <c r="C47" s="8" t="s">
        <v>95</v>
      </c>
      <c r="D47" s="9">
        <v>77</v>
      </c>
      <c r="E47" s="4">
        <f t="shared" si="6"/>
        <v>46.2</v>
      </c>
      <c r="F47" s="4">
        <v>93.6</v>
      </c>
      <c r="G47" s="4">
        <f t="shared" si="7"/>
        <v>37.44</v>
      </c>
      <c r="H47" s="5">
        <f t="shared" si="8"/>
        <v>83.64</v>
      </c>
      <c r="I47" s="3">
        <v>4</v>
      </c>
      <c r="J47" s="3" t="s">
        <v>14</v>
      </c>
      <c r="M47" s="22"/>
    </row>
    <row r="48" spans="1:13" s="16" customFormat="1" ht="20.25" customHeight="1">
      <c r="A48" s="7" t="s">
        <v>102</v>
      </c>
      <c r="B48" s="8" t="s">
        <v>103</v>
      </c>
      <c r="C48" s="8" t="s">
        <v>95</v>
      </c>
      <c r="D48" s="9">
        <v>78</v>
      </c>
      <c r="E48" s="4">
        <f t="shared" si="6"/>
        <v>46.8</v>
      </c>
      <c r="F48" s="4">
        <v>89.2</v>
      </c>
      <c r="G48" s="4">
        <f t="shared" si="7"/>
        <v>35.68</v>
      </c>
      <c r="H48" s="5">
        <f t="shared" si="8"/>
        <v>82.48</v>
      </c>
      <c r="I48" s="3">
        <v>5</v>
      </c>
      <c r="J48" s="3" t="s">
        <v>14</v>
      </c>
      <c r="M48" s="22"/>
    </row>
    <row r="49" spans="1:13" ht="20.25" customHeight="1">
      <c r="A49" s="7" t="s">
        <v>104</v>
      </c>
      <c r="B49" s="8" t="s">
        <v>105</v>
      </c>
      <c r="C49" s="8" t="s">
        <v>95</v>
      </c>
      <c r="D49" s="9">
        <v>87</v>
      </c>
      <c r="E49" s="4">
        <f t="shared" si="6"/>
        <v>52.2</v>
      </c>
      <c r="F49" s="4">
        <v>75.6</v>
      </c>
      <c r="G49" s="4">
        <f t="shared" si="7"/>
        <v>30.24</v>
      </c>
      <c r="H49" s="5">
        <f t="shared" si="8"/>
        <v>82.44</v>
      </c>
      <c r="I49" s="3">
        <v>6</v>
      </c>
      <c r="J49" s="3" t="s">
        <v>14</v>
      </c>
      <c r="M49" s="22"/>
    </row>
    <row r="50" spans="1:13" ht="20.25" customHeight="1">
      <c r="A50" s="7" t="s">
        <v>106</v>
      </c>
      <c r="B50" s="8" t="s">
        <v>107</v>
      </c>
      <c r="C50" s="8" t="s">
        <v>95</v>
      </c>
      <c r="D50" s="9">
        <v>79</v>
      </c>
      <c r="E50" s="4">
        <f t="shared" si="6"/>
        <v>47.4</v>
      </c>
      <c r="F50" s="4">
        <v>87.2</v>
      </c>
      <c r="G50" s="4">
        <f t="shared" si="7"/>
        <v>34.88</v>
      </c>
      <c r="H50" s="5">
        <f t="shared" si="8"/>
        <v>82.28</v>
      </c>
      <c r="I50" s="3">
        <v>7</v>
      </c>
      <c r="J50" s="3" t="s">
        <v>14</v>
      </c>
      <c r="M50" s="22"/>
    </row>
    <row r="51" spans="1:13" ht="20.25" customHeight="1">
      <c r="A51" s="7" t="s">
        <v>108</v>
      </c>
      <c r="B51" s="8" t="s">
        <v>109</v>
      </c>
      <c r="C51" s="8" t="s">
        <v>95</v>
      </c>
      <c r="D51" s="9">
        <v>81</v>
      </c>
      <c r="E51" s="4">
        <f aca="true" t="shared" si="9" ref="E51:E67">D51*0.6</f>
        <v>48.6</v>
      </c>
      <c r="F51" s="4">
        <v>82</v>
      </c>
      <c r="G51" s="4">
        <f aca="true" t="shared" si="10" ref="G51:G67">F51*0.4</f>
        <v>32.8</v>
      </c>
      <c r="H51" s="5">
        <f aca="true" t="shared" si="11" ref="H51:H67">E51+G51</f>
        <v>81.4</v>
      </c>
      <c r="I51" s="3">
        <v>8</v>
      </c>
      <c r="J51" s="3" t="s">
        <v>14</v>
      </c>
      <c r="M51" s="22"/>
    </row>
    <row r="52" spans="1:13" s="16" customFormat="1" ht="20.25" customHeight="1">
      <c r="A52" s="7" t="s">
        <v>110</v>
      </c>
      <c r="B52" s="8" t="s">
        <v>111</v>
      </c>
      <c r="C52" s="8" t="s">
        <v>95</v>
      </c>
      <c r="D52" s="9">
        <v>73.5</v>
      </c>
      <c r="E52" s="4">
        <f t="shared" si="9"/>
        <v>44.1</v>
      </c>
      <c r="F52" s="4">
        <v>91.8</v>
      </c>
      <c r="G52" s="4">
        <f t="shared" si="10"/>
        <v>36.72</v>
      </c>
      <c r="H52" s="5">
        <f t="shared" si="11"/>
        <v>80.82</v>
      </c>
      <c r="I52" s="3">
        <v>9</v>
      </c>
      <c r="J52" s="3" t="s">
        <v>14</v>
      </c>
      <c r="M52" s="22"/>
    </row>
    <row r="53" spans="1:13" s="16" customFormat="1" ht="20.25" customHeight="1">
      <c r="A53" s="7" t="s">
        <v>112</v>
      </c>
      <c r="B53" s="8" t="s">
        <v>113</v>
      </c>
      <c r="C53" s="8" t="s">
        <v>95</v>
      </c>
      <c r="D53" s="9">
        <v>72</v>
      </c>
      <c r="E53" s="4">
        <f t="shared" si="9"/>
        <v>43.2</v>
      </c>
      <c r="F53" s="4">
        <v>93.4</v>
      </c>
      <c r="G53" s="4">
        <f t="shared" si="10"/>
        <v>37.36</v>
      </c>
      <c r="H53" s="5">
        <f t="shared" si="11"/>
        <v>80.56</v>
      </c>
      <c r="I53" s="3">
        <v>10</v>
      </c>
      <c r="J53" s="3" t="s">
        <v>14</v>
      </c>
      <c r="M53" s="22"/>
    </row>
    <row r="54" spans="1:13" s="16" customFormat="1" ht="20.25" customHeight="1">
      <c r="A54" s="7" t="s">
        <v>114</v>
      </c>
      <c r="B54" s="8" t="s">
        <v>115</v>
      </c>
      <c r="C54" s="8" t="s">
        <v>95</v>
      </c>
      <c r="D54" s="9">
        <v>79</v>
      </c>
      <c r="E54" s="4">
        <f t="shared" si="9"/>
        <v>47.4</v>
      </c>
      <c r="F54" s="4">
        <v>81.4</v>
      </c>
      <c r="G54" s="4">
        <f t="shared" si="10"/>
        <v>32.56</v>
      </c>
      <c r="H54" s="5">
        <f t="shared" si="11"/>
        <v>79.96</v>
      </c>
      <c r="I54" s="3">
        <v>11</v>
      </c>
      <c r="J54" s="3" t="s">
        <v>14</v>
      </c>
      <c r="M54" s="22"/>
    </row>
    <row r="55" spans="1:13" s="16" customFormat="1" ht="20.25" customHeight="1">
      <c r="A55" s="7" t="s">
        <v>116</v>
      </c>
      <c r="B55" s="8" t="s">
        <v>117</v>
      </c>
      <c r="C55" s="8" t="s">
        <v>95</v>
      </c>
      <c r="D55" s="9">
        <v>70</v>
      </c>
      <c r="E55" s="4">
        <f t="shared" si="9"/>
        <v>42</v>
      </c>
      <c r="F55" s="4">
        <v>94.8</v>
      </c>
      <c r="G55" s="4">
        <f t="shared" si="10"/>
        <v>37.92</v>
      </c>
      <c r="H55" s="5">
        <f t="shared" si="11"/>
        <v>79.92</v>
      </c>
      <c r="I55" s="3">
        <v>12</v>
      </c>
      <c r="J55" s="3" t="s">
        <v>14</v>
      </c>
      <c r="M55" s="22"/>
    </row>
    <row r="56" spans="1:13" s="16" customFormat="1" ht="20.25" customHeight="1">
      <c r="A56" s="7" t="s">
        <v>118</v>
      </c>
      <c r="B56" s="8" t="s">
        <v>119</v>
      </c>
      <c r="C56" s="8" t="s">
        <v>95</v>
      </c>
      <c r="D56" s="9">
        <v>70.5</v>
      </c>
      <c r="E56" s="4">
        <f t="shared" si="9"/>
        <v>42.3</v>
      </c>
      <c r="F56" s="4">
        <v>94</v>
      </c>
      <c r="G56" s="4">
        <f t="shared" si="10"/>
        <v>37.6</v>
      </c>
      <c r="H56" s="5">
        <f t="shared" si="11"/>
        <v>79.9</v>
      </c>
      <c r="I56" s="3">
        <v>13</v>
      </c>
      <c r="J56" s="3" t="s">
        <v>14</v>
      </c>
      <c r="M56" s="22"/>
    </row>
    <row r="57" spans="1:13" ht="20.25" customHeight="1">
      <c r="A57" s="7" t="s">
        <v>120</v>
      </c>
      <c r="B57" s="8" t="s">
        <v>121</v>
      </c>
      <c r="C57" s="8" t="s">
        <v>95</v>
      </c>
      <c r="D57" s="9">
        <v>79</v>
      </c>
      <c r="E57" s="4">
        <f t="shared" si="9"/>
        <v>47.4</v>
      </c>
      <c r="F57" s="4">
        <v>81.2</v>
      </c>
      <c r="G57" s="4">
        <f t="shared" si="10"/>
        <v>32.48</v>
      </c>
      <c r="H57" s="5">
        <f t="shared" si="11"/>
        <v>79.88</v>
      </c>
      <c r="I57" s="3">
        <v>14</v>
      </c>
      <c r="J57" s="3" t="s">
        <v>14</v>
      </c>
      <c r="M57" s="22"/>
    </row>
    <row r="58" spans="1:13" s="16" customFormat="1" ht="20.25" customHeight="1">
      <c r="A58" s="7" t="s">
        <v>122</v>
      </c>
      <c r="B58" s="8" t="s">
        <v>123</v>
      </c>
      <c r="C58" s="8" t="s">
        <v>95</v>
      </c>
      <c r="D58" s="9">
        <v>74</v>
      </c>
      <c r="E58" s="4">
        <f t="shared" si="9"/>
        <v>44.4</v>
      </c>
      <c r="F58" s="4">
        <v>86.4</v>
      </c>
      <c r="G58" s="4">
        <f t="shared" si="10"/>
        <v>34.56</v>
      </c>
      <c r="H58" s="5">
        <f t="shared" si="11"/>
        <v>78.96</v>
      </c>
      <c r="I58" s="3">
        <v>15</v>
      </c>
      <c r="J58" s="3" t="s">
        <v>14</v>
      </c>
      <c r="M58" s="22"/>
    </row>
    <row r="59" spans="1:13" s="16" customFormat="1" ht="20.25" customHeight="1">
      <c r="A59" s="7" t="s">
        <v>124</v>
      </c>
      <c r="B59" s="8" t="s">
        <v>125</v>
      </c>
      <c r="C59" s="8" t="s">
        <v>95</v>
      </c>
      <c r="D59" s="9">
        <v>76</v>
      </c>
      <c r="E59" s="4">
        <f t="shared" si="9"/>
        <v>45.6</v>
      </c>
      <c r="F59" s="4">
        <v>83.4</v>
      </c>
      <c r="G59" s="4">
        <f t="shared" si="10"/>
        <v>33.36</v>
      </c>
      <c r="H59" s="5">
        <f t="shared" si="11"/>
        <v>78.96</v>
      </c>
      <c r="I59" s="3">
        <v>15</v>
      </c>
      <c r="J59" s="3" t="s">
        <v>14</v>
      </c>
      <c r="M59" s="22"/>
    </row>
    <row r="60" spans="1:13" s="16" customFormat="1" ht="20.25" customHeight="1">
      <c r="A60" s="7" t="s">
        <v>126</v>
      </c>
      <c r="B60" s="8" t="s">
        <v>127</v>
      </c>
      <c r="C60" s="8" t="s">
        <v>95</v>
      </c>
      <c r="D60" s="9">
        <v>71.5</v>
      </c>
      <c r="E60" s="4">
        <f t="shared" si="9"/>
        <v>42.9</v>
      </c>
      <c r="F60" s="4">
        <v>89.8</v>
      </c>
      <c r="G60" s="4">
        <f t="shared" si="10"/>
        <v>35.92</v>
      </c>
      <c r="H60" s="5">
        <f t="shared" si="11"/>
        <v>78.82</v>
      </c>
      <c r="I60" s="3">
        <v>17</v>
      </c>
      <c r="J60" s="3" t="s">
        <v>14</v>
      </c>
      <c r="M60" s="22"/>
    </row>
    <row r="61" spans="1:13" s="16" customFormat="1" ht="20.25" customHeight="1">
      <c r="A61" s="7" t="s">
        <v>128</v>
      </c>
      <c r="B61" s="8" t="s">
        <v>129</v>
      </c>
      <c r="C61" s="8" t="s">
        <v>95</v>
      </c>
      <c r="D61" s="9">
        <v>69</v>
      </c>
      <c r="E61" s="4">
        <f t="shared" si="9"/>
        <v>41.4</v>
      </c>
      <c r="F61" s="4">
        <v>93</v>
      </c>
      <c r="G61" s="4">
        <f t="shared" si="10"/>
        <v>37.2</v>
      </c>
      <c r="H61" s="5">
        <f t="shared" si="11"/>
        <v>78.6</v>
      </c>
      <c r="I61" s="3">
        <v>18</v>
      </c>
      <c r="J61" s="3" t="s">
        <v>14</v>
      </c>
      <c r="M61" s="22"/>
    </row>
    <row r="62" spans="1:13" s="16" customFormat="1" ht="20.25" customHeight="1">
      <c r="A62" s="7" t="s">
        <v>130</v>
      </c>
      <c r="B62" s="8" t="s">
        <v>131</v>
      </c>
      <c r="C62" s="8" t="s">
        <v>95</v>
      </c>
      <c r="D62" s="9">
        <v>67.5</v>
      </c>
      <c r="E62" s="4">
        <f t="shared" si="9"/>
        <v>40.5</v>
      </c>
      <c r="F62" s="4">
        <v>92.4</v>
      </c>
      <c r="G62" s="4">
        <f t="shared" si="10"/>
        <v>36.96</v>
      </c>
      <c r="H62" s="5">
        <f t="shared" si="11"/>
        <v>77.46</v>
      </c>
      <c r="I62" s="3">
        <v>19</v>
      </c>
      <c r="J62" s="3" t="s">
        <v>14</v>
      </c>
      <c r="M62" s="22"/>
    </row>
    <row r="63" spans="1:13" s="16" customFormat="1" ht="20.25" customHeight="1">
      <c r="A63" s="7" t="s">
        <v>132</v>
      </c>
      <c r="B63" s="8" t="s">
        <v>133</v>
      </c>
      <c r="C63" s="8" t="s">
        <v>95</v>
      </c>
      <c r="D63" s="9">
        <v>70.5</v>
      </c>
      <c r="E63" s="4">
        <f t="shared" si="9"/>
        <v>42.3</v>
      </c>
      <c r="F63" s="4">
        <v>87.2</v>
      </c>
      <c r="G63" s="4">
        <f t="shared" si="10"/>
        <v>34.88</v>
      </c>
      <c r="H63" s="5">
        <f t="shared" si="11"/>
        <v>77.18</v>
      </c>
      <c r="I63" s="3">
        <v>20</v>
      </c>
      <c r="J63" s="3"/>
      <c r="M63" s="22"/>
    </row>
    <row r="64" spans="1:13" s="16" customFormat="1" ht="20.25" customHeight="1">
      <c r="A64" s="7" t="s">
        <v>134</v>
      </c>
      <c r="B64" s="8" t="s">
        <v>135</v>
      </c>
      <c r="C64" s="8" t="s">
        <v>95</v>
      </c>
      <c r="D64" s="9">
        <v>72.5</v>
      </c>
      <c r="E64" s="4">
        <f t="shared" si="9"/>
        <v>43.5</v>
      </c>
      <c r="F64" s="4">
        <v>83.6</v>
      </c>
      <c r="G64" s="4">
        <f t="shared" si="10"/>
        <v>33.44</v>
      </c>
      <c r="H64" s="5">
        <f t="shared" si="11"/>
        <v>76.94</v>
      </c>
      <c r="I64" s="3">
        <v>21</v>
      </c>
      <c r="J64" s="3"/>
      <c r="M64" s="22"/>
    </row>
    <row r="65" spans="1:13" s="16" customFormat="1" ht="20.25" customHeight="1">
      <c r="A65" s="7" t="s">
        <v>136</v>
      </c>
      <c r="B65" s="8" t="s">
        <v>137</v>
      </c>
      <c r="C65" s="8" t="s">
        <v>95</v>
      </c>
      <c r="D65" s="9">
        <v>73</v>
      </c>
      <c r="E65" s="4">
        <f t="shared" si="9"/>
        <v>43.8</v>
      </c>
      <c r="F65" s="4">
        <v>82.6</v>
      </c>
      <c r="G65" s="4">
        <f t="shared" si="10"/>
        <v>33.04</v>
      </c>
      <c r="H65" s="5">
        <f t="shared" si="11"/>
        <v>76.84</v>
      </c>
      <c r="I65" s="3">
        <v>22</v>
      </c>
      <c r="J65" s="3"/>
      <c r="M65" s="22"/>
    </row>
    <row r="66" spans="1:13" s="16" customFormat="1" ht="20.25" customHeight="1">
      <c r="A66" s="7" t="s">
        <v>138</v>
      </c>
      <c r="B66" s="8" t="s">
        <v>139</v>
      </c>
      <c r="C66" s="8" t="s">
        <v>95</v>
      </c>
      <c r="D66" s="9">
        <v>70</v>
      </c>
      <c r="E66" s="4">
        <f t="shared" si="9"/>
        <v>42</v>
      </c>
      <c r="F66" s="4">
        <v>87</v>
      </c>
      <c r="G66" s="4">
        <f t="shared" si="10"/>
        <v>34.8</v>
      </c>
      <c r="H66" s="5">
        <f t="shared" si="11"/>
        <v>76.8</v>
      </c>
      <c r="I66" s="3">
        <v>23</v>
      </c>
      <c r="J66" s="3"/>
      <c r="M66" s="22"/>
    </row>
    <row r="67" spans="1:13" s="16" customFormat="1" ht="20.25" customHeight="1">
      <c r="A67" s="7" t="s">
        <v>140</v>
      </c>
      <c r="B67" s="8" t="s">
        <v>141</v>
      </c>
      <c r="C67" s="8" t="s">
        <v>95</v>
      </c>
      <c r="D67" s="9">
        <v>67</v>
      </c>
      <c r="E67" s="4">
        <f t="shared" si="9"/>
        <v>40.2</v>
      </c>
      <c r="F67" s="4">
        <v>91.2</v>
      </c>
      <c r="G67" s="4">
        <f t="shared" si="10"/>
        <v>36.48</v>
      </c>
      <c r="H67" s="5">
        <f t="shared" si="11"/>
        <v>76.68</v>
      </c>
      <c r="I67" s="3">
        <v>24</v>
      </c>
      <c r="J67" s="3"/>
      <c r="M67" s="22"/>
    </row>
    <row r="68" spans="1:13" s="16" customFormat="1" ht="20.25" customHeight="1">
      <c r="A68" s="7" t="s">
        <v>142</v>
      </c>
      <c r="B68" s="8" t="s">
        <v>143</v>
      </c>
      <c r="C68" s="8" t="s">
        <v>95</v>
      </c>
      <c r="D68" s="9">
        <v>69.5</v>
      </c>
      <c r="E68" s="4">
        <f aca="true" t="shared" si="12" ref="E68:E83">D68*0.6</f>
        <v>41.7</v>
      </c>
      <c r="F68" s="4">
        <v>87.2</v>
      </c>
      <c r="G68" s="4">
        <f aca="true" t="shared" si="13" ref="G68:G83">F68*0.4</f>
        <v>34.88</v>
      </c>
      <c r="H68" s="5">
        <f aca="true" t="shared" si="14" ref="H68:H83">E68+G68</f>
        <v>76.58</v>
      </c>
      <c r="I68" s="3">
        <v>25</v>
      </c>
      <c r="J68" s="3"/>
      <c r="M68" s="22"/>
    </row>
    <row r="69" spans="1:13" s="16" customFormat="1" ht="20.25" customHeight="1">
      <c r="A69" s="7" t="s">
        <v>144</v>
      </c>
      <c r="B69" s="8" t="s">
        <v>145</v>
      </c>
      <c r="C69" s="8" t="s">
        <v>95</v>
      </c>
      <c r="D69" s="9">
        <v>68.5</v>
      </c>
      <c r="E69" s="4">
        <f t="shared" si="12"/>
        <v>41.1</v>
      </c>
      <c r="F69" s="4">
        <v>85.2</v>
      </c>
      <c r="G69" s="4">
        <f t="shared" si="13"/>
        <v>34.08</v>
      </c>
      <c r="H69" s="5">
        <f t="shared" si="14"/>
        <v>75.18</v>
      </c>
      <c r="I69" s="3">
        <v>26</v>
      </c>
      <c r="J69" s="3"/>
      <c r="M69" s="22"/>
    </row>
    <row r="70" spans="1:13" s="16" customFormat="1" ht="20.25" customHeight="1">
      <c r="A70" s="7" t="s">
        <v>146</v>
      </c>
      <c r="B70" s="8" t="s">
        <v>147</v>
      </c>
      <c r="C70" s="8" t="s">
        <v>95</v>
      </c>
      <c r="D70" s="9">
        <v>69</v>
      </c>
      <c r="E70" s="4">
        <f t="shared" si="12"/>
        <v>41.4</v>
      </c>
      <c r="F70" s="4">
        <v>84.2</v>
      </c>
      <c r="G70" s="4">
        <f t="shared" si="13"/>
        <v>33.68</v>
      </c>
      <c r="H70" s="5">
        <f t="shared" si="14"/>
        <v>75.08</v>
      </c>
      <c r="I70" s="3">
        <v>27</v>
      </c>
      <c r="J70" s="3"/>
      <c r="M70" s="22"/>
    </row>
    <row r="71" spans="1:13" s="16" customFormat="1" ht="20.25" customHeight="1">
      <c r="A71" s="7" t="s">
        <v>148</v>
      </c>
      <c r="B71" s="8" t="s">
        <v>149</v>
      </c>
      <c r="C71" s="8" t="s">
        <v>95</v>
      </c>
      <c r="D71" s="9">
        <v>71.5</v>
      </c>
      <c r="E71" s="4">
        <f t="shared" si="12"/>
        <v>42.9</v>
      </c>
      <c r="F71" s="4">
        <v>80.4</v>
      </c>
      <c r="G71" s="4">
        <f t="shared" si="13"/>
        <v>32.16</v>
      </c>
      <c r="H71" s="5">
        <f t="shared" si="14"/>
        <v>75.06</v>
      </c>
      <c r="I71" s="3">
        <v>28</v>
      </c>
      <c r="J71" s="3"/>
      <c r="M71" s="22"/>
    </row>
    <row r="72" spans="1:13" s="16" customFormat="1" ht="20.25" customHeight="1">
      <c r="A72" s="7" t="s">
        <v>150</v>
      </c>
      <c r="B72" s="8" t="s">
        <v>151</v>
      </c>
      <c r="C72" s="8" t="s">
        <v>95</v>
      </c>
      <c r="D72" s="9">
        <v>71</v>
      </c>
      <c r="E72" s="4">
        <f t="shared" si="12"/>
        <v>42.6</v>
      </c>
      <c r="F72" s="4">
        <v>80.6</v>
      </c>
      <c r="G72" s="4">
        <f t="shared" si="13"/>
        <v>32.24</v>
      </c>
      <c r="H72" s="5">
        <f t="shared" si="14"/>
        <v>74.84</v>
      </c>
      <c r="I72" s="3">
        <v>29</v>
      </c>
      <c r="J72" s="3"/>
      <c r="M72" s="22"/>
    </row>
    <row r="73" spans="1:13" s="16" customFormat="1" ht="20.25" customHeight="1">
      <c r="A73" s="7" t="s">
        <v>152</v>
      </c>
      <c r="B73" s="8" t="s">
        <v>147</v>
      </c>
      <c r="C73" s="8" t="s">
        <v>95</v>
      </c>
      <c r="D73" s="9">
        <v>69</v>
      </c>
      <c r="E73" s="4">
        <f t="shared" si="12"/>
        <v>41.4</v>
      </c>
      <c r="F73" s="4">
        <v>82.8</v>
      </c>
      <c r="G73" s="4">
        <f t="shared" si="13"/>
        <v>33.12</v>
      </c>
      <c r="H73" s="5">
        <f t="shared" si="14"/>
        <v>74.52</v>
      </c>
      <c r="I73" s="3">
        <v>30</v>
      </c>
      <c r="J73" s="3"/>
      <c r="M73" s="22"/>
    </row>
    <row r="74" spans="1:13" s="16" customFormat="1" ht="20.25" customHeight="1">
      <c r="A74" s="7" t="s">
        <v>153</v>
      </c>
      <c r="B74" s="8" t="s">
        <v>154</v>
      </c>
      <c r="C74" s="8" t="s">
        <v>95</v>
      </c>
      <c r="D74" s="9">
        <v>68.5</v>
      </c>
      <c r="E74" s="4">
        <f t="shared" si="12"/>
        <v>41.1</v>
      </c>
      <c r="F74" s="4">
        <v>83</v>
      </c>
      <c r="G74" s="4">
        <f t="shared" si="13"/>
        <v>33.2</v>
      </c>
      <c r="H74" s="5">
        <f t="shared" si="14"/>
        <v>74.3</v>
      </c>
      <c r="I74" s="3">
        <v>31</v>
      </c>
      <c r="J74" s="3"/>
      <c r="M74" s="22"/>
    </row>
    <row r="75" spans="1:13" s="16" customFormat="1" ht="20.25" customHeight="1">
      <c r="A75" s="7" t="s">
        <v>155</v>
      </c>
      <c r="B75" s="8" t="s">
        <v>156</v>
      </c>
      <c r="C75" s="8" t="s">
        <v>95</v>
      </c>
      <c r="D75" s="9">
        <v>66</v>
      </c>
      <c r="E75" s="4">
        <f t="shared" si="12"/>
        <v>39.6</v>
      </c>
      <c r="F75" s="4">
        <v>86.2</v>
      </c>
      <c r="G75" s="4">
        <f t="shared" si="13"/>
        <v>34.48</v>
      </c>
      <c r="H75" s="5">
        <f t="shared" si="14"/>
        <v>74.08</v>
      </c>
      <c r="I75" s="3">
        <v>32</v>
      </c>
      <c r="J75" s="3" t="s">
        <v>81</v>
      </c>
      <c r="M75" s="22"/>
    </row>
    <row r="76" spans="1:13" s="16" customFormat="1" ht="20.25" customHeight="1">
      <c r="A76" s="7" t="s">
        <v>157</v>
      </c>
      <c r="B76" s="8" t="s">
        <v>158</v>
      </c>
      <c r="C76" s="8" t="s">
        <v>95</v>
      </c>
      <c r="D76" s="9">
        <v>72.5</v>
      </c>
      <c r="E76" s="4">
        <f t="shared" si="12"/>
        <v>43.5</v>
      </c>
      <c r="F76" s="4">
        <v>75.8</v>
      </c>
      <c r="G76" s="4">
        <f t="shared" si="13"/>
        <v>30.32</v>
      </c>
      <c r="H76" s="5">
        <f t="shared" si="14"/>
        <v>73.82</v>
      </c>
      <c r="I76" s="3">
        <v>33</v>
      </c>
      <c r="J76" s="3"/>
      <c r="M76" s="22"/>
    </row>
    <row r="77" spans="1:13" s="16" customFormat="1" ht="20.25" customHeight="1">
      <c r="A77" s="7" t="s">
        <v>159</v>
      </c>
      <c r="B77" s="8" t="s">
        <v>160</v>
      </c>
      <c r="C77" s="8" t="s">
        <v>95</v>
      </c>
      <c r="D77" s="9">
        <v>71.5</v>
      </c>
      <c r="E77" s="4">
        <f t="shared" si="12"/>
        <v>42.9</v>
      </c>
      <c r="F77" s="4">
        <v>75.6</v>
      </c>
      <c r="G77" s="4">
        <f t="shared" si="13"/>
        <v>30.24</v>
      </c>
      <c r="H77" s="5">
        <f t="shared" si="14"/>
        <v>73.14</v>
      </c>
      <c r="I77" s="3">
        <v>34</v>
      </c>
      <c r="J77" s="3"/>
      <c r="M77" s="22"/>
    </row>
    <row r="78" spans="1:13" s="16" customFormat="1" ht="20.25" customHeight="1">
      <c r="A78" s="7" t="s">
        <v>161</v>
      </c>
      <c r="B78" s="8" t="s">
        <v>162</v>
      </c>
      <c r="C78" s="8" t="s">
        <v>95</v>
      </c>
      <c r="D78" s="9">
        <v>69.5</v>
      </c>
      <c r="E78" s="4">
        <f t="shared" si="12"/>
        <v>41.7</v>
      </c>
      <c r="F78" s="4">
        <v>76.6</v>
      </c>
      <c r="G78" s="4">
        <f t="shared" si="13"/>
        <v>30.64</v>
      </c>
      <c r="H78" s="5">
        <f t="shared" si="14"/>
        <v>72.34</v>
      </c>
      <c r="I78" s="3">
        <v>35</v>
      </c>
      <c r="J78" s="3"/>
      <c r="M78" s="22"/>
    </row>
    <row r="79" spans="1:13" s="16" customFormat="1" ht="20.25" customHeight="1">
      <c r="A79" s="7" t="s">
        <v>163</v>
      </c>
      <c r="B79" s="8" t="s">
        <v>164</v>
      </c>
      <c r="C79" s="8" t="s">
        <v>95</v>
      </c>
      <c r="D79" s="9">
        <v>66</v>
      </c>
      <c r="E79" s="4">
        <f t="shared" si="12"/>
        <v>39.6</v>
      </c>
      <c r="F79" s="4">
        <v>79.4</v>
      </c>
      <c r="G79" s="4">
        <f t="shared" si="13"/>
        <v>31.76</v>
      </c>
      <c r="H79" s="5">
        <f t="shared" si="14"/>
        <v>71.36</v>
      </c>
      <c r="I79" s="3">
        <v>36</v>
      </c>
      <c r="J79" s="3" t="s">
        <v>81</v>
      </c>
      <c r="M79" s="22"/>
    </row>
    <row r="80" spans="1:13" s="16" customFormat="1" ht="20.25" customHeight="1">
      <c r="A80" s="7" t="s">
        <v>165</v>
      </c>
      <c r="B80" s="8" t="s">
        <v>166</v>
      </c>
      <c r="C80" s="8" t="s">
        <v>95</v>
      </c>
      <c r="D80" s="9">
        <v>76.5</v>
      </c>
      <c r="E80" s="4">
        <f t="shared" si="12"/>
        <v>45.9</v>
      </c>
      <c r="F80" s="5">
        <v>0</v>
      </c>
      <c r="G80" s="5">
        <v>0</v>
      </c>
      <c r="H80" s="5">
        <f t="shared" si="14"/>
        <v>45.9</v>
      </c>
      <c r="I80" s="3">
        <v>37</v>
      </c>
      <c r="J80" s="3" t="s">
        <v>85</v>
      </c>
      <c r="M80" s="22"/>
    </row>
    <row r="81" spans="1:13" s="16" customFormat="1" ht="20.25" customHeight="1">
      <c r="A81" s="7" t="s">
        <v>167</v>
      </c>
      <c r="B81" s="8" t="s">
        <v>168</v>
      </c>
      <c r="C81" s="8" t="s">
        <v>95</v>
      </c>
      <c r="D81" s="9">
        <v>69.5</v>
      </c>
      <c r="E81" s="4">
        <f t="shared" si="12"/>
        <v>41.7</v>
      </c>
      <c r="F81" s="4">
        <v>0</v>
      </c>
      <c r="G81" s="4">
        <f t="shared" si="13"/>
        <v>0</v>
      </c>
      <c r="H81" s="5">
        <f t="shared" si="14"/>
        <v>41.7</v>
      </c>
      <c r="I81" s="3">
        <v>38</v>
      </c>
      <c r="J81" s="3" t="s">
        <v>48</v>
      </c>
      <c r="M81" s="22"/>
    </row>
    <row r="82" spans="1:13" s="16" customFormat="1" ht="20.25" customHeight="1">
      <c r="A82" s="7" t="s">
        <v>169</v>
      </c>
      <c r="B82" s="8" t="s">
        <v>170</v>
      </c>
      <c r="C82" s="8" t="s">
        <v>95</v>
      </c>
      <c r="D82" s="9">
        <v>69.5</v>
      </c>
      <c r="E82" s="4">
        <f t="shared" si="12"/>
        <v>41.7</v>
      </c>
      <c r="F82" s="4">
        <v>0</v>
      </c>
      <c r="G82" s="4">
        <f t="shared" si="13"/>
        <v>0</v>
      </c>
      <c r="H82" s="5">
        <f t="shared" si="14"/>
        <v>41.7</v>
      </c>
      <c r="I82" s="3">
        <v>38</v>
      </c>
      <c r="J82" s="3" t="s">
        <v>48</v>
      </c>
      <c r="M82" s="22"/>
    </row>
    <row r="83" spans="1:13" s="16" customFormat="1" ht="20.25" customHeight="1">
      <c r="A83" s="7" t="s">
        <v>171</v>
      </c>
      <c r="B83" s="8" t="s">
        <v>172</v>
      </c>
      <c r="C83" s="8" t="s">
        <v>95</v>
      </c>
      <c r="D83" s="9">
        <v>68.5</v>
      </c>
      <c r="E83" s="4">
        <f t="shared" si="12"/>
        <v>41.1</v>
      </c>
      <c r="F83" s="4">
        <v>0</v>
      </c>
      <c r="G83" s="4">
        <f t="shared" si="13"/>
        <v>0</v>
      </c>
      <c r="H83" s="5">
        <f t="shared" si="14"/>
        <v>41.1</v>
      </c>
      <c r="I83" s="3">
        <v>40</v>
      </c>
      <c r="J83" s="3" t="s">
        <v>48</v>
      </c>
      <c r="M83" s="22"/>
    </row>
    <row r="84" spans="1:8" s="16" customFormat="1" ht="20.25" customHeight="1">
      <c r="A84" s="18"/>
      <c r="D84" s="19"/>
      <c r="E84" s="19"/>
      <c r="F84" s="19"/>
      <c r="G84" s="19"/>
      <c r="H84" s="15"/>
    </row>
    <row r="85" spans="1:8" s="16" customFormat="1" ht="20.25" customHeight="1">
      <c r="A85" s="18"/>
      <c r="D85" s="19"/>
      <c r="E85" s="19"/>
      <c r="F85" s="19"/>
      <c r="G85" s="19"/>
      <c r="H85" s="15"/>
    </row>
    <row r="86" spans="1:8" s="16" customFormat="1" ht="20.25" customHeight="1">
      <c r="A86" s="18"/>
      <c r="D86" s="19"/>
      <c r="E86" s="19"/>
      <c r="F86" s="19"/>
      <c r="G86" s="19"/>
      <c r="H86" s="15"/>
    </row>
    <row r="87" spans="1:8" s="16" customFormat="1" ht="20.25" customHeight="1">
      <c r="A87" s="18"/>
      <c r="D87" s="19"/>
      <c r="E87" s="19"/>
      <c r="F87" s="19"/>
      <c r="G87" s="19"/>
      <c r="H87" s="15"/>
    </row>
    <row r="88" spans="1:8" s="16" customFormat="1" ht="20.25" customHeight="1">
      <c r="A88" s="18"/>
      <c r="D88" s="19"/>
      <c r="E88" s="19"/>
      <c r="F88" s="19"/>
      <c r="G88" s="19"/>
      <c r="H88" s="15"/>
    </row>
    <row r="89" spans="1:8" s="16" customFormat="1" ht="20.25" customHeight="1">
      <c r="A89" s="18"/>
      <c r="D89" s="19"/>
      <c r="E89" s="19"/>
      <c r="F89" s="19"/>
      <c r="G89" s="19"/>
      <c r="H89" s="15"/>
    </row>
    <row r="90" spans="1:8" s="16" customFormat="1" ht="20.25" customHeight="1">
      <c r="A90" s="18"/>
      <c r="D90" s="19"/>
      <c r="E90" s="19"/>
      <c r="F90" s="19"/>
      <c r="G90" s="19"/>
      <c r="H90" s="15"/>
    </row>
    <row r="91" spans="1:8" s="16" customFormat="1" ht="20.25" customHeight="1">
      <c r="A91" s="18"/>
      <c r="D91" s="19"/>
      <c r="E91" s="19"/>
      <c r="F91" s="19"/>
      <c r="G91" s="19"/>
      <c r="H91" s="15"/>
    </row>
    <row r="92" spans="1:8" s="16" customFormat="1" ht="20.25" customHeight="1">
      <c r="A92" s="18"/>
      <c r="D92" s="19"/>
      <c r="E92" s="19"/>
      <c r="F92" s="19"/>
      <c r="G92" s="19"/>
      <c r="H92" s="15"/>
    </row>
    <row r="93" spans="1:8" s="16" customFormat="1" ht="20.25" customHeight="1">
      <c r="A93" s="18"/>
      <c r="D93" s="19"/>
      <c r="E93" s="19"/>
      <c r="F93" s="19"/>
      <c r="G93" s="19"/>
      <c r="H93" s="15"/>
    </row>
    <row r="94" spans="1:8" s="16" customFormat="1" ht="20.25" customHeight="1">
      <c r="A94" s="18"/>
      <c r="D94" s="19"/>
      <c r="E94" s="19"/>
      <c r="F94" s="19"/>
      <c r="G94" s="19"/>
      <c r="H94" s="15"/>
    </row>
    <row r="95" spans="1:8" s="16" customFormat="1" ht="20.25" customHeight="1">
      <c r="A95" s="18"/>
      <c r="D95" s="19"/>
      <c r="E95" s="19"/>
      <c r="F95" s="19"/>
      <c r="G95" s="19"/>
      <c r="H95" s="15"/>
    </row>
    <row r="96" spans="1:8" s="16" customFormat="1" ht="20.25" customHeight="1">
      <c r="A96" s="18"/>
      <c r="D96" s="19"/>
      <c r="E96" s="19"/>
      <c r="F96" s="19"/>
      <c r="G96" s="19"/>
      <c r="H96" s="15"/>
    </row>
    <row r="97" spans="1:8" s="16" customFormat="1" ht="20.25" customHeight="1">
      <c r="A97" s="18"/>
      <c r="D97" s="19"/>
      <c r="E97" s="19"/>
      <c r="F97" s="19"/>
      <c r="G97" s="19"/>
      <c r="H97" s="15"/>
    </row>
    <row r="98" spans="1:8" s="16" customFormat="1" ht="20.25" customHeight="1">
      <c r="A98" s="18"/>
      <c r="D98" s="19"/>
      <c r="E98" s="19"/>
      <c r="F98" s="19"/>
      <c r="G98" s="19"/>
      <c r="H98" s="15"/>
    </row>
    <row r="99" spans="1:8" s="16" customFormat="1" ht="20.25" customHeight="1">
      <c r="A99" s="18"/>
      <c r="D99" s="19"/>
      <c r="E99" s="19"/>
      <c r="F99" s="19"/>
      <c r="G99" s="19"/>
      <c r="H99" s="15"/>
    </row>
    <row r="100" spans="1:8" s="16" customFormat="1" ht="20.25" customHeight="1">
      <c r="A100" s="18"/>
      <c r="D100" s="19"/>
      <c r="E100" s="19"/>
      <c r="F100" s="19"/>
      <c r="G100" s="19"/>
      <c r="H100" s="15"/>
    </row>
    <row r="101" spans="1:8" s="16" customFormat="1" ht="20.25" customHeight="1">
      <c r="A101" s="18"/>
      <c r="D101" s="19"/>
      <c r="E101" s="19"/>
      <c r="F101" s="19"/>
      <c r="G101" s="19"/>
      <c r="H101" s="15"/>
    </row>
    <row r="102" spans="1:8" s="16" customFormat="1" ht="20.25" customHeight="1">
      <c r="A102" s="18"/>
      <c r="D102" s="19"/>
      <c r="E102" s="19"/>
      <c r="F102" s="19"/>
      <c r="G102" s="19"/>
      <c r="H102" s="15"/>
    </row>
    <row r="103" spans="1:8" s="16" customFormat="1" ht="20.25" customHeight="1">
      <c r="A103" s="18"/>
      <c r="D103" s="19"/>
      <c r="E103" s="19"/>
      <c r="F103" s="19"/>
      <c r="G103" s="19"/>
      <c r="H103" s="15"/>
    </row>
    <row r="104" spans="1:8" s="16" customFormat="1" ht="20.25" customHeight="1">
      <c r="A104" s="18"/>
      <c r="D104" s="19"/>
      <c r="E104" s="19"/>
      <c r="F104" s="19"/>
      <c r="G104" s="19"/>
      <c r="H104" s="15"/>
    </row>
    <row r="105" spans="1:8" s="16" customFormat="1" ht="20.25" customHeight="1">
      <c r="A105" s="18"/>
      <c r="D105" s="19"/>
      <c r="E105" s="19"/>
      <c r="F105" s="19"/>
      <c r="G105" s="19"/>
      <c r="H105" s="15"/>
    </row>
    <row r="106" spans="1:8" s="16" customFormat="1" ht="20.25" customHeight="1">
      <c r="A106" s="18"/>
      <c r="D106" s="19"/>
      <c r="E106" s="19"/>
      <c r="F106" s="19"/>
      <c r="G106" s="19"/>
      <c r="H106" s="15"/>
    </row>
    <row r="107" spans="1:8" s="16" customFormat="1" ht="20.25" customHeight="1">
      <c r="A107" s="18"/>
      <c r="D107" s="19"/>
      <c r="E107" s="19"/>
      <c r="F107" s="19"/>
      <c r="G107" s="19"/>
      <c r="H107" s="15"/>
    </row>
    <row r="108" spans="1:8" s="16" customFormat="1" ht="20.25" customHeight="1">
      <c r="A108" s="18"/>
      <c r="D108" s="19"/>
      <c r="E108" s="19"/>
      <c r="F108" s="19"/>
      <c r="G108" s="19"/>
      <c r="H108" s="15"/>
    </row>
    <row r="109" spans="1:8" s="16" customFormat="1" ht="20.25" customHeight="1">
      <c r="A109" s="18"/>
      <c r="D109" s="19"/>
      <c r="E109" s="19"/>
      <c r="F109" s="19"/>
      <c r="G109" s="19"/>
      <c r="H109" s="15"/>
    </row>
    <row r="110" spans="1:8" s="16" customFormat="1" ht="20.25" customHeight="1">
      <c r="A110" s="18"/>
      <c r="D110" s="19"/>
      <c r="E110" s="19"/>
      <c r="F110" s="19"/>
      <c r="G110" s="19"/>
      <c r="H110" s="15"/>
    </row>
    <row r="111" spans="1:8" s="16" customFormat="1" ht="20.25" customHeight="1">
      <c r="A111" s="18"/>
      <c r="D111" s="19"/>
      <c r="E111" s="19"/>
      <c r="F111" s="19"/>
      <c r="G111" s="19"/>
      <c r="H111" s="15"/>
    </row>
    <row r="112" spans="1:8" s="16" customFormat="1" ht="20.25" customHeight="1">
      <c r="A112" s="18"/>
      <c r="D112" s="19"/>
      <c r="E112" s="19"/>
      <c r="F112" s="19"/>
      <c r="G112" s="19"/>
      <c r="H112" s="15"/>
    </row>
    <row r="113" spans="1:8" s="16" customFormat="1" ht="20.25" customHeight="1">
      <c r="A113" s="18"/>
      <c r="D113" s="19"/>
      <c r="E113" s="19"/>
      <c r="F113" s="19"/>
      <c r="G113" s="19"/>
      <c r="H113" s="15"/>
    </row>
    <row r="114" spans="1:8" s="16" customFormat="1" ht="20.25" customHeight="1">
      <c r="A114" s="18"/>
      <c r="D114" s="19"/>
      <c r="E114" s="19"/>
      <c r="F114" s="19"/>
      <c r="G114" s="19"/>
      <c r="H114" s="15"/>
    </row>
    <row r="115" spans="1:8" s="16" customFormat="1" ht="20.25" customHeight="1">
      <c r="A115" s="18"/>
      <c r="D115" s="19"/>
      <c r="E115" s="19"/>
      <c r="F115" s="19"/>
      <c r="G115" s="19"/>
      <c r="H115" s="15"/>
    </row>
    <row r="116" spans="1:8" s="16" customFormat="1" ht="20.25" customHeight="1">
      <c r="A116" s="18"/>
      <c r="D116" s="19"/>
      <c r="E116" s="19"/>
      <c r="F116" s="19"/>
      <c r="G116" s="19"/>
      <c r="H116" s="15"/>
    </row>
    <row r="117" spans="1:8" s="16" customFormat="1" ht="20.25" customHeight="1">
      <c r="A117" s="18"/>
      <c r="D117" s="19"/>
      <c r="E117" s="19"/>
      <c r="F117" s="19"/>
      <c r="G117" s="19"/>
      <c r="H117" s="15"/>
    </row>
    <row r="118" spans="1:8" s="16" customFormat="1" ht="20.25" customHeight="1">
      <c r="A118" s="18"/>
      <c r="D118" s="19"/>
      <c r="E118" s="19"/>
      <c r="F118" s="19"/>
      <c r="G118" s="19"/>
      <c r="H118" s="15"/>
    </row>
    <row r="119" spans="1:8" s="16" customFormat="1" ht="20.25" customHeight="1">
      <c r="A119" s="18"/>
      <c r="D119" s="19"/>
      <c r="E119" s="19"/>
      <c r="F119" s="19"/>
      <c r="G119" s="19"/>
      <c r="H119" s="15"/>
    </row>
    <row r="120" spans="1:8" s="16" customFormat="1" ht="20.25" customHeight="1">
      <c r="A120" s="18"/>
      <c r="D120" s="19"/>
      <c r="E120" s="19"/>
      <c r="F120" s="19"/>
      <c r="G120" s="19"/>
      <c r="H120" s="15"/>
    </row>
    <row r="121" spans="1:8" s="16" customFormat="1" ht="20.25" customHeight="1">
      <c r="A121" s="18"/>
      <c r="D121" s="19"/>
      <c r="E121" s="19"/>
      <c r="F121" s="19"/>
      <c r="G121" s="19"/>
      <c r="H121" s="15"/>
    </row>
    <row r="122" spans="1:8" s="16" customFormat="1" ht="20.25" customHeight="1">
      <c r="A122" s="18"/>
      <c r="D122" s="19"/>
      <c r="E122" s="19"/>
      <c r="F122" s="19"/>
      <c r="G122" s="19"/>
      <c r="H122" s="15"/>
    </row>
    <row r="123" spans="1:10" ht="20.25" customHeight="1">
      <c r="A123" s="18"/>
      <c r="B123" s="16"/>
      <c r="C123" s="16"/>
      <c r="D123" s="19"/>
      <c r="E123" s="19"/>
      <c r="F123" s="19"/>
      <c r="G123" s="19"/>
      <c r="H123" s="15"/>
      <c r="I123" s="16"/>
      <c r="J123" s="16"/>
    </row>
    <row r="124" spans="1:10" ht="20.25" customHeight="1">
      <c r="A124" s="18"/>
      <c r="B124" s="16"/>
      <c r="C124" s="16"/>
      <c r="D124" s="19"/>
      <c r="E124" s="19"/>
      <c r="F124" s="19"/>
      <c r="G124" s="19"/>
      <c r="H124" s="15"/>
      <c r="I124" s="16"/>
      <c r="J124" s="16"/>
    </row>
  </sheetData>
  <mergeCells count="9">
    <mergeCell ref="A42:J42"/>
    <mergeCell ref="A14:J14"/>
    <mergeCell ref="A18:J18"/>
    <mergeCell ref="A21:J21"/>
    <mergeCell ref="A27:J27"/>
    <mergeCell ref="A1:J1"/>
    <mergeCell ref="A2:J2"/>
    <mergeCell ref="A6:J6"/>
    <mergeCell ref="A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this4</dc:creator>
  <cp:keywords/>
  <dc:description/>
  <cp:lastModifiedBy>this4</cp:lastModifiedBy>
  <cp:lastPrinted>2018-12-24T03:46:39Z</cp:lastPrinted>
  <dcterms:created xsi:type="dcterms:W3CDTF">1996-12-17T01:32:42Z</dcterms:created>
  <dcterms:modified xsi:type="dcterms:W3CDTF">2018-12-26T00:49:59Z</dcterms:modified>
  <cp:category/>
  <cp:version/>
  <cp:contentType/>
  <cp:contentStatus/>
</cp:coreProperties>
</file>