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卫生类" sheetId="1" r:id="rId1"/>
    <sheet name="其他事业单位" sheetId="3" r:id="rId2"/>
  </sheets>
  <definedNames>
    <definedName name="_xlnm._FilterDatabase" localSheetId="1" hidden="1">其他事业单位!#REF!</definedName>
    <definedName name="_xlnm._FilterDatabase" localSheetId="0" hidden="1">卫生类!$A$2:$K$72</definedName>
    <definedName name="_xlnm.Print_Titles" localSheetId="0">卫生类!$1:$2</definedName>
  </definedNames>
  <calcPr calcId="125725"/>
</workbook>
</file>

<file path=xl/calcChain.xml><?xml version="1.0" encoding="utf-8"?>
<calcChain xmlns="http://schemas.openxmlformats.org/spreadsheetml/2006/main">
  <c r="K9" i="3"/>
  <c r="K8"/>
  <c r="K7"/>
  <c r="K6"/>
  <c r="K5"/>
  <c r="K4"/>
  <c r="K3"/>
  <c r="K6" i="1"/>
  <c r="K9"/>
  <c r="K8"/>
  <c r="K4"/>
  <c r="K10"/>
  <c r="K5"/>
  <c r="K7"/>
  <c r="K3"/>
  <c r="K17"/>
  <c r="K11"/>
  <c r="K16"/>
  <c r="K12"/>
  <c r="K14"/>
  <c r="K18"/>
  <c r="K13"/>
  <c r="K15"/>
  <c r="K31"/>
  <c r="K21"/>
  <c r="K38"/>
  <c r="K22"/>
  <c r="K19"/>
  <c r="K23"/>
  <c r="K37"/>
  <c r="K32"/>
  <c r="K39"/>
  <c r="K36"/>
  <c r="K40"/>
  <c r="K26"/>
  <c r="K43"/>
  <c r="K29"/>
  <c r="K44"/>
  <c r="K30"/>
  <c r="K25"/>
  <c r="K34"/>
  <c r="K33"/>
  <c r="K41"/>
  <c r="K24"/>
  <c r="K27"/>
  <c r="K28"/>
  <c r="K20"/>
  <c r="K35"/>
  <c r="K42"/>
  <c r="K60"/>
  <c r="K48"/>
  <c r="K58"/>
  <c r="K56"/>
  <c r="K67"/>
  <c r="K51"/>
  <c r="K46"/>
  <c r="K59"/>
  <c r="K55"/>
  <c r="K57"/>
  <c r="K65"/>
  <c r="K52"/>
  <c r="K62"/>
  <c r="K68"/>
  <c r="K49"/>
  <c r="K53"/>
  <c r="K64"/>
  <c r="K63"/>
  <c r="K47"/>
  <c r="K66"/>
  <c r="K54"/>
  <c r="K45"/>
  <c r="K50"/>
  <c r="K61"/>
  <c r="K71"/>
  <c r="K69"/>
  <c r="K72"/>
  <c r="K70"/>
</calcChain>
</file>

<file path=xl/sharedStrings.xml><?xml version="1.0" encoding="utf-8"?>
<sst xmlns="http://schemas.openxmlformats.org/spreadsheetml/2006/main" count="564" uniqueCount="246">
  <si>
    <t>姓名</t>
  </si>
  <si>
    <t>性别</t>
  </si>
  <si>
    <t>民族</t>
  </si>
  <si>
    <t>身份证号码</t>
  </si>
  <si>
    <t>岗位编码</t>
  </si>
  <si>
    <t>男</t>
  </si>
  <si>
    <t>彝</t>
  </si>
  <si>
    <t>006</t>
  </si>
  <si>
    <t>汉</t>
  </si>
  <si>
    <t>女</t>
  </si>
  <si>
    <t>藏</t>
  </si>
  <si>
    <t>李鹏</t>
  </si>
  <si>
    <t>杨英</t>
  </si>
  <si>
    <t>周加莫</t>
  </si>
  <si>
    <t>刘志辉</t>
  </si>
  <si>
    <t>胡小琼</t>
  </si>
  <si>
    <t>008</t>
  </si>
  <si>
    <t>能比子体</t>
  </si>
  <si>
    <t>009</t>
  </si>
  <si>
    <t>沙正华</t>
  </si>
  <si>
    <t>晏祥超</t>
  </si>
  <si>
    <t>柘元洪</t>
  </si>
  <si>
    <t>准考证号码</t>
    <phoneticPr fontId="1" type="noConversion"/>
  </si>
  <si>
    <t>阿格日洛</t>
  </si>
  <si>
    <t>001</t>
  </si>
  <si>
    <t>阿力日来</t>
  </si>
  <si>
    <t>阿力么成则</t>
  </si>
  <si>
    <t>陈学珍</t>
  </si>
  <si>
    <t>阿都日洛</t>
  </si>
  <si>
    <t>谢向春</t>
  </si>
  <si>
    <t>002</t>
  </si>
  <si>
    <t>俄底次呷</t>
  </si>
  <si>
    <t>阿尾莫惹力</t>
  </si>
  <si>
    <t>李子么友扎</t>
  </si>
  <si>
    <t>勒古么日作</t>
  </si>
  <si>
    <t>吉火么歪色</t>
  </si>
  <si>
    <t>吉各莫尔扎</t>
  </si>
  <si>
    <t>阿黑莫科扎</t>
  </si>
  <si>
    <t>003</t>
  </si>
  <si>
    <t>沙小兰</t>
  </si>
  <si>
    <t>马阿且</t>
  </si>
  <si>
    <t>郑阿明</t>
  </si>
  <si>
    <t>俄木体曲</t>
  </si>
  <si>
    <t>刘尔倮莫</t>
  </si>
  <si>
    <t>夏玉梅</t>
  </si>
  <si>
    <t>毛文学</t>
  </si>
  <si>
    <t>罗学美</t>
  </si>
  <si>
    <t>高世兰</t>
  </si>
  <si>
    <t>祝洪英</t>
  </si>
  <si>
    <t>马文英</t>
  </si>
  <si>
    <t>纳木尔方</t>
  </si>
  <si>
    <t>马比心岚</t>
  </si>
  <si>
    <t>马红芳</t>
  </si>
  <si>
    <t>富尔洛</t>
  </si>
  <si>
    <t>威此古则</t>
  </si>
  <si>
    <t>沙丽</t>
  </si>
  <si>
    <t>苦格博</t>
  </si>
  <si>
    <t>毛尔作</t>
  </si>
  <si>
    <t>安林云</t>
  </si>
  <si>
    <t>万伍各</t>
  </si>
  <si>
    <t>陈补都</t>
  </si>
  <si>
    <t>杨林英</t>
  </si>
  <si>
    <t>俄地尔以</t>
  </si>
  <si>
    <t>吉火里拉</t>
  </si>
  <si>
    <t>004</t>
  </si>
  <si>
    <t>米色拉湖</t>
  </si>
  <si>
    <t>甲史子沙</t>
  </si>
  <si>
    <t>马日次杰</t>
  </si>
  <si>
    <t>阿力么尔洛</t>
  </si>
  <si>
    <t>吉斯牛呷</t>
  </si>
  <si>
    <t>吉尔子伍</t>
  </si>
  <si>
    <t>吉力子呷</t>
  </si>
  <si>
    <t>比曲联且</t>
  </si>
  <si>
    <t>约则子各</t>
  </si>
  <si>
    <t>徐琴</t>
  </si>
  <si>
    <t>比曲么惹牛</t>
  </si>
  <si>
    <t>吉使呷黑</t>
  </si>
  <si>
    <t>日史子呷</t>
  </si>
  <si>
    <t>阿初力日</t>
  </si>
  <si>
    <t>阿力古拉</t>
  </si>
  <si>
    <t>吉力么惹各</t>
  </si>
  <si>
    <t>吉力木张</t>
  </si>
  <si>
    <t>普日么土各</t>
  </si>
  <si>
    <t>比曲史聪</t>
  </si>
  <si>
    <t>高程</t>
  </si>
  <si>
    <t>苏呷么日扎</t>
  </si>
  <si>
    <t>且沙里日</t>
  </si>
  <si>
    <t>黑日子且</t>
  </si>
  <si>
    <t>黄正英</t>
  </si>
  <si>
    <t>005</t>
  </si>
  <si>
    <t>米色阿呷</t>
  </si>
  <si>
    <t>杨美</t>
  </si>
  <si>
    <t>002</t>
    <phoneticPr fontId="1" type="noConversion"/>
  </si>
  <si>
    <t>王俊花</t>
    <phoneticPr fontId="1" type="noConversion"/>
  </si>
  <si>
    <t>51.0</t>
  </si>
  <si>
    <t>52.0</t>
  </si>
  <si>
    <t>65.5</t>
  </si>
  <si>
    <t>59.5</t>
  </si>
  <si>
    <t>57.5</t>
  </si>
  <si>
    <t>53.0</t>
  </si>
  <si>
    <t>64.0</t>
  </si>
  <si>
    <t>55.5</t>
  </si>
  <si>
    <t>47.0</t>
  </si>
  <si>
    <t>50.0</t>
  </si>
  <si>
    <t>69.0</t>
  </si>
  <si>
    <t>58.0</t>
  </si>
  <si>
    <t>78.0</t>
  </si>
  <si>
    <t>62.5</t>
  </si>
  <si>
    <t>69.5</t>
  </si>
  <si>
    <t>64.5</t>
  </si>
  <si>
    <t>58.5</t>
  </si>
  <si>
    <t>80.0</t>
  </si>
  <si>
    <t>60.0</t>
  </si>
  <si>
    <t>66.5</t>
  </si>
  <si>
    <t>67.5</t>
  </si>
  <si>
    <t>55.0</t>
  </si>
  <si>
    <t>83.5</t>
  </si>
  <si>
    <t>70.5</t>
  </si>
  <si>
    <t>67.0</t>
  </si>
  <si>
    <t>53.5</t>
  </si>
  <si>
    <t>52.5</t>
  </si>
  <si>
    <t>56.0</t>
  </si>
  <si>
    <t>75.5</t>
  </si>
  <si>
    <t>66.0</t>
  </si>
  <si>
    <t>47.5</t>
  </si>
  <si>
    <t>68.0</t>
  </si>
  <si>
    <t>49.5</t>
  </si>
  <si>
    <t>72.5</t>
  </si>
  <si>
    <t>63.5</t>
  </si>
  <si>
    <t>73.5</t>
  </si>
  <si>
    <t>57.0</t>
  </si>
  <si>
    <t>61.0</t>
  </si>
  <si>
    <t>75.0</t>
  </si>
  <si>
    <t>51.5</t>
  </si>
  <si>
    <t>74.0</t>
  </si>
  <si>
    <t>65.0</t>
  </si>
  <si>
    <t>76.5</t>
  </si>
  <si>
    <t>77.0</t>
  </si>
  <si>
    <t>61.5</t>
  </si>
  <si>
    <t>73.0</t>
  </si>
  <si>
    <t>54.5</t>
  </si>
  <si>
    <t>62.0</t>
  </si>
  <si>
    <t>59.0</t>
  </si>
  <si>
    <t>63.0</t>
  </si>
  <si>
    <t>60.5</t>
  </si>
  <si>
    <t>56.5</t>
  </si>
  <si>
    <t>89.5</t>
  </si>
  <si>
    <t>85.5</t>
  </si>
  <si>
    <t>81.0</t>
  </si>
  <si>
    <t>87.0</t>
  </si>
  <si>
    <t>84.0</t>
  </si>
  <si>
    <t>83.0</t>
  </si>
  <si>
    <t>74.5</t>
  </si>
  <si>
    <t>78.5</t>
  </si>
  <si>
    <t>86.0</t>
  </si>
  <si>
    <t>84.5</t>
  </si>
  <si>
    <t>86.5</t>
  </si>
  <si>
    <t>综合知识或公共科目成绩</t>
    <phoneticPr fontId="1" type="noConversion"/>
  </si>
  <si>
    <t>公文写作基础知识或医学知识成绩</t>
    <phoneticPr fontId="1" type="noConversion"/>
  </si>
  <si>
    <t>彝语文成绩</t>
    <phoneticPr fontId="1" type="noConversion"/>
  </si>
  <si>
    <t>政策加分</t>
    <phoneticPr fontId="1" type="noConversion"/>
  </si>
  <si>
    <t>吉古你落</t>
    <phoneticPr fontId="1" type="noConversion"/>
  </si>
  <si>
    <t>莫色阿呷</t>
    <phoneticPr fontId="1" type="noConversion"/>
  </si>
  <si>
    <t>吉尔发日</t>
    <phoneticPr fontId="1" type="noConversion"/>
  </si>
  <si>
    <t>笔试总成绩</t>
    <phoneticPr fontId="1" type="noConversion"/>
  </si>
  <si>
    <t>2018年布拖县面向社会公开考聘卫生及
其他事业单位工作人员资格复审及面试人员名单</t>
    <phoneticPr fontId="1" type="noConversion"/>
  </si>
  <si>
    <t>2018年布拖县面向社会公开考聘卫生及
其他事业单位工作人员资格复审人员名单</t>
    <phoneticPr fontId="1" type="noConversion"/>
  </si>
  <si>
    <t>名次</t>
    <phoneticPr fontId="1" type="noConversion"/>
  </si>
  <si>
    <t>513433****09150211</t>
  </si>
  <si>
    <t>513423****05098279</t>
  </si>
  <si>
    <t>421022****12060333</t>
  </si>
  <si>
    <t>513424****09170721</t>
  </si>
  <si>
    <t>513428****09071315</t>
  </si>
  <si>
    <t>513426****12204212</t>
  </si>
  <si>
    <t>513430****05096017</t>
  </si>
  <si>
    <t>513426****05040520</t>
  </si>
  <si>
    <t>513423****08204903</t>
  </si>
  <si>
    <t>513433****05204969</t>
  </si>
  <si>
    <t>513428****07154020</t>
  </si>
  <si>
    <t>513432****11021521</t>
  </si>
  <si>
    <t>513431****04164622</t>
  </si>
  <si>
    <t>513430****12242425</t>
  </si>
  <si>
    <t>513431****09182725</t>
  </si>
  <si>
    <t>513429****03155610</t>
  </si>
  <si>
    <t>513429****05074869</t>
  </si>
  <si>
    <t>513429****14074224</t>
  </si>
  <si>
    <t>513429****03124965</t>
  </si>
  <si>
    <t>513429****03273029</t>
  </si>
  <si>
    <t>513429****1203496X</t>
  </si>
  <si>
    <t>513431****04142028</t>
  </si>
  <si>
    <t>513429****04050326</t>
  </si>
  <si>
    <t>513423****04145095</t>
  </si>
  <si>
    <t>513423****08010967</t>
  </si>
  <si>
    <t>513424****11241412</t>
  </si>
  <si>
    <t>513436****03090223</t>
  </si>
  <si>
    <t>513423****05229325</t>
  </si>
  <si>
    <t>513423****12056925</t>
  </si>
  <si>
    <t>513430****05072229</t>
  </si>
  <si>
    <t>513423****02107124</t>
  </si>
  <si>
    <t>513433****05052921</t>
  </si>
  <si>
    <t>513401****04014535</t>
  </si>
  <si>
    <t>513423****07052845</t>
  </si>
  <si>
    <t>513428****0519462X</t>
  </si>
  <si>
    <t>513423****02048468</t>
  </si>
  <si>
    <t>513423****12019259</t>
  </si>
  <si>
    <t>513430****05101413</t>
  </si>
  <si>
    <t>513423****03259560</t>
  </si>
  <si>
    <t>513428****11203115</t>
  </si>
  <si>
    <t>513436****11301024</t>
  </si>
  <si>
    <t>513436****07030266</t>
  </si>
  <si>
    <t>513431****05111540</t>
  </si>
  <si>
    <t>513423****04059328</t>
  </si>
  <si>
    <t>513423****02020961</t>
  </si>
  <si>
    <t>513423****03275088</t>
  </si>
  <si>
    <t>513430****04107012</t>
  </si>
  <si>
    <t>513430****03165811</t>
  </si>
  <si>
    <t>513423****04279226</t>
  </si>
  <si>
    <t>513429****08195023</t>
  </si>
  <si>
    <t>513429****02270336</t>
  </si>
  <si>
    <t>513429****0821422X</t>
  </si>
  <si>
    <t>513429****05274951</t>
  </si>
  <si>
    <t>513429****1205383X</t>
  </si>
  <si>
    <t>513429****05105298</t>
  </si>
  <si>
    <t>513429****10045312</t>
  </si>
  <si>
    <t>513429****08182229</t>
  </si>
  <si>
    <t>513429****06164872</t>
  </si>
  <si>
    <t>513429****01054211</t>
  </si>
  <si>
    <t>513429****06214413</t>
  </si>
  <si>
    <t>513429****01034977</t>
  </si>
  <si>
    <t>513429****05100047</t>
  </si>
  <si>
    <t>513429****05044236</t>
  </si>
  <si>
    <t>513429****10292418</t>
  </si>
  <si>
    <t>513429****05094870</t>
  </si>
  <si>
    <t>513429****04020375</t>
  </si>
  <si>
    <t>513429****0610521X</t>
  </si>
  <si>
    <t>513429****10202255</t>
  </si>
  <si>
    <t>513429****05062422</t>
  </si>
  <si>
    <t>513429****08034283</t>
  </si>
  <si>
    <t>513429****08054214</t>
  </si>
  <si>
    <t>513429****11154862</t>
  </si>
  <si>
    <t>513429****07232815</t>
  </si>
  <si>
    <t>513428****02194029</t>
  </si>
  <si>
    <t>513401****08177827</t>
  </si>
  <si>
    <t>513423****09010969</t>
  </si>
  <si>
    <t>513423****01210486</t>
  </si>
  <si>
    <t>007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</si>
</sst>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7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b/>
      <sz val="2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0"/>
  <sheetViews>
    <sheetView tabSelected="1" workbookViewId="0">
      <selection activeCell="F14" sqref="F14"/>
    </sheetView>
  </sheetViews>
  <sheetFormatPr defaultRowHeight="13.5"/>
  <cols>
    <col min="1" max="1" width="13.375" style="1" customWidth="1"/>
    <col min="2" max="3" width="5.75" style="4" customWidth="1"/>
    <col min="4" max="4" width="21.5" style="4" customWidth="1"/>
    <col min="5" max="5" width="5.375" style="4" customWidth="1"/>
    <col min="6" max="6" width="10.25" style="4" customWidth="1"/>
    <col min="7" max="8" width="9" style="5"/>
    <col min="9" max="9" width="6.375" style="6" customWidth="1"/>
    <col min="10" max="10" width="5.25" style="1" customWidth="1"/>
    <col min="11" max="16384" width="9" style="1"/>
  </cols>
  <sheetData>
    <row r="1" spans="1:12" ht="69" customHeight="1">
      <c r="A1" s="23" t="s">
        <v>165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2" customFormat="1" ht="62.25" customHeight="1">
      <c r="A2" s="8" t="s">
        <v>0</v>
      </c>
      <c r="B2" s="8" t="s">
        <v>1</v>
      </c>
      <c r="C2" s="8" t="s">
        <v>2</v>
      </c>
      <c r="D2" s="9" t="s">
        <v>3</v>
      </c>
      <c r="E2" s="9" t="s">
        <v>4</v>
      </c>
      <c r="F2" s="7" t="s">
        <v>22</v>
      </c>
      <c r="G2" s="9" t="s">
        <v>157</v>
      </c>
      <c r="H2" s="9" t="s">
        <v>158</v>
      </c>
      <c r="I2" s="10" t="s">
        <v>159</v>
      </c>
      <c r="J2" s="10" t="s">
        <v>160</v>
      </c>
      <c r="K2" s="10" t="s">
        <v>164</v>
      </c>
      <c r="L2" s="10" t="s">
        <v>167</v>
      </c>
    </row>
    <row r="3" spans="1:12" ht="22.5" customHeight="1">
      <c r="A3" s="16" t="s">
        <v>29</v>
      </c>
      <c r="B3" s="16" t="s">
        <v>9</v>
      </c>
      <c r="C3" s="16" t="s">
        <v>8</v>
      </c>
      <c r="D3" s="22" t="s">
        <v>175</v>
      </c>
      <c r="E3" s="17" t="s">
        <v>24</v>
      </c>
      <c r="F3" s="18">
        <v>180011497</v>
      </c>
      <c r="G3" s="19" t="s">
        <v>106</v>
      </c>
      <c r="H3" s="19" t="s">
        <v>109</v>
      </c>
      <c r="I3" s="20"/>
      <c r="J3" s="18"/>
      <c r="K3" s="18">
        <f t="shared" ref="K3:K34" si="0">((G3+J3)*0.4+(H3*0.6))*0.5</f>
        <v>34.950000000000003</v>
      </c>
      <c r="L3" s="3">
        <v>1</v>
      </c>
    </row>
    <row r="4" spans="1:12" ht="22.5" customHeight="1">
      <c r="A4" s="16" t="s">
        <v>27</v>
      </c>
      <c r="B4" s="16" t="s">
        <v>9</v>
      </c>
      <c r="C4" s="16" t="s">
        <v>6</v>
      </c>
      <c r="D4" s="22" t="s">
        <v>176</v>
      </c>
      <c r="E4" s="17" t="s">
        <v>24</v>
      </c>
      <c r="F4" s="18">
        <v>180011424</v>
      </c>
      <c r="G4" s="19" t="s">
        <v>134</v>
      </c>
      <c r="H4" s="19" t="s">
        <v>123</v>
      </c>
      <c r="I4" s="20"/>
      <c r="J4" s="18">
        <v>1</v>
      </c>
      <c r="K4" s="18">
        <f t="shared" si="0"/>
        <v>34.799999999999997</v>
      </c>
      <c r="L4" s="3">
        <v>2</v>
      </c>
    </row>
    <row r="5" spans="1:12" ht="22.5" customHeight="1">
      <c r="A5" s="16" t="s">
        <v>93</v>
      </c>
      <c r="B5" s="16" t="s">
        <v>9</v>
      </c>
      <c r="C5" s="16" t="s">
        <v>6</v>
      </c>
      <c r="D5" s="22" t="s">
        <v>177</v>
      </c>
      <c r="E5" s="17" t="s">
        <v>24</v>
      </c>
      <c r="F5" s="18">
        <v>180011461</v>
      </c>
      <c r="G5" s="19" t="s">
        <v>151</v>
      </c>
      <c r="H5" s="19" t="s">
        <v>142</v>
      </c>
      <c r="I5" s="20"/>
      <c r="J5" s="18">
        <v>1</v>
      </c>
      <c r="K5" s="18">
        <f t="shared" si="0"/>
        <v>34.5</v>
      </c>
      <c r="L5" s="3">
        <v>3</v>
      </c>
    </row>
    <row r="6" spans="1:12" ht="22.5" customHeight="1">
      <c r="A6" s="16" t="s">
        <v>25</v>
      </c>
      <c r="B6" s="16" t="s">
        <v>9</v>
      </c>
      <c r="C6" s="16" t="s">
        <v>6</v>
      </c>
      <c r="D6" s="22" t="s">
        <v>178</v>
      </c>
      <c r="E6" s="17" t="s">
        <v>24</v>
      </c>
      <c r="F6" s="18">
        <v>180011340</v>
      </c>
      <c r="G6" s="19" t="s">
        <v>113</v>
      </c>
      <c r="H6" s="19" t="s">
        <v>143</v>
      </c>
      <c r="I6" s="20"/>
      <c r="J6" s="18">
        <v>1</v>
      </c>
      <c r="K6" s="18">
        <f t="shared" si="0"/>
        <v>32.4</v>
      </c>
      <c r="L6" s="3">
        <v>4</v>
      </c>
    </row>
    <row r="7" spans="1:12" ht="22.5" customHeight="1">
      <c r="A7" s="16" t="s">
        <v>28</v>
      </c>
      <c r="B7" s="16" t="s">
        <v>9</v>
      </c>
      <c r="C7" s="16" t="s">
        <v>6</v>
      </c>
      <c r="D7" s="22" t="s">
        <v>179</v>
      </c>
      <c r="E7" s="17" t="s">
        <v>24</v>
      </c>
      <c r="F7" s="18">
        <v>180011467</v>
      </c>
      <c r="G7" s="19" t="s">
        <v>100</v>
      </c>
      <c r="H7" s="19" t="s">
        <v>109</v>
      </c>
      <c r="I7" s="20"/>
      <c r="J7" s="18">
        <v>1</v>
      </c>
      <c r="K7" s="18">
        <f t="shared" si="0"/>
        <v>32.349999999999994</v>
      </c>
      <c r="L7" s="3">
        <v>5</v>
      </c>
    </row>
    <row r="8" spans="1:12" ht="22.5" customHeight="1">
      <c r="A8" s="16" t="s">
        <v>162</v>
      </c>
      <c r="B8" s="16" t="s">
        <v>9</v>
      </c>
      <c r="C8" s="16" t="s">
        <v>6</v>
      </c>
      <c r="D8" s="22" t="s">
        <v>180</v>
      </c>
      <c r="E8" s="17" t="s">
        <v>24</v>
      </c>
      <c r="F8" s="18">
        <v>180011363</v>
      </c>
      <c r="G8" s="19" t="s">
        <v>129</v>
      </c>
      <c r="H8" s="19" t="s">
        <v>130</v>
      </c>
      <c r="I8" s="20"/>
      <c r="J8" s="18">
        <v>1</v>
      </c>
      <c r="K8" s="18">
        <f t="shared" si="0"/>
        <v>32</v>
      </c>
      <c r="L8" s="3">
        <v>6</v>
      </c>
    </row>
    <row r="9" spans="1:12" ht="22.5" customHeight="1">
      <c r="A9" s="16" t="s">
        <v>26</v>
      </c>
      <c r="B9" s="16" t="s">
        <v>9</v>
      </c>
      <c r="C9" s="16" t="s">
        <v>6</v>
      </c>
      <c r="D9" s="22" t="s">
        <v>181</v>
      </c>
      <c r="E9" s="17" t="s">
        <v>24</v>
      </c>
      <c r="F9" s="18">
        <v>180011356</v>
      </c>
      <c r="G9" s="19" t="s">
        <v>137</v>
      </c>
      <c r="H9" s="19" t="s">
        <v>140</v>
      </c>
      <c r="I9" s="20"/>
      <c r="J9" s="18">
        <v>1</v>
      </c>
      <c r="K9" s="18">
        <f t="shared" si="0"/>
        <v>31.95</v>
      </c>
      <c r="L9" s="3">
        <v>7</v>
      </c>
    </row>
    <row r="10" spans="1:12" ht="22.5" customHeight="1">
      <c r="A10" s="16" t="s">
        <v>161</v>
      </c>
      <c r="B10" s="16" t="s">
        <v>9</v>
      </c>
      <c r="C10" s="16" t="s">
        <v>6</v>
      </c>
      <c r="D10" s="22" t="s">
        <v>182</v>
      </c>
      <c r="E10" s="17" t="s">
        <v>24</v>
      </c>
      <c r="F10" s="18">
        <v>180011446</v>
      </c>
      <c r="G10" s="19" t="s">
        <v>127</v>
      </c>
      <c r="H10" s="19" t="s">
        <v>130</v>
      </c>
      <c r="I10" s="20"/>
      <c r="J10" s="18">
        <v>1</v>
      </c>
      <c r="K10" s="18">
        <f t="shared" si="0"/>
        <v>31.799999999999997</v>
      </c>
      <c r="L10" s="3">
        <v>8</v>
      </c>
    </row>
    <row r="11" spans="1:12" ht="22.5" customHeight="1">
      <c r="A11" s="16" t="s">
        <v>31</v>
      </c>
      <c r="B11" s="16" t="s">
        <v>5</v>
      </c>
      <c r="C11" s="16" t="s">
        <v>6</v>
      </c>
      <c r="D11" s="22" t="s">
        <v>183</v>
      </c>
      <c r="E11" s="17" t="s">
        <v>30</v>
      </c>
      <c r="F11" s="18">
        <v>180021579</v>
      </c>
      <c r="G11" s="19" t="s">
        <v>148</v>
      </c>
      <c r="H11" s="19" t="s">
        <v>119</v>
      </c>
      <c r="I11" s="20"/>
      <c r="J11" s="18">
        <v>1</v>
      </c>
      <c r="K11" s="18">
        <f t="shared" si="0"/>
        <v>32.450000000000003</v>
      </c>
      <c r="L11" s="3">
        <v>1</v>
      </c>
    </row>
    <row r="12" spans="1:12" ht="22.5" customHeight="1">
      <c r="A12" s="16" t="s">
        <v>33</v>
      </c>
      <c r="B12" s="16" t="s">
        <v>9</v>
      </c>
      <c r="C12" s="16" t="s">
        <v>6</v>
      </c>
      <c r="D12" s="22" t="s">
        <v>184</v>
      </c>
      <c r="E12" s="17" t="s">
        <v>30</v>
      </c>
      <c r="F12" s="18">
        <v>180021608</v>
      </c>
      <c r="G12" s="19" t="s">
        <v>148</v>
      </c>
      <c r="H12" s="19" t="s">
        <v>99</v>
      </c>
      <c r="I12" s="20"/>
      <c r="J12" s="18">
        <v>1</v>
      </c>
      <c r="K12" s="18">
        <f t="shared" si="0"/>
        <v>32.299999999999997</v>
      </c>
      <c r="L12" s="3">
        <v>2</v>
      </c>
    </row>
    <row r="13" spans="1:12" ht="22.5" customHeight="1">
      <c r="A13" s="16" t="s">
        <v>36</v>
      </c>
      <c r="B13" s="16" t="s">
        <v>9</v>
      </c>
      <c r="C13" s="16" t="s">
        <v>6</v>
      </c>
      <c r="D13" s="22" t="s">
        <v>185</v>
      </c>
      <c r="E13" s="17" t="s">
        <v>30</v>
      </c>
      <c r="F13" s="18">
        <v>180021690</v>
      </c>
      <c r="G13" s="19" t="s">
        <v>97</v>
      </c>
      <c r="H13" s="19" t="s">
        <v>141</v>
      </c>
      <c r="I13" s="20"/>
      <c r="J13" s="18">
        <v>1</v>
      </c>
      <c r="K13" s="18">
        <f t="shared" si="0"/>
        <v>30.7</v>
      </c>
      <c r="L13" s="3">
        <v>3</v>
      </c>
    </row>
    <row r="14" spans="1:12" ht="22.5" customHeight="1">
      <c r="A14" s="16" t="s">
        <v>34</v>
      </c>
      <c r="B14" s="16" t="s">
        <v>9</v>
      </c>
      <c r="C14" s="16" t="s">
        <v>6</v>
      </c>
      <c r="D14" s="22" t="s">
        <v>186</v>
      </c>
      <c r="E14" s="17" t="s">
        <v>30</v>
      </c>
      <c r="F14" s="18">
        <v>180021646</v>
      </c>
      <c r="G14" s="19" t="s">
        <v>113</v>
      </c>
      <c r="H14" s="19" t="s">
        <v>145</v>
      </c>
      <c r="I14" s="20"/>
      <c r="J14" s="18"/>
      <c r="K14" s="18">
        <f t="shared" si="0"/>
        <v>30.25</v>
      </c>
      <c r="L14" s="3">
        <v>4</v>
      </c>
    </row>
    <row r="15" spans="1:12" ht="22.5" customHeight="1">
      <c r="A15" s="16" t="s">
        <v>37</v>
      </c>
      <c r="B15" s="16" t="s">
        <v>9</v>
      </c>
      <c r="C15" s="16" t="s">
        <v>6</v>
      </c>
      <c r="D15" s="22" t="s">
        <v>187</v>
      </c>
      <c r="E15" s="17" t="s">
        <v>30</v>
      </c>
      <c r="F15" s="18">
        <v>180021699</v>
      </c>
      <c r="G15" s="19" t="s">
        <v>128</v>
      </c>
      <c r="H15" s="19" t="s">
        <v>98</v>
      </c>
      <c r="I15" s="20"/>
      <c r="J15" s="18">
        <v>1</v>
      </c>
      <c r="K15" s="18">
        <f t="shared" si="0"/>
        <v>30.15</v>
      </c>
      <c r="L15" s="3">
        <v>5</v>
      </c>
    </row>
    <row r="16" spans="1:12" ht="22.5" customHeight="1">
      <c r="A16" s="16" t="s">
        <v>32</v>
      </c>
      <c r="B16" s="16" t="s">
        <v>9</v>
      </c>
      <c r="C16" s="16" t="s">
        <v>6</v>
      </c>
      <c r="D16" s="22" t="s">
        <v>188</v>
      </c>
      <c r="E16" s="17" t="s">
        <v>30</v>
      </c>
      <c r="F16" s="18">
        <v>180021606</v>
      </c>
      <c r="G16" s="19" t="s">
        <v>125</v>
      </c>
      <c r="H16" s="19" t="s">
        <v>119</v>
      </c>
      <c r="I16" s="20"/>
      <c r="J16" s="18">
        <v>1</v>
      </c>
      <c r="K16" s="18">
        <f t="shared" si="0"/>
        <v>29.85</v>
      </c>
      <c r="L16" s="3">
        <v>6</v>
      </c>
    </row>
    <row r="17" spans="1:12" ht="22.5" customHeight="1">
      <c r="A17" s="16" t="s">
        <v>23</v>
      </c>
      <c r="B17" s="16" t="s">
        <v>9</v>
      </c>
      <c r="C17" s="16" t="s">
        <v>6</v>
      </c>
      <c r="D17" s="22" t="s">
        <v>189</v>
      </c>
      <c r="E17" s="17" t="s">
        <v>92</v>
      </c>
      <c r="F17" s="18">
        <v>180021333</v>
      </c>
      <c r="G17" s="19" t="s">
        <v>139</v>
      </c>
      <c r="H17" s="19" t="s">
        <v>103</v>
      </c>
      <c r="I17" s="20"/>
      <c r="J17" s="18">
        <v>1</v>
      </c>
      <c r="K17" s="18">
        <f t="shared" si="0"/>
        <v>29.8</v>
      </c>
      <c r="L17" s="3">
        <v>7</v>
      </c>
    </row>
    <row r="18" spans="1:12" ht="22.5" customHeight="1">
      <c r="A18" s="16" t="s">
        <v>35</v>
      </c>
      <c r="B18" s="16" t="s">
        <v>9</v>
      </c>
      <c r="C18" s="16" t="s">
        <v>6</v>
      </c>
      <c r="D18" s="22" t="s">
        <v>190</v>
      </c>
      <c r="E18" s="17" t="s">
        <v>30</v>
      </c>
      <c r="F18" s="18">
        <v>180021650</v>
      </c>
      <c r="G18" s="19" t="s">
        <v>135</v>
      </c>
      <c r="H18" s="19" t="s">
        <v>99</v>
      </c>
      <c r="I18" s="20"/>
      <c r="J18" s="18">
        <v>1</v>
      </c>
      <c r="K18" s="18">
        <f t="shared" si="0"/>
        <v>29.1</v>
      </c>
      <c r="L18" s="3">
        <v>8</v>
      </c>
    </row>
    <row r="19" spans="1:12" ht="22.5" customHeight="1">
      <c r="A19" s="16" t="s">
        <v>19</v>
      </c>
      <c r="B19" s="16" t="s">
        <v>5</v>
      </c>
      <c r="C19" s="16" t="s">
        <v>6</v>
      </c>
      <c r="D19" s="22" t="s">
        <v>191</v>
      </c>
      <c r="E19" s="17" t="s">
        <v>38</v>
      </c>
      <c r="F19" s="18">
        <v>180031726</v>
      </c>
      <c r="G19" s="19" t="s">
        <v>136</v>
      </c>
      <c r="H19" s="19" t="s">
        <v>111</v>
      </c>
      <c r="I19" s="20"/>
      <c r="J19" s="18">
        <v>1</v>
      </c>
      <c r="K19" s="18">
        <f t="shared" si="0"/>
        <v>39.5</v>
      </c>
      <c r="L19" s="3">
        <v>1</v>
      </c>
    </row>
    <row r="20" spans="1:12" ht="22.5" customHeight="1">
      <c r="A20" s="16" t="s">
        <v>61</v>
      </c>
      <c r="B20" s="16" t="s">
        <v>9</v>
      </c>
      <c r="C20" s="16" t="s">
        <v>6</v>
      </c>
      <c r="D20" s="22" t="s">
        <v>192</v>
      </c>
      <c r="E20" s="17" t="s">
        <v>38</v>
      </c>
      <c r="F20" s="18">
        <v>180031770</v>
      </c>
      <c r="G20" s="19" t="s">
        <v>132</v>
      </c>
      <c r="H20" s="19" t="s">
        <v>127</v>
      </c>
      <c r="I20" s="20"/>
      <c r="J20" s="18">
        <v>1</v>
      </c>
      <c r="K20" s="18">
        <f t="shared" si="0"/>
        <v>36.950000000000003</v>
      </c>
      <c r="L20" s="3">
        <v>2</v>
      </c>
    </row>
    <row r="21" spans="1:12" ht="22.5" customHeight="1">
      <c r="A21" s="16" t="s">
        <v>40</v>
      </c>
      <c r="B21" s="16" t="s">
        <v>5</v>
      </c>
      <c r="C21" s="16" t="s">
        <v>6</v>
      </c>
      <c r="D21" s="22" t="s">
        <v>193</v>
      </c>
      <c r="E21" s="17" t="s">
        <v>38</v>
      </c>
      <c r="F21" s="18">
        <v>180031711</v>
      </c>
      <c r="G21" s="19" t="s">
        <v>148</v>
      </c>
      <c r="H21" s="19" t="s">
        <v>113</v>
      </c>
      <c r="I21" s="20"/>
      <c r="J21" s="18">
        <v>1</v>
      </c>
      <c r="K21" s="18">
        <f t="shared" si="0"/>
        <v>36.35</v>
      </c>
      <c r="L21" s="3">
        <v>3</v>
      </c>
    </row>
    <row r="22" spans="1:12" ht="22.5" customHeight="1">
      <c r="A22" s="16" t="s">
        <v>42</v>
      </c>
      <c r="B22" s="16" t="s">
        <v>9</v>
      </c>
      <c r="C22" s="16" t="s">
        <v>6</v>
      </c>
      <c r="D22" s="22" t="s">
        <v>194</v>
      </c>
      <c r="E22" s="17" t="s">
        <v>38</v>
      </c>
      <c r="F22" s="18">
        <v>180031719</v>
      </c>
      <c r="G22" s="19" t="s">
        <v>123</v>
      </c>
      <c r="H22" s="19" t="s">
        <v>152</v>
      </c>
      <c r="I22" s="20"/>
      <c r="J22" s="18">
        <v>1</v>
      </c>
      <c r="K22" s="18">
        <f t="shared" si="0"/>
        <v>35.75</v>
      </c>
      <c r="L22" s="3">
        <v>4</v>
      </c>
    </row>
    <row r="23" spans="1:12" ht="22.5" customHeight="1">
      <c r="A23" s="16" t="s">
        <v>43</v>
      </c>
      <c r="B23" s="16" t="s">
        <v>9</v>
      </c>
      <c r="C23" s="16" t="s">
        <v>6</v>
      </c>
      <c r="D23" s="22" t="s">
        <v>195</v>
      </c>
      <c r="E23" s="17" t="s">
        <v>38</v>
      </c>
      <c r="F23" s="18">
        <v>180031732</v>
      </c>
      <c r="G23" s="19" t="s">
        <v>122</v>
      </c>
      <c r="H23" s="19" t="s">
        <v>135</v>
      </c>
      <c r="I23" s="20"/>
      <c r="J23" s="18">
        <v>1</v>
      </c>
      <c r="K23" s="18">
        <f t="shared" si="0"/>
        <v>34.799999999999997</v>
      </c>
      <c r="L23" s="3">
        <v>5</v>
      </c>
    </row>
    <row r="24" spans="1:12" ht="22.5" customHeight="1">
      <c r="A24" s="16" t="s">
        <v>58</v>
      </c>
      <c r="B24" s="16" t="s">
        <v>9</v>
      </c>
      <c r="C24" s="16" t="s">
        <v>6</v>
      </c>
      <c r="D24" s="22" t="s">
        <v>196</v>
      </c>
      <c r="E24" s="17" t="s">
        <v>38</v>
      </c>
      <c r="F24" s="18">
        <v>180031767</v>
      </c>
      <c r="G24" s="19" t="s">
        <v>104</v>
      </c>
      <c r="H24" s="19" t="s">
        <v>113</v>
      </c>
      <c r="I24" s="20"/>
      <c r="J24" s="18">
        <v>1</v>
      </c>
      <c r="K24" s="18">
        <f t="shared" si="0"/>
        <v>33.950000000000003</v>
      </c>
      <c r="L24" s="3">
        <v>6</v>
      </c>
    </row>
    <row r="25" spans="1:12" ht="22.5" customHeight="1">
      <c r="A25" s="16" t="s">
        <v>54</v>
      </c>
      <c r="B25" s="16" t="s">
        <v>9</v>
      </c>
      <c r="C25" s="16" t="s">
        <v>6</v>
      </c>
      <c r="D25" s="22" t="s">
        <v>197</v>
      </c>
      <c r="E25" s="17" t="s">
        <v>38</v>
      </c>
      <c r="F25" s="18">
        <v>180031760</v>
      </c>
      <c r="G25" s="19" t="s">
        <v>108</v>
      </c>
      <c r="H25" s="19" t="s">
        <v>100</v>
      </c>
      <c r="I25" s="20"/>
      <c r="J25" s="18">
        <v>1</v>
      </c>
      <c r="K25" s="18">
        <f t="shared" si="0"/>
        <v>33.299999999999997</v>
      </c>
      <c r="L25" s="3">
        <v>7</v>
      </c>
    </row>
    <row r="26" spans="1:12" ht="22.5" customHeight="1">
      <c r="A26" s="16" t="s">
        <v>49</v>
      </c>
      <c r="B26" s="16" t="s">
        <v>9</v>
      </c>
      <c r="C26" s="16" t="s">
        <v>6</v>
      </c>
      <c r="D26" s="22" t="s">
        <v>198</v>
      </c>
      <c r="E26" s="17" t="s">
        <v>38</v>
      </c>
      <c r="F26" s="18">
        <v>180031751</v>
      </c>
      <c r="G26" s="19" t="s">
        <v>153</v>
      </c>
      <c r="H26" s="19" t="s">
        <v>130</v>
      </c>
      <c r="I26" s="20"/>
      <c r="J26" s="18">
        <v>1</v>
      </c>
      <c r="K26" s="18">
        <f t="shared" si="0"/>
        <v>33</v>
      </c>
      <c r="L26" s="3">
        <v>8</v>
      </c>
    </row>
    <row r="27" spans="1:12" ht="22.5" customHeight="1">
      <c r="A27" s="16" t="s">
        <v>59</v>
      </c>
      <c r="B27" s="16" t="s">
        <v>9</v>
      </c>
      <c r="C27" s="16" t="s">
        <v>6</v>
      </c>
      <c r="D27" s="22" t="s">
        <v>199</v>
      </c>
      <c r="E27" s="17" t="s">
        <v>38</v>
      </c>
      <c r="F27" s="18">
        <v>180031768</v>
      </c>
      <c r="G27" s="19" t="s">
        <v>128</v>
      </c>
      <c r="H27" s="19" t="s">
        <v>118</v>
      </c>
      <c r="I27" s="20"/>
      <c r="J27" s="18">
        <v>1</v>
      </c>
      <c r="K27" s="18">
        <f t="shared" si="0"/>
        <v>33</v>
      </c>
      <c r="L27" s="3">
        <v>8</v>
      </c>
    </row>
    <row r="28" spans="1:12" ht="22.5" customHeight="1">
      <c r="A28" s="16" t="s">
        <v>60</v>
      </c>
      <c r="B28" s="16" t="s">
        <v>5</v>
      </c>
      <c r="C28" s="16" t="s">
        <v>6</v>
      </c>
      <c r="D28" s="22" t="s">
        <v>200</v>
      </c>
      <c r="E28" s="17" t="s">
        <v>38</v>
      </c>
      <c r="F28" s="18">
        <v>180031769</v>
      </c>
      <c r="G28" s="19" t="s">
        <v>141</v>
      </c>
      <c r="H28" s="19" t="s">
        <v>113</v>
      </c>
      <c r="I28" s="20"/>
      <c r="J28" s="18"/>
      <c r="K28" s="18">
        <f t="shared" si="0"/>
        <v>32.35</v>
      </c>
      <c r="L28" s="3">
        <v>10</v>
      </c>
    </row>
    <row r="29" spans="1:12" ht="22.5" customHeight="1">
      <c r="A29" s="16" t="s">
        <v>51</v>
      </c>
      <c r="B29" s="16" t="s">
        <v>9</v>
      </c>
      <c r="C29" s="16" t="s">
        <v>6</v>
      </c>
      <c r="D29" s="22" t="s">
        <v>201</v>
      </c>
      <c r="E29" s="17" t="s">
        <v>38</v>
      </c>
      <c r="F29" s="18">
        <v>180031754</v>
      </c>
      <c r="G29" s="19" t="s">
        <v>143</v>
      </c>
      <c r="H29" s="19" t="s">
        <v>135</v>
      </c>
      <c r="I29" s="20"/>
      <c r="J29" s="18">
        <v>1</v>
      </c>
      <c r="K29" s="18">
        <f t="shared" si="0"/>
        <v>32.299999999999997</v>
      </c>
      <c r="L29" s="3">
        <v>11</v>
      </c>
    </row>
    <row r="30" spans="1:12" ht="22.5" customHeight="1">
      <c r="A30" s="16" t="s">
        <v>53</v>
      </c>
      <c r="B30" s="16" t="s">
        <v>9</v>
      </c>
      <c r="C30" s="16" t="s">
        <v>6</v>
      </c>
      <c r="D30" s="22" t="s">
        <v>202</v>
      </c>
      <c r="E30" s="17" t="s">
        <v>38</v>
      </c>
      <c r="F30" s="18">
        <v>180031757</v>
      </c>
      <c r="G30" s="19" t="s">
        <v>123</v>
      </c>
      <c r="H30" s="19" t="s">
        <v>107</v>
      </c>
      <c r="I30" s="20"/>
      <c r="J30" s="18">
        <v>1</v>
      </c>
      <c r="K30" s="18">
        <f t="shared" si="0"/>
        <v>32.15</v>
      </c>
      <c r="L30" s="3">
        <v>12</v>
      </c>
    </row>
    <row r="31" spans="1:12" ht="22.5" customHeight="1">
      <c r="A31" s="16" t="s">
        <v>39</v>
      </c>
      <c r="B31" s="16" t="s">
        <v>9</v>
      </c>
      <c r="C31" s="16" t="s">
        <v>6</v>
      </c>
      <c r="D31" s="22" t="s">
        <v>203</v>
      </c>
      <c r="E31" s="17" t="s">
        <v>38</v>
      </c>
      <c r="F31" s="18">
        <v>180031708</v>
      </c>
      <c r="G31" s="19" t="s">
        <v>96</v>
      </c>
      <c r="H31" s="19" t="s">
        <v>141</v>
      </c>
      <c r="I31" s="20"/>
      <c r="J31" s="18">
        <v>1</v>
      </c>
      <c r="K31" s="18">
        <f t="shared" si="0"/>
        <v>31.9</v>
      </c>
      <c r="L31" s="3">
        <v>13</v>
      </c>
    </row>
    <row r="32" spans="1:12" ht="22.5" customHeight="1">
      <c r="A32" s="16" t="s">
        <v>45</v>
      </c>
      <c r="B32" s="16" t="s">
        <v>9</v>
      </c>
      <c r="C32" s="16" t="s">
        <v>6</v>
      </c>
      <c r="D32" s="22" t="s">
        <v>204</v>
      </c>
      <c r="E32" s="17" t="s">
        <v>38</v>
      </c>
      <c r="F32" s="18">
        <v>180031734</v>
      </c>
      <c r="G32" s="19" t="s">
        <v>121</v>
      </c>
      <c r="H32" s="19" t="s">
        <v>113</v>
      </c>
      <c r="I32" s="20"/>
      <c r="J32" s="18">
        <v>1</v>
      </c>
      <c r="K32" s="18">
        <f t="shared" si="0"/>
        <v>31.35</v>
      </c>
      <c r="L32" s="3">
        <v>14</v>
      </c>
    </row>
    <row r="33" spans="1:12" ht="22.5" customHeight="1">
      <c r="A33" s="16" t="s">
        <v>56</v>
      </c>
      <c r="B33" s="16" t="s">
        <v>5</v>
      </c>
      <c r="C33" s="16" t="s">
        <v>6</v>
      </c>
      <c r="D33" s="22" t="s">
        <v>205</v>
      </c>
      <c r="E33" s="17" t="s">
        <v>38</v>
      </c>
      <c r="F33" s="18">
        <v>180031763</v>
      </c>
      <c r="G33" s="19" t="s">
        <v>125</v>
      </c>
      <c r="H33" s="19" t="s">
        <v>110</v>
      </c>
      <c r="I33" s="20"/>
      <c r="J33" s="18">
        <v>1</v>
      </c>
      <c r="K33" s="18">
        <f t="shared" si="0"/>
        <v>31.35</v>
      </c>
      <c r="L33" s="3">
        <v>14</v>
      </c>
    </row>
    <row r="34" spans="1:12" ht="22.5" customHeight="1">
      <c r="A34" s="16" t="s">
        <v>55</v>
      </c>
      <c r="B34" s="16" t="s">
        <v>9</v>
      </c>
      <c r="C34" s="16" t="s">
        <v>6</v>
      </c>
      <c r="D34" s="22" t="s">
        <v>206</v>
      </c>
      <c r="E34" s="17" t="s">
        <v>38</v>
      </c>
      <c r="F34" s="18">
        <v>180031761</v>
      </c>
      <c r="G34" s="19" t="s">
        <v>96</v>
      </c>
      <c r="H34" s="19" t="s">
        <v>112</v>
      </c>
      <c r="I34" s="20"/>
      <c r="J34" s="18">
        <v>1</v>
      </c>
      <c r="K34" s="18">
        <f t="shared" si="0"/>
        <v>31.3</v>
      </c>
      <c r="L34" s="3">
        <v>16</v>
      </c>
    </row>
    <row r="35" spans="1:12" ht="22.5" customHeight="1">
      <c r="A35" s="16" t="s">
        <v>62</v>
      </c>
      <c r="B35" s="16" t="s">
        <v>5</v>
      </c>
      <c r="C35" s="16" t="s">
        <v>6</v>
      </c>
      <c r="D35" s="22" t="s">
        <v>207</v>
      </c>
      <c r="E35" s="17" t="s">
        <v>38</v>
      </c>
      <c r="F35" s="18">
        <v>180031776</v>
      </c>
      <c r="G35" s="19" t="s">
        <v>126</v>
      </c>
      <c r="H35" s="19" t="s">
        <v>117</v>
      </c>
      <c r="I35" s="20"/>
      <c r="J35" s="18">
        <v>1</v>
      </c>
      <c r="K35" s="18">
        <f t="shared" ref="K35:K66" si="1">((G35+J35)*0.4+(H35*0.6))*0.5</f>
        <v>31.25</v>
      </c>
      <c r="L35" s="3">
        <v>17</v>
      </c>
    </row>
    <row r="36" spans="1:12" ht="22.5" customHeight="1">
      <c r="A36" s="16" t="s">
        <v>47</v>
      </c>
      <c r="B36" s="16" t="s">
        <v>9</v>
      </c>
      <c r="C36" s="16" t="s">
        <v>6</v>
      </c>
      <c r="D36" s="22" t="s">
        <v>208</v>
      </c>
      <c r="E36" s="17" t="s">
        <v>38</v>
      </c>
      <c r="F36" s="18">
        <v>180031738</v>
      </c>
      <c r="G36" s="19" t="s">
        <v>143</v>
      </c>
      <c r="H36" s="19" t="s">
        <v>144</v>
      </c>
      <c r="I36" s="20"/>
      <c r="J36" s="18">
        <v>1</v>
      </c>
      <c r="K36" s="18">
        <f t="shared" si="1"/>
        <v>30.95</v>
      </c>
      <c r="L36" s="3">
        <v>18</v>
      </c>
    </row>
    <row r="37" spans="1:12" ht="22.5" customHeight="1">
      <c r="A37" s="16" t="s">
        <v>44</v>
      </c>
      <c r="B37" s="16" t="s">
        <v>9</v>
      </c>
      <c r="C37" s="16" t="s">
        <v>6</v>
      </c>
      <c r="D37" s="22" t="s">
        <v>209</v>
      </c>
      <c r="E37" s="17" t="s">
        <v>38</v>
      </c>
      <c r="F37" s="18">
        <v>180031733</v>
      </c>
      <c r="G37" s="19" t="s">
        <v>99</v>
      </c>
      <c r="H37" s="19" t="s">
        <v>118</v>
      </c>
      <c r="I37" s="20"/>
      <c r="J37" s="18">
        <v>1</v>
      </c>
      <c r="K37" s="18">
        <f t="shared" si="1"/>
        <v>30.9</v>
      </c>
      <c r="L37" s="3">
        <v>19</v>
      </c>
    </row>
    <row r="38" spans="1:12" ht="22.5" customHeight="1">
      <c r="A38" s="16" t="s">
        <v>41</v>
      </c>
      <c r="B38" s="16" t="s">
        <v>9</v>
      </c>
      <c r="C38" s="16" t="s">
        <v>6</v>
      </c>
      <c r="D38" s="22" t="s">
        <v>210</v>
      </c>
      <c r="E38" s="17" t="s">
        <v>38</v>
      </c>
      <c r="F38" s="18">
        <v>180031718</v>
      </c>
      <c r="G38" s="19" t="s">
        <v>139</v>
      </c>
      <c r="H38" s="19" t="s">
        <v>99</v>
      </c>
      <c r="I38" s="20"/>
      <c r="J38" s="18">
        <v>1</v>
      </c>
      <c r="K38" s="18">
        <f t="shared" si="1"/>
        <v>30.7</v>
      </c>
      <c r="L38" s="3">
        <v>20</v>
      </c>
    </row>
    <row r="39" spans="1:12" ht="22.5" customHeight="1">
      <c r="A39" s="16" t="s">
        <v>46</v>
      </c>
      <c r="B39" s="16" t="s">
        <v>9</v>
      </c>
      <c r="C39" s="16" t="s">
        <v>6</v>
      </c>
      <c r="D39" s="22" t="s">
        <v>211</v>
      </c>
      <c r="E39" s="17" t="s">
        <v>38</v>
      </c>
      <c r="F39" s="18">
        <v>180031736</v>
      </c>
      <c r="G39" s="19" t="s">
        <v>99</v>
      </c>
      <c r="H39" s="19" t="s">
        <v>131</v>
      </c>
      <c r="I39" s="20"/>
      <c r="J39" s="18">
        <v>1</v>
      </c>
      <c r="K39" s="18">
        <f t="shared" si="1"/>
        <v>29.1</v>
      </c>
      <c r="L39" s="3">
        <v>21</v>
      </c>
    </row>
    <row r="40" spans="1:12" ht="22.5" customHeight="1">
      <c r="A40" s="16" t="s">
        <v>48</v>
      </c>
      <c r="B40" s="16" t="s">
        <v>9</v>
      </c>
      <c r="C40" s="16" t="s">
        <v>6</v>
      </c>
      <c r="D40" s="22" t="s">
        <v>212</v>
      </c>
      <c r="E40" s="17" t="s">
        <v>38</v>
      </c>
      <c r="F40" s="18">
        <v>180031740</v>
      </c>
      <c r="G40" s="19" t="s">
        <v>105</v>
      </c>
      <c r="H40" s="19" t="s">
        <v>98</v>
      </c>
      <c r="I40" s="20"/>
      <c r="J40" s="18">
        <v>1</v>
      </c>
      <c r="K40" s="18">
        <f t="shared" si="1"/>
        <v>29.05</v>
      </c>
      <c r="L40" s="3">
        <v>22</v>
      </c>
    </row>
    <row r="41" spans="1:12" ht="22.5" customHeight="1">
      <c r="A41" s="16" t="s">
        <v>57</v>
      </c>
      <c r="B41" s="16" t="s">
        <v>9</v>
      </c>
      <c r="C41" s="16" t="s">
        <v>6</v>
      </c>
      <c r="D41" s="22" t="s">
        <v>213</v>
      </c>
      <c r="E41" s="17" t="s">
        <v>38</v>
      </c>
      <c r="F41" s="18">
        <v>180031765</v>
      </c>
      <c r="G41" s="19" t="s">
        <v>138</v>
      </c>
      <c r="H41" s="19" t="s">
        <v>115</v>
      </c>
      <c r="I41" s="20"/>
      <c r="J41" s="18">
        <v>1</v>
      </c>
      <c r="K41" s="18">
        <f t="shared" si="1"/>
        <v>29</v>
      </c>
      <c r="L41" s="3">
        <v>23</v>
      </c>
    </row>
    <row r="42" spans="1:12" ht="22.5" customHeight="1">
      <c r="A42" s="16" t="s">
        <v>63</v>
      </c>
      <c r="B42" s="16" t="s">
        <v>5</v>
      </c>
      <c r="C42" s="16" t="s">
        <v>6</v>
      </c>
      <c r="D42" s="22" t="s">
        <v>214</v>
      </c>
      <c r="E42" s="17" t="s">
        <v>38</v>
      </c>
      <c r="F42" s="18">
        <v>180031778</v>
      </c>
      <c r="G42" s="19" t="s">
        <v>115</v>
      </c>
      <c r="H42" s="19" t="s">
        <v>110</v>
      </c>
      <c r="I42" s="20"/>
      <c r="J42" s="18">
        <v>1</v>
      </c>
      <c r="K42" s="18">
        <f t="shared" si="1"/>
        <v>28.75</v>
      </c>
      <c r="L42" s="3">
        <v>24</v>
      </c>
    </row>
    <row r="43" spans="1:12" ht="22.5" customHeight="1">
      <c r="A43" s="16" t="s">
        <v>50</v>
      </c>
      <c r="B43" s="16" t="s">
        <v>5</v>
      </c>
      <c r="C43" s="16" t="s">
        <v>6</v>
      </c>
      <c r="D43" s="22" t="s">
        <v>215</v>
      </c>
      <c r="E43" s="17" t="s">
        <v>38</v>
      </c>
      <c r="F43" s="18">
        <v>180031752</v>
      </c>
      <c r="G43" s="19" t="s">
        <v>133</v>
      </c>
      <c r="H43" s="19" t="s">
        <v>144</v>
      </c>
      <c r="I43" s="20"/>
      <c r="J43" s="18">
        <v>1</v>
      </c>
      <c r="K43" s="18">
        <f t="shared" si="1"/>
        <v>28.65</v>
      </c>
      <c r="L43" s="3">
        <v>25</v>
      </c>
    </row>
    <row r="44" spans="1:12" ht="22.5" customHeight="1">
      <c r="A44" s="16" t="s">
        <v>52</v>
      </c>
      <c r="B44" s="16" t="s">
        <v>9</v>
      </c>
      <c r="C44" s="16" t="s">
        <v>6</v>
      </c>
      <c r="D44" s="22" t="s">
        <v>216</v>
      </c>
      <c r="E44" s="17" t="s">
        <v>38</v>
      </c>
      <c r="F44" s="18">
        <v>180031756</v>
      </c>
      <c r="G44" s="19" t="s">
        <v>119</v>
      </c>
      <c r="H44" s="19" t="s">
        <v>142</v>
      </c>
      <c r="I44" s="20"/>
      <c r="J44" s="18">
        <v>1</v>
      </c>
      <c r="K44" s="18">
        <f t="shared" si="1"/>
        <v>28.6</v>
      </c>
      <c r="L44" s="3">
        <v>26</v>
      </c>
    </row>
    <row r="45" spans="1:12" ht="22.5" customHeight="1">
      <c r="A45" s="16" t="s">
        <v>85</v>
      </c>
      <c r="B45" s="16" t="s">
        <v>9</v>
      </c>
      <c r="C45" s="16" t="s">
        <v>6</v>
      </c>
      <c r="D45" s="22" t="s">
        <v>217</v>
      </c>
      <c r="E45" s="17" t="s">
        <v>64</v>
      </c>
      <c r="F45" s="18">
        <v>180041845</v>
      </c>
      <c r="G45" s="19" t="s">
        <v>136</v>
      </c>
      <c r="H45" s="19" t="s">
        <v>132</v>
      </c>
      <c r="I45" s="20"/>
      <c r="J45" s="18">
        <v>1</v>
      </c>
      <c r="K45" s="18">
        <f t="shared" si="1"/>
        <v>38</v>
      </c>
      <c r="L45" s="3">
        <v>1</v>
      </c>
    </row>
    <row r="46" spans="1:12" ht="22.5" customHeight="1">
      <c r="A46" s="16" t="s">
        <v>70</v>
      </c>
      <c r="B46" s="16" t="s">
        <v>5</v>
      </c>
      <c r="C46" s="16" t="s">
        <v>6</v>
      </c>
      <c r="D46" s="22" t="s">
        <v>218</v>
      </c>
      <c r="E46" s="17" t="s">
        <v>64</v>
      </c>
      <c r="F46" s="18">
        <v>180041795</v>
      </c>
      <c r="G46" s="19" t="s">
        <v>118</v>
      </c>
      <c r="H46" s="19" t="s">
        <v>118</v>
      </c>
      <c r="I46" s="20"/>
      <c r="J46" s="18">
        <v>1</v>
      </c>
      <c r="K46" s="18">
        <f t="shared" si="1"/>
        <v>33.700000000000003</v>
      </c>
      <c r="L46" s="3">
        <v>2</v>
      </c>
    </row>
    <row r="47" spans="1:12" ht="22.5" customHeight="1">
      <c r="A47" s="16" t="s">
        <v>82</v>
      </c>
      <c r="B47" s="16" t="s">
        <v>9</v>
      </c>
      <c r="C47" s="16" t="s">
        <v>6</v>
      </c>
      <c r="D47" s="22" t="s">
        <v>219</v>
      </c>
      <c r="E47" s="17" t="s">
        <v>64</v>
      </c>
      <c r="F47" s="18">
        <v>180041834</v>
      </c>
      <c r="G47" s="19" t="s">
        <v>104</v>
      </c>
      <c r="H47" s="19" t="s">
        <v>143</v>
      </c>
      <c r="I47" s="20"/>
      <c r="J47" s="18">
        <v>1</v>
      </c>
      <c r="K47" s="18">
        <f t="shared" si="1"/>
        <v>32.9</v>
      </c>
      <c r="L47" s="3">
        <v>3</v>
      </c>
    </row>
    <row r="48" spans="1:12" ht="22.5" customHeight="1">
      <c r="A48" s="16" t="s">
        <v>66</v>
      </c>
      <c r="B48" s="16" t="s">
        <v>5</v>
      </c>
      <c r="C48" s="16" t="s">
        <v>6</v>
      </c>
      <c r="D48" s="22" t="s">
        <v>220</v>
      </c>
      <c r="E48" s="17" t="s">
        <v>64</v>
      </c>
      <c r="F48" s="18">
        <v>180041786</v>
      </c>
      <c r="G48" s="19" t="s">
        <v>134</v>
      </c>
      <c r="H48" s="19" t="s">
        <v>105</v>
      </c>
      <c r="I48" s="20"/>
      <c r="J48" s="18">
        <v>1</v>
      </c>
      <c r="K48" s="18">
        <f t="shared" si="1"/>
        <v>32.4</v>
      </c>
      <c r="L48" s="3">
        <v>4</v>
      </c>
    </row>
    <row r="49" spans="1:12" ht="22.5" customHeight="1">
      <c r="A49" s="16" t="s">
        <v>78</v>
      </c>
      <c r="B49" s="16" t="s">
        <v>5</v>
      </c>
      <c r="C49" s="16" t="s">
        <v>6</v>
      </c>
      <c r="D49" s="22" t="s">
        <v>221</v>
      </c>
      <c r="E49" s="17" t="s">
        <v>64</v>
      </c>
      <c r="F49" s="18">
        <v>180041820</v>
      </c>
      <c r="G49" s="19" t="s">
        <v>113</v>
      </c>
      <c r="H49" s="19" t="s">
        <v>143</v>
      </c>
      <c r="I49" s="20"/>
      <c r="J49" s="18">
        <v>1</v>
      </c>
      <c r="K49" s="18">
        <f t="shared" si="1"/>
        <v>32.4</v>
      </c>
      <c r="L49" s="3">
        <v>4</v>
      </c>
    </row>
    <row r="50" spans="1:12" ht="22.5" customHeight="1">
      <c r="A50" s="16" t="s">
        <v>86</v>
      </c>
      <c r="B50" s="16" t="s">
        <v>5</v>
      </c>
      <c r="C50" s="16" t="s">
        <v>6</v>
      </c>
      <c r="D50" s="22" t="s">
        <v>222</v>
      </c>
      <c r="E50" s="17" t="s">
        <v>64</v>
      </c>
      <c r="F50" s="18">
        <v>180041848</v>
      </c>
      <c r="G50" s="19" t="s">
        <v>142</v>
      </c>
      <c r="H50" s="19" t="s">
        <v>114</v>
      </c>
      <c r="I50" s="20"/>
      <c r="J50" s="18">
        <v>1</v>
      </c>
      <c r="K50" s="18">
        <f t="shared" si="1"/>
        <v>32.25</v>
      </c>
      <c r="L50" s="3">
        <v>6</v>
      </c>
    </row>
    <row r="51" spans="1:12" ht="22.5" customHeight="1">
      <c r="A51" s="16" t="s">
        <v>69</v>
      </c>
      <c r="B51" s="16" t="s">
        <v>5</v>
      </c>
      <c r="C51" s="16" t="s">
        <v>6</v>
      </c>
      <c r="D51" s="22" t="s">
        <v>223</v>
      </c>
      <c r="E51" s="17" t="s">
        <v>64</v>
      </c>
      <c r="F51" s="18">
        <v>180041792</v>
      </c>
      <c r="G51" s="19" t="s">
        <v>125</v>
      </c>
      <c r="H51" s="19" t="s">
        <v>97</v>
      </c>
      <c r="I51" s="20"/>
      <c r="J51" s="18">
        <v>1</v>
      </c>
      <c r="K51" s="18">
        <f t="shared" si="1"/>
        <v>31.65</v>
      </c>
      <c r="L51" s="3">
        <v>7</v>
      </c>
    </row>
    <row r="52" spans="1:12" ht="22.5" customHeight="1">
      <c r="A52" s="16" t="s">
        <v>75</v>
      </c>
      <c r="B52" s="16" t="s">
        <v>9</v>
      </c>
      <c r="C52" s="16" t="s">
        <v>6</v>
      </c>
      <c r="D52" s="22" t="s">
        <v>224</v>
      </c>
      <c r="E52" s="17" t="s">
        <v>64</v>
      </c>
      <c r="F52" s="18">
        <v>180041816</v>
      </c>
      <c r="G52" s="19" t="s">
        <v>109</v>
      </c>
      <c r="H52" s="19" t="s">
        <v>131</v>
      </c>
      <c r="I52" s="20"/>
      <c r="J52" s="18">
        <v>1</v>
      </c>
      <c r="K52" s="18">
        <f t="shared" si="1"/>
        <v>31.400000000000002</v>
      </c>
      <c r="L52" s="3">
        <v>8</v>
      </c>
    </row>
    <row r="53" spans="1:12" ht="22.5" customHeight="1">
      <c r="A53" s="16" t="s">
        <v>79</v>
      </c>
      <c r="B53" s="16" t="s">
        <v>5</v>
      </c>
      <c r="C53" s="16" t="s">
        <v>6</v>
      </c>
      <c r="D53" s="22" t="s">
        <v>225</v>
      </c>
      <c r="E53" s="17" t="s">
        <v>64</v>
      </c>
      <c r="F53" s="18">
        <v>180041821</v>
      </c>
      <c r="G53" s="19" t="s">
        <v>113</v>
      </c>
      <c r="H53" s="19" t="s">
        <v>142</v>
      </c>
      <c r="I53" s="20"/>
      <c r="J53" s="18">
        <v>1</v>
      </c>
      <c r="K53" s="18">
        <f t="shared" si="1"/>
        <v>31.2</v>
      </c>
      <c r="L53" s="3">
        <v>9</v>
      </c>
    </row>
    <row r="54" spans="1:12" ht="22.5" customHeight="1">
      <c r="A54" s="16" t="s">
        <v>84</v>
      </c>
      <c r="B54" s="16" t="s">
        <v>5</v>
      </c>
      <c r="C54" s="16" t="s">
        <v>6</v>
      </c>
      <c r="D54" s="22" t="s">
        <v>226</v>
      </c>
      <c r="E54" s="17" t="s">
        <v>64</v>
      </c>
      <c r="F54" s="18">
        <v>180041841</v>
      </c>
      <c r="G54" s="19" t="s">
        <v>143</v>
      </c>
      <c r="H54" s="19" t="s">
        <v>97</v>
      </c>
      <c r="I54" s="20"/>
      <c r="J54" s="18">
        <v>1</v>
      </c>
      <c r="K54" s="18">
        <f t="shared" si="1"/>
        <v>30.65</v>
      </c>
      <c r="L54" s="3">
        <v>10</v>
      </c>
    </row>
    <row r="55" spans="1:12" ht="22.5" customHeight="1">
      <c r="A55" s="16" t="s">
        <v>72</v>
      </c>
      <c r="B55" s="16" t="s">
        <v>5</v>
      </c>
      <c r="C55" s="16" t="s">
        <v>6</v>
      </c>
      <c r="D55" s="22" t="s">
        <v>227</v>
      </c>
      <c r="E55" s="17" t="s">
        <v>64</v>
      </c>
      <c r="F55" s="18">
        <v>180041807</v>
      </c>
      <c r="G55" s="19" t="s">
        <v>131</v>
      </c>
      <c r="H55" s="19" t="s">
        <v>144</v>
      </c>
      <c r="I55" s="20"/>
      <c r="J55" s="18">
        <v>1</v>
      </c>
      <c r="K55" s="18">
        <f t="shared" si="1"/>
        <v>30.549999999999997</v>
      </c>
      <c r="L55" s="3">
        <v>11</v>
      </c>
    </row>
    <row r="56" spans="1:12" ht="22.5" customHeight="1">
      <c r="A56" s="16" t="s">
        <v>67</v>
      </c>
      <c r="B56" s="16" t="s">
        <v>5</v>
      </c>
      <c r="C56" s="16" t="s">
        <v>6</v>
      </c>
      <c r="D56" s="22" t="s">
        <v>228</v>
      </c>
      <c r="E56" s="17" t="s">
        <v>64</v>
      </c>
      <c r="F56" s="18">
        <v>180041789</v>
      </c>
      <c r="G56" s="19" t="s">
        <v>112</v>
      </c>
      <c r="H56" s="19" t="s">
        <v>131</v>
      </c>
      <c r="I56" s="20"/>
      <c r="J56" s="18">
        <v>1</v>
      </c>
      <c r="K56" s="18">
        <f t="shared" si="1"/>
        <v>30.5</v>
      </c>
      <c r="L56" s="3">
        <v>12</v>
      </c>
    </row>
    <row r="57" spans="1:12" ht="22.5" customHeight="1">
      <c r="A57" s="16" t="s">
        <v>73</v>
      </c>
      <c r="B57" s="16" t="s">
        <v>9</v>
      </c>
      <c r="C57" s="16" t="s">
        <v>6</v>
      </c>
      <c r="D57" s="22" t="s">
        <v>229</v>
      </c>
      <c r="E57" s="17" t="s">
        <v>64</v>
      </c>
      <c r="F57" s="18">
        <v>180041810</v>
      </c>
      <c r="G57" s="19" t="s">
        <v>108</v>
      </c>
      <c r="H57" s="19" t="s">
        <v>140</v>
      </c>
      <c r="I57" s="20"/>
      <c r="J57" s="18">
        <v>1</v>
      </c>
      <c r="K57" s="18">
        <f t="shared" si="1"/>
        <v>30.45</v>
      </c>
      <c r="L57" s="3">
        <v>13</v>
      </c>
    </row>
    <row r="58" spans="1:12" ht="22.5" customHeight="1">
      <c r="A58" s="16" t="s">
        <v>163</v>
      </c>
      <c r="B58" s="16" t="s">
        <v>5</v>
      </c>
      <c r="C58" s="16" t="s">
        <v>6</v>
      </c>
      <c r="D58" s="22" t="s">
        <v>230</v>
      </c>
      <c r="E58" s="17" t="s">
        <v>64</v>
      </c>
      <c r="F58" s="18">
        <v>180041787</v>
      </c>
      <c r="G58" s="19" t="s">
        <v>123</v>
      </c>
      <c r="H58" s="19" t="s">
        <v>120</v>
      </c>
      <c r="I58" s="20"/>
      <c r="J58" s="18">
        <v>6</v>
      </c>
      <c r="K58" s="18">
        <f t="shared" si="1"/>
        <v>30.15</v>
      </c>
      <c r="L58" s="3">
        <v>14</v>
      </c>
    </row>
    <row r="59" spans="1:12" ht="22.5" customHeight="1">
      <c r="A59" s="16" t="s">
        <v>71</v>
      </c>
      <c r="B59" s="16" t="s">
        <v>5</v>
      </c>
      <c r="C59" s="16" t="s">
        <v>6</v>
      </c>
      <c r="D59" s="22" t="s">
        <v>231</v>
      </c>
      <c r="E59" s="17" t="s">
        <v>64</v>
      </c>
      <c r="F59" s="18">
        <v>180041806</v>
      </c>
      <c r="G59" s="19" t="s">
        <v>128</v>
      </c>
      <c r="H59" s="19" t="s">
        <v>130</v>
      </c>
      <c r="I59" s="20"/>
      <c r="J59" s="18">
        <v>1</v>
      </c>
      <c r="K59" s="18">
        <f t="shared" si="1"/>
        <v>30</v>
      </c>
      <c r="L59" s="3">
        <v>15</v>
      </c>
    </row>
    <row r="60" spans="1:12" ht="22.5" customHeight="1">
      <c r="A60" s="16" t="s">
        <v>65</v>
      </c>
      <c r="B60" s="16" t="s">
        <v>5</v>
      </c>
      <c r="C60" s="16" t="s">
        <v>6</v>
      </c>
      <c r="D60" s="22" t="s">
        <v>232</v>
      </c>
      <c r="E60" s="17" t="s">
        <v>64</v>
      </c>
      <c r="F60" s="18">
        <v>180041784</v>
      </c>
      <c r="G60" s="19" t="s">
        <v>124</v>
      </c>
      <c r="H60" s="19" t="s">
        <v>100</v>
      </c>
      <c r="I60" s="20"/>
      <c r="J60" s="18">
        <v>1</v>
      </c>
      <c r="K60" s="18">
        <f t="shared" si="1"/>
        <v>28.9</v>
      </c>
      <c r="L60" s="3">
        <v>16</v>
      </c>
    </row>
    <row r="61" spans="1:12" ht="22.5" customHeight="1">
      <c r="A61" s="16" t="s">
        <v>87</v>
      </c>
      <c r="B61" s="16" t="s">
        <v>5</v>
      </c>
      <c r="C61" s="16" t="s">
        <v>6</v>
      </c>
      <c r="D61" s="22" t="s">
        <v>233</v>
      </c>
      <c r="E61" s="17" t="s">
        <v>64</v>
      </c>
      <c r="F61" s="18">
        <v>180041851</v>
      </c>
      <c r="G61" s="19" t="s">
        <v>128</v>
      </c>
      <c r="H61" s="19" t="s">
        <v>95</v>
      </c>
      <c r="I61" s="20"/>
      <c r="J61" s="18">
        <v>1</v>
      </c>
      <c r="K61" s="18">
        <f t="shared" si="1"/>
        <v>28.5</v>
      </c>
      <c r="L61" s="3">
        <v>17</v>
      </c>
    </row>
    <row r="62" spans="1:12" ht="22.5" customHeight="1">
      <c r="A62" s="16" t="s">
        <v>76</v>
      </c>
      <c r="B62" s="16" t="s">
        <v>5</v>
      </c>
      <c r="C62" s="16" t="s">
        <v>6</v>
      </c>
      <c r="D62" s="22" t="s">
        <v>234</v>
      </c>
      <c r="E62" s="17" t="s">
        <v>64</v>
      </c>
      <c r="F62" s="18">
        <v>180041818</v>
      </c>
      <c r="G62" s="19" t="s">
        <v>121</v>
      </c>
      <c r="H62" s="19" t="s">
        <v>145</v>
      </c>
      <c r="I62" s="20"/>
      <c r="J62" s="18">
        <v>1</v>
      </c>
      <c r="K62" s="18">
        <f t="shared" si="1"/>
        <v>28.35</v>
      </c>
      <c r="L62" s="3">
        <v>18</v>
      </c>
    </row>
    <row r="63" spans="1:12" ht="22.5" customHeight="1">
      <c r="A63" s="18" t="s">
        <v>81</v>
      </c>
      <c r="B63" s="18" t="s">
        <v>5</v>
      </c>
      <c r="C63" s="18" t="s">
        <v>6</v>
      </c>
      <c r="D63" s="22" t="s">
        <v>235</v>
      </c>
      <c r="E63" s="17" t="s">
        <v>64</v>
      </c>
      <c r="F63" s="18">
        <v>180041824</v>
      </c>
      <c r="G63" s="19" t="s">
        <v>103</v>
      </c>
      <c r="H63" s="19" t="s">
        <v>112</v>
      </c>
      <c r="I63" s="20"/>
      <c r="J63" s="18">
        <v>1</v>
      </c>
      <c r="K63" s="18">
        <f t="shared" si="1"/>
        <v>28.200000000000003</v>
      </c>
      <c r="L63" s="3">
        <v>19</v>
      </c>
    </row>
    <row r="64" spans="1:12" ht="22.5" customHeight="1">
      <c r="A64" s="16" t="s">
        <v>80</v>
      </c>
      <c r="B64" s="16" t="s">
        <v>9</v>
      </c>
      <c r="C64" s="16" t="s">
        <v>6</v>
      </c>
      <c r="D64" s="22" t="s">
        <v>236</v>
      </c>
      <c r="E64" s="17" t="s">
        <v>64</v>
      </c>
      <c r="F64" s="18">
        <v>180041822</v>
      </c>
      <c r="G64" s="19" t="s">
        <v>110</v>
      </c>
      <c r="H64" s="19" t="s">
        <v>119</v>
      </c>
      <c r="I64" s="20"/>
      <c r="J64" s="18">
        <v>1</v>
      </c>
      <c r="K64" s="18">
        <f t="shared" si="1"/>
        <v>27.950000000000003</v>
      </c>
      <c r="L64" s="3">
        <v>20</v>
      </c>
    </row>
    <row r="65" spans="1:12" ht="22.5" customHeight="1">
      <c r="A65" s="16" t="s">
        <v>74</v>
      </c>
      <c r="B65" s="16" t="s">
        <v>9</v>
      </c>
      <c r="C65" s="16" t="s">
        <v>8</v>
      </c>
      <c r="D65" s="22" t="s">
        <v>237</v>
      </c>
      <c r="E65" s="17" t="s">
        <v>64</v>
      </c>
      <c r="F65" s="18">
        <v>180041813</v>
      </c>
      <c r="G65" s="19" t="s">
        <v>94</v>
      </c>
      <c r="H65" s="19" t="s">
        <v>142</v>
      </c>
      <c r="I65" s="20"/>
      <c r="J65" s="18"/>
      <c r="K65" s="18">
        <f t="shared" si="1"/>
        <v>27.9</v>
      </c>
      <c r="L65" s="3">
        <v>21</v>
      </c>
    </row>
    <row r="66" spans="1:12" ht="22.5" customHeight="1">
      <c r="A66" s="16" t="s">
        <v>83</v>
      </c>
      <c r="B66" s="16" t="s">
        <v>5</v>
      </c>
      <c r="C66" s="16" t="s">
        <v>6</v>
      </c>
      <c r="D66" s="22" t="s">
        <v>238</v>
      </c>
      <c r="E66" s="17" t="s">
        <v>64</v>
      </c>
      <c r="F66" s="18">
        <v>180041837</v>
      </c>
      <c r="G66" s="19" t="s">
        <v>115</v>
      </c>
      <c r="H66" s="19" t="s">
        <v>140</v>
      </c>
      <c r="I66" s="20"/>
      <c r="J66" s="18">
        <v>1</v>
      </c>
      <c r="K66" s="18">
        <f t="shared" si="1"/>
        <v>27.549999999999997</v>
      </c>
      <c r="L66" s="3">
        <v>22</v>
      </c>
    </row>
    <row r="67" spans="1:12" ht="22.5" customHeight="1">
      <c r="A67" s="16" t="s">
        <v>68</v>
      </c>
      <c r="B67" s="16" t="s">
        <v>9</v>
      </c>
      <c r="C67" s="16" t="s">
        <v>6</v>
      </c>
      <c r="D67" s="22" t="s">
        <v>239</v>
      </c>
      <c r="E67" s="17" t="s">
        <v>64</v>
      </c>
      <c r="F67" s="18">
        <v>180041791</v>
      </c>
      <c r="G67" s="19" t="s">
        <v>102</v>
      </c>
      <c r="H67" s="19" t="s">
        <v>97</v>
      </c>
      <c r="I67" s="20"/>
      <c r="J67" s="18">
        <v>1</v>
      </c>
      <c r="K67" s="18">
        <f t="shared" ref="K67:K98" si="2">((G67+J67)*0.4+(H67*0.6))*0.5</f>
        <v>27.45</v>
      </c>
      <c r="L67" s="3">
        <v>23</v>
      </c>
    </row>
    <row r="68" spans="1:12" ht="22.5" customHeight="1">
      <c r="A68" s="16" t="s">
        <v>77</v>
      </c>
      <c r="B68" s="16" t="s">
        <v>5</v>
      </c>
      <c r="C68" s="16" t="s">
        <v>6</v>
      </c>
      <c r="D68" s="22" t="s">
        <v>240</v>
      </c>
      <c r="E68" s="17" t="s">
        <v>64</v>
      </c>
      <c r="F68" s="18">
        <v>180041819</v>
      </c>
      <c r="G68" s="19" t="s">
        <v>120</v>
      </c>
      <c r="H68" s="19" t="s">
        <v>101</v>
      </c>
      <c r="I68" s="20"/>
      <c r="J68" s="18">
        <v>1</v>
      </c>
      <c r="K68" s="18">
        <f t="shared" si="2"/>
        <v>27.35</v>
      </c>
      <c r="L68" s="3">
        <v>24</v>
      </c>
    </row>
    <row r="69" spans="1:12" ht="22.5" customHeight="1">
      <c r="A69" s="16" t="s">
        <v>90</v>
      </c>
      <c r="B69" s="16" t="s">
        <v>9</v>
      </c>
      <c r="C69" s="16" t="s">
        <v>6</v>
      </c>
      <c r="D69" s="22" t="s">
        <v>241</v>
      </c>
      <c r="E69" s="17" t="s">
        <v>89</v>
      </c>
      <c r="F69" s="18">
        <v>180051854</v>
      </c>
      <c r="G69" s="19" t="s">
        <v>97</v>
      </c>
      <c r="H69" s="19" t="s">
        <v>100</v>
      </c>
      <c r="I69" s="20"/>
      <c r="J69" s="18">
        <v>1</v>
      </c>
      <c r="K69" s="18">
        <f t="shared" si="2"/>
        <v>31.3</v>
      </c>
      <c r="L69" s="3">
        <v>1</v>
      </c>
    </row>
    <row r="70" spans="1:12" ht="22.5" customHeight="1">
      <c r="A70" s="16" t="s">
        <v>91</v>
      </c>
      <c r="B70" s="16" t="s">
        <v>9</v>
      </c>
      <c r="C70" s="16" t="s">
        <v>10</v>
      </c>
      <c r="D70" s="22" t="s">
        <v>242</v>
      </c>
      <c r="E70" s="17" t="s">
        <v>89</v>
      </c>
      <c r="F70" s="18">
        <v>180051858</v>
      </c>
      <c r="G70" s="19" t="s">
        <v>99</v>
      </c>
      <c r="H70" s="19" t="s">
        <v>114</v>
      </c>
      <c r="I70" s="20"/>
      <c r="J70" s="18">
        <v>1</v>
      </c>
      <c r="K70" s="18">
        <f t="shared" si="2"/>
        <v>31.05</v>
      </c>
      <c r="L70" s="3">
        <v>2</v>
      </c>
    </row>
    <row r="71" spans="1:12" ht="22.5" customHeight="1">
      <c r="A71" s="16" t="s">
        <v>88</v>
      </c>
      <c r="B71" s="16" t="s">
        <v>9</v>
      </c>
      <c r="C71" s="16" t="s">
        <v>6</v>
      </c>
      <c r="D71" s="22" t="s">
        <v>243</v>
      </c>
      <c r="E71" s="17" t="s">
        <v>89</v>
      </c>
      <c r="F71" s="18">
        <v>180051852</v>
      </c>
      <c r="G71" s="19" t="s">
        <v>98</v>
      </c>
      <c r="H71" s="19" t="s">
        <v>145</v>
      </c>
      <c r="I71" s="20"/>
      <c r="J71" s="18">
        <v>1</v>
      </c>
      <c r="K71" s="18">
        <f t="shared" si="2"/>
        <v>28.65</v>
      </c>
      <c r="L71" s="3">
        <v>3</v>
      </c>
    </row>
    <row r="72" spans="1:12" ht="22.5" customHeight="1">
      <c r="A72" s="16" t="s">
        <v>12</v>
      </c>
      <c r="B72" s="16" t="s">
        <v>9</v>
      </c>
      <c r="C72" s="16" t="s">
        <v>6</v>
      </c>
      <c r="D72" s="22" t="s">
        <v>244</v>
      </c>
      <c r="E72" s="17" t="s">
        <v>89</v>
      </c>
      <c r="F72" s="18">
        <v>180051856</v>
      </c>
      <c r="G72" s="19" t="s">
        <v>102</v>
      </c>
      <c r="H72" s="19" t="s">
        <v>144</v>
      </c>
      <c r="I72" s="20"/>
      <c r="J72" s="18">
        <v>1</v>
      </c>
      <c r="K72" s="18">
        <f t="shared" si="2"/>
        <v>27.75</v>
      </c>
      <c r="L72" s="3">
        <v>4</v>
      </c>
    </row>
    <row r="80" spans="1:12" ht="18" customHeight="1"/>
  </sheetData>
  <sheetProtection password="CF7A" sheet="1" objects="1" scenarios="1"/>
  <mergeCells count="1">
    <mergeCell ref="A1:L1"/>
  </mergeCells>
  <phoneticPr fontId="1" type="noConversion"/>
  <conditionalFormatting sqref="F80:F1048576 F2:F72">
    <cfRule type="duplicateValues" dxfId="2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D8" sqref="D8"/>
    </sheetView>
  </sheetViews>
  <sheetFormatPr defaultRowHeight="14.25"/>
  <cols>
    <col min="1" max="1" width="11.75" customWidth="1"/>
    <col min="2" max="3" width="6.625" customWidth="1"/>
    <col min="4" max="4" width="23.875" customWidth="1"/>
    <col min="6" max="6" width="12.5" customWidth="1"/>
  </cols>
  <sheetData>
    <row r="1" spans="1:11" ht="60" customHeight="1">
      <c r="A1" s="23" t="s">
        <v>166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5" customFormat="1" ht="60" customHeight="1">
      <c r="A2" s="11" t="s">
        <v>0</v>
      </c>
      <c r="B2" s="11" t="s">
        <v>1</v>
      </c>
      <c r="C2" s="11" t="s">
        <v>2</v>
      </c>
      <c r="D2" s="12" t="s">
        <v>3</v>
      </c>
      <c r="E2" s="12" t="s">
        <v>4</v>
      </c>
      <c r="F2" s="13" t="s">
        <v>22</v>
      </c>
      <c r="G2" s="12" t="s">
        <v>157</v>
      </c>
      <c r="H2" s="12" t="s">
        <v>158</v>
      </c>
      <c r="I2" s="14" t="s">
        <v>159</v>
      </c>
      <c r="J2" s="14" t="s">
        <v>160</v>
      </c>
      <c r="K2" s="14" t="s">
        <v>164</v>
      </c>
    </row>
    <row r="3" spans="1:11" s="21" customFormat="1" ht="34.5" customHeight="1">
      <c r="A3" s="16" t="s">
        <v>13</v>
      </c>
      <c r="B3" s="16" t="s">
        <v>5</v>
      </c>
      <c r="C3" s="16" t="s">
        <v>6</v>
      </c>
      <c r="D3" s="22" t="s">
        <v>168</v>
      </c>
      <c r="E3" s="17" t="s">
        <v>7</v>
      </c>
      <c r="F3" s="18">
        <v>180060380</v>
      </c>
      <c r="G3" s="19" t="s">
        <v>147</v>
      </c>
      <c r="H3" s="19" t="s">
        <v>154</v>
      </c>
      <c r="I3" s="20"/>
      <c r="J3" s="18">
        <v>1</v>
      </c>
      <c r="K3" s="18">
        <f t="shared" ref="K3:K9" si="0">(G3+J3)*0.5+(H3*0.5)</f>
        <v>86.25</v>
      </c>
    </row>
    <row r="4" spans="1:11" s="21" customFormat="1" ht="34.5" customHeight="1">
      <c r="A4" s="16" t="s">
        <v>14</v>
      </c>
      <c r="B4" s="16" t="s">
        <v>5</v>
      </c>
      <c r="C4" s="16" t="s">
        <v>6</v>
      </c>
      <c r="D4" s="22" t="s">
        <v>169</v>
      </c>
      <c r="E4" s="17" t="s">
        <v>7</v>
      </c>
      <c r="F4" s="18">
        <v>180060445</v>
      </c>
      <c r="G4" s="19" t="s">
        <v>149</v>
      </c>
      <c r="H4" s="19" t="s">
        <v>116</v>
      </c>
      <c r="I4" s="20"/>
      <c r="J4" s="18">
        <v>1</v>
      </c>
      <c r="K4" s="18">
        <f t="shared" si="0"/>
        <v>85.75</v>
      </c>
    </row>
    <row r="5" spans="1:11" s="21" customFormat="1" ht="34.5" customHeight="1">
      <c r="A5" s="16" t="s">
        <v>11</v>
      </c>
      <c r="B5" s="16" t="s">
        <v>5</v>
      </c>
      <c r="C5" s="16" t="s">
        <v>8</v>
      </c>
      <c r="D5" s="22" t="s">
        <v>170</v>
      </c>
      <c r="E5" s="17" t="s">
        <v>7</v>
      </c>
      <c r="F5" s="18">
        <v>180060054</v>
      </c>
      <c r="G5" s="19" t="s">
        <v>116</v>
      </c>
      <c r="H5" s="19" t="s">
        <v>150</v>
      </c>
      <c r="I5" s="20"/>
      <c r="J5" s="18"/>
      <c r="K5" s="18">
        <f t="shared" si="0"/>
        <v>83.75</v>
      </c>
    </row>
    <row r="6" spans="1:11" s="21" customFormat="1" ht="34.5" customHeight="1">
      <c r="A6" s="16" t="s">
        <v>15</v>
      </c>
      <c r="B6" s="16" t="s">
        <v>9</v>
      </c>
      <c r="C6" s="16" t="s">
        <v>6</v>
      </c>
      <c r="D6" s="22" t="s">
        <v>171</v>
      </c>
      <c r="E6" s="17" t="s">
        <v>245</v>
      </c>
      <c r="F6" s="18">
        <v>180070550</v>
      </c>
      <c r="G6" s="19" t="s">
        <v>150</v>
      </c>
      <c r="H6" s="19" t="s">
        <v>148</v>
      </c>
      <c r="I6" s="20"/>
      <c r="J6" s="18">
        <v>5</v>
      </c>
      <c r="K6" s="18">
        <f t="shared" si="0"/>
        <v>85</v>
      </c>
    </row>
    <row r="7" spans="1:11" s="21" customFormat="1" ht="34.5" customHeight="1">
      <c r="A7" s="16" t="s">
        <v>17</v>
      </c>
      <c r="B7" s="16" t="s">
        <v>5</v>
      </c>
      <c r="C7" s="16" t="s">
        <v>6</v>
      </c>
      <c r="D7" s="22" t="s">
        <v>172</v>
      </c>
      <c r="E7" s="17" t="s">
        <v>16</v>
      </c>
      <c r="F7" s="18">
        <v>180080661</v>
      </c>
      <c r="G7" s="19" t="s">
        <v>150</v>
      </c>
      <c r="H7" s="19" t="s">
        <v>151</v>
      </c>
      <c r="I7" s="20"/>
      <c r="J7" s="18">
        <v>5</v>
      </c>
      <c r="K7" s="18">
        <f t="shared" si="0"/>
        <v>86</v>
      </c>
    </row>
    <row r="8" spans="1:11" s="21" customFormat="1" ht="34.5" customHeight="1">
      <c r="A8" s="16" t="s">
        <v>20</v>
      </c>
      <c r="B8" s="16" t="s">
        <v>5</v>
      </c>
      <c r="C8" s="16" t="s">
        <v>8</v>
      </c>
      <c r="D8" s="22" t="s">
        <v>173</v>
      </c>
      <c r="E8" s="17" t="s">
        <v>18</v>
      </c>
      <c r="F8" s="18">
        <v>180091295</v>
      </c>
      <c r="G8" s="19" t="s">
        <v>146</v>
      </c>
      <c r="H8" s="19" t="s">
        <v>156</v>
      </c>
      <c r="I8" s="20"/>
      <c r="J8" s="18"/>
      <c r="K8" s="18">
        <f t="shared" si="0"/>
        <v>88</v>
      </c>
    </row>
    <row r="9" spans="1:11" s="21" customFormat="1" ht="34.5" customHeight="1">
      <c r="A9" s="16" t="s">
        <v>21</v>
      </c>
      <c r="B9" s="16" t="s">
        <v>5</v>
      </c>
      <c r="C9" s="16" t="s">
        <v>8</v>
      </c>
      <c r="D9" s="22" t="s">
        <v>174</v>
      </c>
      <c r="E9" s="17" t="s">
        <v>18</v>
      </c>
      <c r="F9" s="18">
        <v>180091318</v>
      </c>
      <c r="G9" s="19" t="s">
        <v>155</v>
      </c>
      <c r="H9" s="19" t="s">
        <v>146</v>
      </c>
      <c r="I9" s="20"/>
      <c r="J9" s="18"/>
      <c r="K9" s="18">
        <f t="shared" si="0"/>
        <v>87</v>
      </c>
    </row>
  </sheetData>
  <sheetProtection password="CF7A" sheet="1" objects="1" scenarios="1"/>
  <mergeCells count="1">
    <mergeCell ref="A1:K1"/>
  </mergeCells>
  <phoneticPr fontId="1" type="noConversion"/>
  <conditionalFormatting sqref="F3:F9">
    <cfRule type="duplicateValues" dxfId="1" priority="2"/>
  </conditionalFormatting>
  <conditionalFormatting sqref="F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卫生类</vt:lpstr>
      <vt:lpstr>其他事业单位</vt:lpstr>
      <vt:lpstr>卫生类!Print_Titles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2018-12-13T09:16:36Z</cp:lastPrinted>
  <dcterms:created xsi:type="dcterms:W3CDTF">2008-09-11T17:22:52Z</dcterms:created>
  <dcterms:modified xsi:type="dcterms:W3CDTF">2018-12-20T07:20:07Z</dcterms:modified>
</cp:coreProperties>
</file>