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查询" sheetId="1" r:id="rId1"/>
  </sheets>
  <definedNames>
    <definedName name="查询">'查询'!$A$2:$G$34</definedName>
  </definedNames>
  <calcPr fullCalcOnLoad="1"/>
</workbook>
</file>

<file path=xl/sharedStrings.xml><?xml version="1.0" encoding="utf-8"?>
<sst xmlns="http://schemas.openxmlformats.org/spreadsheetml/2006/main" count="178" uniqueCount="63">
  <si>
    <t>序号</t>
  </si>
  <si>
    <t>姓名</t>
  </si>
  <si>
    <t>报考职位</t>
  </si>
  <si>
    <t>性别</t>
  </si>
  <si>
    <t>民族</t>
  </si>
  <si>
    <t>民族
加分</t>
  </si>
  <si>
    <t>职业能力倾向测验</t>
  </si>
  <si>
    <t>综合应用能力</t>
  </si>
  <si>
    <t>计算
笔试成绩</t>
  </si>
  <si>
    <t>笔试
总成绩</t>
  </si>
  <si>
    <t>面试
成绩</t>
  </si>
  <si>
    <t>总成绩</t>
  </si>
  <si>
    <t>李亚沛</t>
  </si>
  <si>
    <t>辅导员</t>
  </si>
  <si>
    <t>女</t>
  </si>
  <si>
    <t>汉族</t>
  </si>
  <si>
    <t>韩璧泽</t>
  </si>
  <si>
    <t>男</t>
  </si>
  <si>
    <t>冯腾</t>
  </si>
  <si>
    <t>安平</t>
  </si>
  <si>
    <t>王永燕</t>
  </si>
  <si>
    <t>陈露</t>
  </si>
  <si>
    <t>张二妙</t>
  </si>
  <si>
    <t>陶瑛琪</t>
  </si>
  <si>
    <t>赵慧</t>
  </si>
  <si>
    <t>李婷</t>
  </si>
  <si>
    <t>73.00</t>
  </si>
  <si>
    <t>88.00</t>
  </si>
  <si>
    <t>燕琳</t>
  </si>
  <si>
    <t>袁建星</t>
  </si>
  <si>
    <t>杜朝勒蒙</t>
  </si>
  <si>
    <t>蒙汉兼通辅导员</t>
  </si>
  <si>
    <t>蒙古族</t>
  </si>
  <si>
    <t>乌日嘎呼</t>
  </si>
  <si>
    <t>斯琴高娃</t>
  </si>
  <si>
    <t>吴香毛</t>
  </si>
  <si>
    <t>64.50</t>
  </si>
  <si>
    <t>68.00</t>
  </si>
  <si>
    <t>勿云木其</t>
  </si>
  <si>
    <t>谢飞</t>
  </si>
  <si>
    <t>项目人员辅导员</t>
  </si>
  <si>
    <t>刘双莉</t>
  </si>
  <si>
    <t>惠燕君</t>
  </si>
  <si>
    <t>其他少数民族</t>
  </si>
  <si>
    <t>王玮</t>
  </si>
  <si>
    <t>财会金融类专业教师</t>
  </si>
  <si>
    <t>田菁玉</t>
  </si>
  <si>
    <t>池静</t>
  </si>
  <si>
    <t>白晓静</t>
  </si>
  <si>
    <t>俞文婷</t>
  </si>
  <si>
    <t>骆璟晖</t>
  </si>
  <si>
    <t>王侠</t>
  </si>
  <si>
    <t>信息技术类专业教师</t>
  </si>
  <si>
    <t>赵淑敏</t>
  </si>
  <si>
    <t>王晗迤</t>
  </si>
  <si>
    <t>徐梦颖</t>
  </si>
  <si>
    <t>旅游服务类专业教师</t>
  </si>
  <si>
    <t>王辉</t>
  </si>
  <si>
    <t>高萍萍</t>
  </si>
  <si>
    <t>是否体检</t>
  </si>
  <si>
    <t>是</t>
  </si>
  <si>
    <t>否</t>
  </si>
  <si>
    <t>内蒙古商贸职业学院2018年公开招聘总成绩及进入体检人员名单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</si>
</sst>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4"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4" fillId="12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6" fillId="11" borderId="8" applyNumberFormat="0" applyAlignment="0" applyProtection="0"/>
    <xf numFmtId="0" fontId="10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4" borderId="13" xfId="0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176" fontId="2" fillId="4" borderId="14" xfId="0" applyNumberFormat="1" applyFont="1" applyFill="1" applyBorder="1" applyAlignment="1">
      <alignment/>
    </xf>
    <xf numFmtId="0" fontId="2" fillId="4" borderId="19" xfId="0" applyFont="1" applyFill="1" applyBorder="1" applyAlignment="1">
      <alignment/>
    </xf>
    <xf numFmtId="176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176" fontId="2" fillId="4" borderId="16" xfId="0" applyNumberFormat="1" applyFont="1" applyFill="1" applyBorder="1" applyAlignment="1">
      <alignment/>
    </xf>
    <xf numFmtId="0" fontId="2" fillId="4" borderId="20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4" borderId="23" xfId="0" applyFont="1" applyFill="1" applyBorder="1" applyAlignment="1">
      <alignment vertical="center"/>
    </xf>
    <xf numFmtId="0" fontId="2" fillId="4" borderId="14" xfId="0" applyNumberFormat="1" applyFont="1" applyFill="1" applyBorder="1" applyAlignment="1" quotePrefix="1">
      <alignment/>
    </xf>
    <xf numFmtId="0" fontId="2" fillId="4" borderId="19" xfId="0" applyNumberFormat="1" applyFont="1" applyFill="1" applyBorder="1" applyAlignment="1" quotePrefix="1">
      <alignment/>
    </xf>
    <xf numFmtId="0" fontId="2" fillId="4" borderId="16" xfId="0" applyNumberFormat="1" applyFont="1" applyFill="1" applyBorder="1" applyAlignment="1" quotePrefix="1">
      <alignment/>
    </xf>
    <xf numFmtId="0" fontId="2" fillId="4" borderId="20" xfId="0" applyNumberFormat="1" applyFont="1" applyFill="1" applyBorder="1" applyAlignment="1" quotePrefix="1">
      <alignment/>
    </xf>
    <xf numFmtId="0" fontId="2" fillId="0" borderId="16" xfId="0" applyNumberFormat="1" applyFont="1" applyFill="1" applyBorder="1" applyAlignment="1" quotePrefix="1">
      <alignment/>
    </xf>
    <xf numFmtId="0" fontId="2" fillId="0" borderId="20" xfId="0" applyNumberFormat="1" applyFont="1" applyFill="1" applyBorder="1" applyAlignment="1" quotePrefix="1">
      <alignment/>
    </xf>
    <xf numFmtId="0" fontId="2" fillId="0" borderId="18" xfId="0" applyNumberFormat="1" applyFont="1" applyFill="1" applyBorder="1" applyAlignment="1" quotePrefix="1">
      <alignment/>
    </xf>
    <xf numFmtId="0" fontId="2" fillId="0" borderId="21" xfId="0" applyNumberFormat="1" applyFont="1" applyFill="1" applyBorder="1" applyAlignment="1" quotePrefix="1">
      <alignment/>
    </xf>
    <xf numFmtId="0" fontId="3" fillId="4" borderId="14" xfId="0" applyNumberFormat="1" applyFont="1" applyFill="1" applyBorder="1" applyAlignment="1" quotePrefix="1">
      <alignment/>
    </xf>
    <xf numFmtId="0" fontId="3" fillId="4" borderId="16" xfId="0" applyNumberFormat="1" applyFont="1" applyFill="1" applyBorder="1" applyAlignment="1" quotePrefix="1">
      <alignment/>
    </xf>
    <xf numFmtId="0" fontId="3" fillId="0" borderId="16" xfId="0" applyNumberFormat="1" applyFont="1" applyFill="1" applyBorder="1" applyAlignment="1" quotePrefix="1">
      <alignment/>
    </xf>
    <xf numFmtId="0" fontId="3" fillId="0" borderId="18" xfId="0" applyNumberFormat="1" applyFont="1" applyFill="1" applyBorder="1" applyAlignment="1" quotePrefix="1">
      <alignment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1" sqref="F41"/>
    </sheetView>
  </sheetViews>
  <sheetFormatPr defaultColWidth="8.8515625" defaultRowHeight="12"/>
  <cols>
    <col min="1" max="1" width="3.421875" style="2" customWidth="1"/>
    <col min="2" max="2" width="9.7109375" style="2" customWidth="1"/>
    <col min="3" max="3" width="17.8515625" style="2" customWidth="1"/>
    <col min="4" max="4" width="3.7109375" style="2" customWidth="1"/>
    <col min="5" max="5" width="12.7109375" style="2" customWidth="1"/>
    <col min="6" max="6" width="8.8515625" style="2" customWidth="1"/>
    <col min="7" max="7" width="7.140625" style="2" customWidth="1"/>
    <col min="8" max="8" width="10.7109375" style="2" customWidth="1"/>
    <col min="9" max="9" width="6.57421875" style="2" customWidth="1"/>
    <col min="10" max="10" width="14.00390625" style="2" customWidth="1"/>
    <col min="11" max="11" width="7.8515625" style="2" customWidth="1"/>
    <col min="12" max="16384" width="8.8515625" style="2" customWidth="1"/>
  </cols>
  <sheetData>
    <row r="1" spans="1:13" ht="21.75" customHeight="1" thickBo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27.75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6</v>
      </c>
      <c r="G2" s="4" t="s">
        <v>7</v>
      </c>
      <c r="H2" s="14" t="s">
        <v>8</v>
      </c>
      <c r="I2" s="15" t="s">
        <v>5</v>
      </c>
      <c r="J2" s="15" t="s">
        <v>9</v>
      </c>
      <c r="K2" s="15" t="s">
        <v>10</v>
      </c>
      <c r="L2" s="16" t="s">
        <v>11</v>
      </c>
      <c r="M2" s="33" t="s">
        <v>59</v>
      </c>
    </row>
    <row r="3" spans="1:13" ht="12.75" thickBot="1">
      <c r="A3" s="6">
        <v>1</v>
      </c>
      <c r="B3" s="37" t="s">
        <v>12</v>
      </c>
      <c r="C3" s="37" t="s">
        <v>13</v>
      </c>
      <c r="D3" s="37" t="s">
        <v>14</v>
      </c>
      <c r="E3" s="38" t="s">
        <v>15</v>
      </c>
      <c r="F3" s="7">
        <v>88</v>
      </c>
      <c r="G3" s="7">
        <v>97.5</v>
      </c>
      <c r="H3" s="17">
        <f aca="true" t="shared" si="0" ref="H3:H34">(F3+G3)/3</f>
        <v>61.833333333333336</v>
      </c>
      <c r="I3" s="18"/>
      <c r="J3" s="19">
        <f aca="true" t="shared" si="1" ref="J3:J34">SUM(H3:I3)</f>
        <v>61.833333333333336</v>
      </c>
      <c r="K3" s="18">
        <v>89</v>
      </c>
      <c r="L3" s="20">
        <f aca="true" t="shared" si="2" ref="L3:L34">J3*0.6+K3*0.4</f>
        <v>72.7</v>
      </c>
      <c r="M3" s="34" t="s">
        <v>60</v>
      </c>
    </row>
    <row r="4" spans="1:13" ht="12.75" thickBot="1">
      <c r="A4" s="8">
        <v>2</v>
      </c>
      <c r="B4" s="39" t="s">
        <v>16</v>
      </c>
      <c r="C4" s="39" t="s">
        <v>13</v>
      </c>
      <c r="D4" s="39" t="s">
        <v>17</v>
      </c>
      <c r="E4" s="40" t="s">
        <v>15</v>
      </c>
      <c r="F4" s="9">
        <v>92</v>
      </c>
      <c r="G4" s="9">
        <v>98</v>
      </c>
      <c r="H4" s="21">
        <f t="shared" si="0"/>
        <v>63.333333333333336</v>
      </c>
      <c r="I4" s="22"/>
      <c r="J4" s="23">
        <f t="shared" si="1"/>
        <v>63.333333333333336</v>
      </c>
      <c r="K4" s="22">
        <v>77.8</v>
      </c>
      <c r="L4" s="24">
        <f t="shared" si="2"/>
        <v>69.12</v>
      </c>
      <c r="M4" s="34" t="s">
        <v>60</v>
      </c>
    </row>
    <row r="5" spans="1:13" ht="12.75" thickBot="1">
      <c r="A5" s="8">
        <v>3</v>
      </c>
      <c r="B5" s="39" t="s">
        <v>18</v>
      </c>
      <c r="C5" s="39" t="s">
        <v>13</v>
      </c>
      <c r="D5" s="39" t="s">
        <v>14</v>
      </c>
      <c r="E5" s="40" t="s">
        <v>15</v>
      </c>
      <c r="F5" s="9">
        <v>101</v>
      </c>
      <c r="G5" s="9">
        <v>67.5</v>
      </c>
      <c r="H5" s="21">
        <f t="shared" si="0"/>
        <v>56.166666666666664</v>
      </c>
      <c r="I5" s="22"/>
      <c r="J5" s="23">
        <f t="shared" si="1"/>
        <v>56.166666666666664</v>
      </c>
      <c r="K5" s="22">
        <v>84.4</v>
      </c>
      <c r="L5" s="24">
        <f t="shared" si="2"/>
        <v>67.46000000000001</v>
      </c>
      <c r="M5" s="34" t="s">
        <v>60</v>
      </c>
    </row>
    <row r="6" spans="1:13" ht="12">
      <c r="A6" s="8">
        <v>4</v>
      </c>
      <c r="B6" s="39" t="s">
        <v>19</v>
      </c>
      <c r="C6" s="39" t="s">
        <v>13</v>
      </c>
      <c r="D6" s="39" t="s">
        <v>14</v>
      </c>
      <c r="E6" s="40" t="s">
        <v>15</v>
      </c>
      <c r="F6" s="9">
        <v>81.5</v>
      </c>
      <c r="G6" s="9">
        <v>99.5</v>
      </c>
      <c r="H6" s="21">
        <f t="shared" si="0"/>
        <v>60.333333333333336</v>
      </c>
      <c r="I6" s="22"/>
      <c r="J6" s="23">
        <f t="shared" si="1"/>
        <v>60.333333333333336</v>
      </c>
      <c r="K6" s="22">
        <v>76.8</v>
      </c>
      <c r="L6" s="24">
        <f t="shared" si="2"/>
        <v>66.92</v>
      </c>
      <c r="M6" s="34" t="s">
        <v>60</v>
      </c>
    </row>
    <row r="7" spans="1:13" ht="12">
      <c r="A7" s="10">
        <v>5</v>
      </c>
      <c r="B7" s="41" t="s">
        <v>20</v>
      </c>
      <c r="C7" s="41" t="s">
        <v>13</v>
      </c>
      <c r="D7" s="41" t="s">
        <v>14</v>
      </c>
      <c r="E7" s="42" t="s">
        <v>15</v>
      </c>
      <c r="F7" s="11">
        <v>87</v>
      </c>
      <c r="G7" s="11">
        <v>80</v>
      </c>
      <c r="H7" s="25">
        <f t="shared" si="0"/>
        <v>55.666666666666664</v>
      </c>
      <c r="I7" s="26"/>
      <c r="J7" s="27">
        <f t="shared" si="1"/>
        <v>55.666666666666664</v>
      </c>
      <c r="K7" s="26">
        <v>82.8</v>
      </c>
      <c r="L7" s="28">
        <f t="shared" si="2"/>
        <v>66.52</v>
      </c>
      <c r="M7" s="35" t="s">
        <v>61</v>
      </c>
    </row>
    <row r="8" spans="1:13" ht="12">
      <c r="A8" s="10">
        <v>6</v>
      </c>
      <c r="B8" s="41" t="s">
        <v>21</v>
      </c>
      <c r="C8" s="41" t="s">
        <v>13</v>
      </c>
      <c r="D8" s="41" t="s">
        <v>14</v>
      </c>
      <c r="E8" s="42" t="s">
        <v>15</v>
      </c>
      <c r="F8" s="11">
        <v>83</v>
      </c>
      <c r="G8" s="11">
        <v>91</v>
      </c>
      <c r="H8" s="25">
        <f t="shared" si="0"/>
        <v>58</v>
      </c>
      <c r="I8" s="26"/>
      <c r="J8" s="27">
        <f t="shared" si="1"/>
        <v>58</v>
      </c>
      <c r="K8" s="26">
        <v>76.2</v>
      </c>
      <c r="L8" s="28">
        <f t="shared" si="2"/>
        <v>65.28</v>
      </c>
      <c r="M8" s="35" t="s">
        <v>61</v>
      </c>
    </row>
    <row r="9" spans="1:13" ht="12">
      <c r="A9" s="10">
        <v>7</v>
      </c>
      <c r="B9" s="41" t="s">
        <v>22</v>
      </c>
      <c r="C9" s="41" t="s">
        <v>13</v>
      </c>
      <c r="D9" s="41" t="s">
        <v>14</v>
      </c>
      <c r="E9" s="42" t="s">
        <v>15</v>
      </c>
      <c r="F9" s="11">
        <v>82</v>
      </c>
      <c r="G9" s="11">
        <v>85</v>
      </c>
      <c r="H9" s="25">
        <f t="shared" si="0"/>
        <v>55.666666666666664</v>
      </c>
      <c r="I9" s="26"/>
      <c r="J9" s="27">
        <f t="shared" si="1"/>
        <v>55.666666666666664</v>
      </c>
      <c r="K9" s="26">
        <v>79.4</v>
      </c>
      <c r="L9" s="28">
        <f t="shared" si="2"/>
        <v>65.16</v>
      </c>
      <c r="M9" s="35" t="s">
        <v>61</v>
      </c>
    </row>
    <row r="10" spans="1:13" ht="12">
      <c r="A10" s="10">
        <v>8</v>
      </c>
      <c r="B10" s="41" t="s">
        <v>23</v>
      </c>
      <c r="C10" s="41" t="s">
        <v>13</v>
      </c>
      <c r="D10" s="41" t="s">
        <v>14</v>
      </c>
      <c r="E10" s="42" t="s">
        <v>15</v>
      </c>
      <c r="F10" s="11">
        <v>77.5</v>
      </c>
      <c r="G10" s="11">
        <v>75</v>
      </c>
      <c r="H10" s="25">
        <f t="shared" si="0"/>
        <v>50.833333333333336</v>
      </c>
      <c r="I10" s="26"/>
      <c r="J10" s="27">
        <f t="shared" si="1"/>
        <v>50.833333333333336</v>
      </c>
      <c r="K10" s="26">
        <v>85.2</v>
      </c>
      <c r="L10" s="28">
        <f t="shared" si="2"/>
        <v>64.58000000000001</v>
      </c>
      <c r="M10" s="35" t="s">
        <v>61</v>
      </c>
    </row>
    <row r="11" spans="1:13" ht="12">
      <c r="A11" s="10">
        <v>9</v>
      </c>
      <c r="B11" s="41" t="s">
        <v>24</v>
      </c>
      <c r="C11" s="41" t="s">
        <v>13</v>
      </c>
      <c r="D11" s="41" t="s">
        <v>14</v>
      </c>
      <c r="E11" s="42" t="s">
        <v>15</v>
      </c>
      <c r="F11" s="11">
        <v>77.5</v>
      </c>
      <c r="G11" s="11">
        <v>89.5</v>
      </c>
      <c r="H11" s="25">
        <f t="shared" si="0"/>
        <v>55.666666666666664</v>
      </c>
      <c r="I11" s="26"/>
      <c r="J11" s="27">
        <f t="shared" si="1"/>
        <v>55.666666666666664</v>
      </c>
      <c r="K11" s="26">
        <v>76</v>
      </c>
      <c r="L11" s="28">
        <f t="shared" si="2"/>
        <v>63.8</v>
      </c>
      <c r="M11" s="35" t="s">
        <v>61</v>
      </c>
    </row>
    <row r="12" spans="1:13" ht="12">
      <c r="A12" s="10">
        <v>10</v>
      </c>
      <c r="B12" s="41" t="s">
        <v>25</v>
      </c>
      <c r="C12" s="41" t="s">
        <v>13</v>
      </c>
      <c r="D12" s="41" t="s">
        <v>14</v>
      </c>
      <c r="E12" s="42" t="s">
        <v>15</v>
      </c>
      <c r="F12" s="41" t="s">
        <v>26</v>
      </c>
      <c r="G12" s="41" t="s">
        <v>27</v>
      </c>
      <c r="H12" s="25">
        <f t="shared" si="0"/>
        <v>53.666666666666664</v>
      </c>
      <c r="I12" s="26"/>
      <c r="J12" s="27">
        <f t="shared" si="1"/>
        <v>53.666666666666664</v>
      </c>
      <c r="K12" s="26">
        <v>76.2</v>
      </c>
      <c r="L12" s="28">
        <f t="shared" si="2"/>
        <v>62.68</v>
      </c>
      <c r="M12" s="35" t="s">
        <v>61</v>
      </c>
    </row>
    <row r="13" spans="1:13" ht="12">
      <c r="A13" s="10">
        <v>11</v>
      </c>
      <c r="B13" s="41" t="s">
        <v>28</v>
      </c>
      <c r="C13" s="41" t="s">
        <v>13</v>
      </c>
      <c r="D13" s="41" t="s">
        <v>14</v>
      </c>
      <c r="E13" s="42" t="s">
        <v>15</v>
      </c>
      <c r="F13" s="11">
        <v>73.5</v>
      </c>
      <c r="G13" s="11">
        <v>84</v>
      </c>
      <c r="H13" s="25">
        <f t="shared" si="0"/>
        <v>52.5</v>
      </c>
      <c r="I13" s="26"/>
      <c r="J13" s="27">
        <f t="shared" si="1"/>
        <v>52.5</v>
      </c>
      <c r="K13" s="26">
        <v>77.4</v>
      </c>
      <c r="L13" s="28">
        <f t="shared" si="2"/>
        <v>62.46000000000001</v>
      </c>
      <c r="M13" s="35" t="s">
        <v>61</v>
      </c>
    </row>
    <row r="14" spans="1:13" ht="12.75" thickBot="1">
      <c r="A14" s="12">
        <v>12</v>
      </c>
      <c r="B14" s="43" t="s">
        <v>29</v>
      </c>
      <c r="C14" s="43" t="s">
        <v>13</v>
      </c>
      <c r="D14" s="43" t="s">
        <v>14</v>
      </c>
      <c r="E14" s="44" t="s">
        <v>15</v>
      </c>
      <c r="F14" s="13">
        <v>75</v>
      </c>
      <c r="G14" s="13">
        <v>70</v>
      </c>
      <c r="H14" s="29">
        <f t="shared" si="0"/>
        <v>48.333333333333336</v>
      </c>
      <c r="I14" s="30"/>
      <c r="J14" s="31">
        <f t="shared" si="1"/>
        <v>48.333333333333336</v>
      </c>
      <c r="K14" s="30">
        <v>71.4</v>
      </c>
      <c r="L14" s="32">
        <f t="shared" si="2"/>
        <v>57.56</v>
      </c>
      <c r="M14" s="35" t="s">
        <v>61</v>
      </c>
    </row>
    <row r="15" spans="1:13" ht="12.75" thickBot="1">
      <c r="A15" s="6">
        <v>13</v>
      </c>
      <c r="B15" s="37" t="s">
        <v>30</v>
      </c>
      <c r="C15" s="37" t="s">
        <v>31</v>
      </c>
      <c r="D15" s="37" t="s">
        <v>17</v>
      </c>
      <c r="E15" s="38" t="s">
        <v>32</v>
      </c>
      <c r="F15" s="7">
        <v>69.5</v>
      </c>
      <c r="G15" s="7">
        <v>88</v>
      </c>
      <c r="H15" s="17">
        <f t="shared" si="0"/>
        <v>52.5</v>
      </c>
      <c r="I15" s="18">
        <v>2.5</v>
      </c>
      <c r="J15" s="19">
        <f t="shared" si="1"/>
        <v>55</v>
      </c>
      <c r="K15" s="18">
        <v>79.8</v>
      </c>
      <c r="L15" s="20">
        <f t="shared" si="2"/>
        <v>64.92</v>
      </c>
      <c r="M15" s="34" t="s">
        <v>60</v>
      </c>
    </row>
    <row r="16" spans="1:13" ht="12">
      <c r="A16" s="8">
        <v>14</v>
      </c>
      <c r="B16" s="39" t="s">
        <v>33</v>
      </c>
      <c r="C16" s="39" t="s">
        <v>31</v>
      </c>
      <c r="D16" s="39" t="s">
        <v>14</v>
      </c>
      <c r="E16" s="40" t="s">
        <v>32</v>
      </c>
      <c r="F16" s="9">
        <v>64.5</v>
      </c>
      <c r="G16" s="9">
        <v>83.5</v>
      </c>
      <c r="H16" s="21">
        <f t="shared" si="0"/>
        <v>49.333333333333336</v>
      </c>
      <c r="I16" s="22">
        <v>2.5</v>
      </c>
      <c r="J16" s="23">
        <f t="shared" si="1"/>
        <v>51.833333333333336</v>
      </c>
      <c r="K16" s="22">
        <v>73.2</v>
      </c>
      <c r="L16" s="24">
        <f t="shared" si="2"/>
        <v>60.38</v>
      </c>
      <c r="M16" s="34" t="s">
        <v>60</v>
      </c>
    </row>
    <row r="17" spans="1:13" ht="12">
      <c r="A17" s="10">
        <v>15</v>
      </c>
      <c r="B17" s="41" t="s">
        <v>34</v>
      </c>
      <c r="C17" s="41" t="s">
        <v>31</v>
      </c>
      <c r="D17" s="41" t="s">
        <v>14</v>
      </c>
      <c r="E17" s="42" t="s">
        <v>32</v>
      </c>
      <c r="F17" s="11">
        <v>58</v>
      </c>
      <c r="G17" s="11">
        <v>83.5</v>
      </c>
      <c r="H17" s="25">
        <f t="shared" si="0"/>
        <v>47.166666666666664</v>
      </c>
      <c r="I17" s="26">
        <v>2.5</v>
      </c>
      <c r="J17" s="27">
        <f t="shared" si="1"/>
        <v>49.666666666666664</v>
      </c>
      <c r="K17" s="26">
        <v>74</v>
      </c>
      <c r="L17" s="28">
        <f t="shared" si="2"/>
        <v>59.4</v>
      </c>
      <c r="M17" s="35" t="s">
        <v>61</v>
      </c>
    </row>
    <row r="18" spans="1:13" ht="12" customHeight="1">
      <c r="A18" s="10">
        <v>16</v>
      </c>
      <c r="B18" s="41" t="s">
        <v>35</v>
      </c>
      <c r="C18" s="41" t="s">
        <v>31</v>
      </c>
      <c r="D18" s="41" t="s">
        <v>14</v>
      </c>
      <c r="E18" s="42" t="s">
        <v>32</v>
      </c>
      <c r="F18" s="41" t="s">
        <v>36</v>
      </c>
      <c r="G18" s="41" t="s">
        <v>37</v>
      </c>
      <c r="H18" s="25">
        <f t="shared" si="0"/>
        <v>44.166666666666664</v>
      </c>
      <c r="I18" s="26">
        <v>2.5</v>
      </c>
      <c r="J18" s="27">
        <f t="shared" si="1"/>
        <v>46.666666666666664</v>
      </c>
      <c r="K18" s="26">
        <v>72.6</v>
      </c>
      <c r="L18" s="28">
        <f t="shared" si="2"/>
        <v>57.03999999999999</v>
      </c>
      <c r="M18" s="35" t="s">
        <v>61</v>
      </c>
    </row>
    <row r="19" spans="1:13" ht="12.75" thickBot="1">
      <c r="A19" s="12">
        <v>17</v>
      </c>
      <c r="B19" s="43" t="s">
        <v>38</v>
      </c>
      <c r="C19" s="43" t="s">
        <v>31</v>
      </c>
      <c r="D19" s="43" t="s">
        <v>14</v>
      </c>
      <c r="E19" s="44" t="s">
        <v>32</v>
      </c>
      <c r="F19" s="13">
        <v>61.5</v>
      </c>
      <c r="G19" s="13">
        <v>73.5</v>
      </c>
      <c r="H19" s="29">
        <f t="shared" si="0"/>
        <v>45</v>
      </c>
      <c r="I19" s="30">
        <v>2.5</v>
      </c>
      <c r="J19" s="31">
        <f t="shared" si="1"/>
        <v>47.5</v>
      </c>
      <c r="K19" s="30">
        <v>69</v>
      </c>
      <c r="L19" s="32">
        <f t="shared" si="2"/>
        <v>56.1</v>
      </c>
      <c r="M19" s="35" t="s">
        <v>61</v>
      </c>
    </row>
    <row r="20" spans="1:13" ht="12">
      <c r="A20" s="6">
        <v>18</v>
      </c>
      <c r="B20" s="37" t="s">
        <v>39</v>
      </c>
      <c r="C20" s="37" t="s">
        <v>40</v>
      </c>
      <c r="D20" s="37" t="s">
        <v>14</v>
      </c>
      <c r="E20" s="38" t="s">
        <v>15</v>
      </c>
      <c r="F20" s="7">
        <v>79</v>
      </c>
      <c r="G20" s="7">
        <v>104.5</v>
      </c>
      <c r="H20" s="17">
        <f t="shared" si="0"/>
        <v>61.166666666666664</v>
      </c>
      <c r="I20" s="18"/>
      <c r="J20" s="19">
        <f t="shared" si="1"/>
        <v>61.166666666666664</v>
      </c>
      <c r="K20" s="18">
        <v>83.6</v>
      </c>
      <c r="L20" s="20">
        <f t="shared" si="2"/>
        <v>70.13999999999999</v>
      </c>
      <c r="M20" s="34" t="s">
        <v>60</v>
      </c>
    </row>
    <row r="21" spans="1:13" ht="12">
      <c r="A21" s="10">
        <v>19</v>
      </c>
      <c r="B21" s="41" t="s">
        <v>41</v>
      </c>
      <c r="C21" s="41" t="s">
        <v>40</v>
      </c>
      <c r="D21" s="41" t="s">
        <v>14</v>
      </c>
      <c r="E21" s="42" t="s">
        <v>32</v>
      </c>
      <c r="F21" s="11">
        <v>93.5</v>
      </c>
      <c r="G21" s="11">
        <v>85</v>
      </c>
      <c r="H21" s="25">
        <f t="shared" si="0"/>
        <v>59.5</v>
      </c>
      <c r="I21" s="26">
        <v>2.5</v>
      </c>
      <c r="J21" s="27">
        <f t="shared" si="1"/>
        <v>62</v>
      </c>
      <c r="K21" s="26">
        <v>81.6</v>
      </c>
      <c r="L21" s="28">
        <f t="shared" si="2"/>
        <v>69.84</v>
      </c>
      <c r="M21" s="35" t="s">
        <v>61</v>
      </c>
    </row>
    <row r="22" spans="1:13" ht="12.75" thickBot="1">
      <c r="A22" s="12">
        <v>20</v>
      </c>
      <c r="B22" s="43" t="s">
        <v>42</v>
      </c>
      <c r="C22" s="43" t="s">
        <v>40</v>
      </c>
      <c r="D22" s="43" t="s">
        <v>14</v>
      </c>
      <c r="E22" s="44" t="s">
        <v>43</v>
      </c>
      <c r="F22" s="13">
        <v>95</v>
      </c>
      <c r="G22" s="13">
        <v>88.5</v>
      </c>
      <c r="H22" s="29">
        <f t="shared" si="0"/>
        <v>61.166666666666664</v>
      </c>
      <c r="I22" s="30"/>
      <c r="J22" s="31">
        <f t="shared" si="1"/>
        <v>61.166666666666664</v>
      </c>
      <c r="K22" s="30">
        <v>79.4</v>
      </c>
      <c r="L22" s="32">
        <f t="shared" si="2"/>
        <v>68.46000000000001</v>
      </c>
      <c r="M22" s="35" t="s">
        <v>61</v>
      </c>
    </row>
    <row r="23" spans="1:13" ht="12.75" thickBot="1">
      <c r="A23" s="6">
        <v>21</v>
      </c>
      <c r="B23" s="37" t="s">
        <v>44</v>
      </c>
      <c r="C23" s="45" t="s">
        <v>45</v>
      </c>
      <c r="D23" s="37" t="s">
        <v>17</v>
      </c>
      <c r="E23" s="38" t="s">
        <v>15</v>
      </c>
      <c r="F23" s="7">
        <v>103</v>
      </c>
      <c r="G23" s="7">
        <v>104.5</v>
      </c>
      <c r="H23" s="17">
        <f t="shared" si="0"/>
        <v>69.16666666666667</v>
      </c>
      <c r="I23" s="18"/>
      <c r="J23" s="19">
        <f t="shared" si="1"/>
        <v>69.16666666666667</v>
      </c>
      <c r="K23" s="18">
        <v>89.5</v>
      </c>
      <c r="L23" s="20">
        <f t="shared" si="2"/>
        <v>77.30000000000001</v>
      </c>
      <c r="M23" s="34" t="s">
        <v>60</v>
      </c>
    </row>
    <row r="24" spans="1:13" ht="12">
      <c r="A24" s="8">
        <v>22</v>
      </c>
      <c r="B24" s="39" t="s">
        <v>46</v>
      </c>
      <c r="C24" s="46" t="s">
        <v>45</v>
      </c>
      <c r="D24" s="39" t="s">
        <v>14</v>
      </c>
      <c r="E24" s="40" t="s">
        <v>15</v>
      </c>
      <c r="F24" s="9">
        <v>100.5</v>
      </c>
      <c r="G24" s="9">
        <v>94</v>
      </c>
      <c r="H24" s="21">
        <f t="shared" si="0"/>
        <v>64.83333333333333</v>
      </c>
      <c r="I24" s="22"/>
      <c r="J24" s="23">
        <f t="shared" si="1"/>
        <v>64.83333333333333</v>
      </c>
      <c r="K24" s="22">
        <v>87.6</v>
      </c>
      <c r="L24" s="24">
        <f t="shared" si="2"/>
        <v>73.94</v>
      </c>
      <c r="M24" s="34" t="s">
        <v>60</v>
      </c>
    </row>
    <row r="25" spans="1:13" ht="12">
      <c r="A25" s="10">
        <v>23</v>
      </c>
      <c r="B25" s="41" t="s">
        <v>47</v>
      </c>
      <c r="C25" s="47" t="s">
        <v>45</v>
      </c>
      <c r="D25" s="41" t="s">
        <v>14</v>
      </c>
      <c r="E25" s="42" t="s">
        <v>15</v>
      </c>
      <c r="F25" s="11">
        <v>92</v>
      </c>
      <c r="G25" s="11">
        <v>83.5</v>
      </c>
      <c r="H25" s="25">
        <f t="shared" si="0"/>
        <v>58.5</v>
      </c>
      <c r="I25" s="26"/>
      <c r="J25" s="27">
        <f t="shared" si="1"/>
        <v>58.5</v>
      </c>
      <c r="K25" s="26">
        <v>82.8</v>
      </c>
      <c r="L25" s="28">
        <f t="shared" si="2"/>
        <v>68.22</v>
      </c>
      <c r="M25" s="35" t="s">
        <v>61</v>
      </c>
    </row>
    <row r="26" spans="1:13" ht="12">
      <c r="A26" s="10">
        <v>24</v>
      </c>
      <c r="B26" s="41" t="s">
        <v>48</v>
      </c>
      <c r="C26" s="47" t="s">
        <v>45</v>
      </c>
      <c r="D26" s="41" t="s">
        <v>14</v>
      </c>
      <c r="E26" s="42" t="s">
        <v>32</v>
      </c>
      <c r="F26" s="11">
        <v>89.5</v>
      </c>
      <c r="G26" s="11">
        <v>76</v>
      </c>
      <c r="H26" s="25">
        <f t="shared" si="0"/>
        <v>55.166666666666664</v>
      </c>
      <c r="I26" s="26">
        <v>2.5</v>
      </c>
      <c r="J26" s="27">
        <f t="shared" si="1"/>
        <v>57.666666666666664</v>
      </c>
      <c r="K26" s="26">
        <v>83.8</v>
      </c>
      <c r="L26" s="28">
        <f t="shared" si="2"/>
        <v>68.12</v>
      </c>
      <c r="M26" s="35" t="s">
        <v>61</v>
      </c>
    </row>
    <row r="27" spans="1:13" ht="12">
      <c r="A27" s="10">
        <v>25</v>
      </c>
      <c r="B27" s="41" t="s">
        <v>49</v>
      </c>
      <c r="C27" s="47" t="s">
        <v>45</v>
      </c>
      <c r="D27" s="41" t="s">
        <v>14</v>
      </c>
      <c r="E27" s="42" t="s">
        <v>15</v>
      </c>
      <c r="F27" s="11">
        <v>74.5</v>
      </c>
      <c r="G27" s="11">
        <v>102</v>
      </c>
      <c r="H27" s="25">
        <f t="shared" si="0"/>
        <v>58.833333333333336</v>
      </c>
      <c r="I27" s="26"/>
      <c r="J27" s="27">
        <f t="shared" si="1"/>
        <v>58.833333333333336</v>
      </c>
      <c r="K27" s="26">
        <v>78.6</v>
      </c>
      <c r="L27" s="28">
        <f t="shared" si="2"/>
        <v>66.74</v>
      </c>
      <c r="M27" s="35" t="s">
        <v>61</v>
      </c>
    </row>
    <row r="28" spans="1:13" ht="12.75" thickBot="1">
      <c r="A28" s="12">
        <v>26</v>
      </c>
      <c r="B28" s="43" t="s">
        <v>50</v>
      </c>
      <c r="C28" s="48" t="s">
        <v>45</v>
      </c>
      <c r="D28" s="43" t="s">
        <v>14</v>
      </c>
      <c r="E28" s="44" t="s">
        <v>15</v>
      </c>
      <c r="F28" s="13">
        <v>82</v>
      </c>
      <c r="G28" s="13">
        <v>95.5</v>
      </c>
      <c r="H28" s="29">
        <f t="shared" si="0"/>
        <v>59.166666666666664</v>
      </c>
      <c r="I28" s="30"/>
      <c r="J28" s="31">
        <f t="shared" si="1"/>
        <v>59.166666666666664</v>
      </c>
      <c r="K28" s="30">
        <v>77.6</v>
      </c>
      <c r="L28" s="32">
        <f t="shared" si="2"/>
        <v>66.53999999999999</v>
      </c>
      <c r="M28" s="35" t="s">
        <v>61</v>
      </c>
    </row>
    <row r="29" spans="1:13" ht="12">
      <c r="A29" s="6">
        <v>27</v>
      </c>
      <c r="B29" s="37" t="s">
        <v>51</v>
      </c>
      <c r="C29" s="45" t="s">
        <v>52</v>
      </c>
      <c r="D29" s="37" t="s">
        <v>14</v>
      </c>
      <c r="E29" s="38" t="s">
        <v>15</v>
      </c>
      <c r="F29" s="7">
        <v>99</v>
      </c>
      <c r="G29" s="7">
        <v>61</v>
      </c>
      <c r="H29" s="17">
        <f t="shared" si="0"/>
        <v>53.333333333333336</v>
      </c>
      <c r="I29" s="18"/>
      <c r="J29" s="19">
        <f t="shared" si="1"/>
        <v>53.333333333333336</v>
      </c>
      <c r="K29" s="18">
        <v>82</v>
      </c>
      <c r="L29" s="20">
        <f t="shared" si="2"/>
        <v>64.80000000000001</v>
      </c>
      <c r="M29" s="34" t="s">
        <v>60</v>
      </c>
    </row>
    <row r="30" spans="1:13" ht="12">
      <c r="A30" s="10">
        <v>28</v>
      </c>
      <c r="B30" s="41" t="s">
        <v>53</v>
      </c>
      <c r="C30" s="47" t="s">
        <v>52</v>
      </c>
      <c r="D30" s="41" t="s">
        <v>14</v>
      </c>
      <c r="E30" s="42" t="s">
        <v>15</v>
      </c>
      <c r="F30" s="11">
        <v>89.5</v>
      </c>
      <c r="G30" s="11">
        <v>75</v>
      </c>
      <c r="H30" s="25">
        <f t="shared" si="0"/>
        <v>54.833333333333336</v>
      </c>
      <c r="I30" s="26"/>
      <c r="J30" s="27">
        <f t="shared" si="1"/>
        <v>54.833333333333336</v>
      </c>
      <c r="K30" s="26">
        <v>71.8</v>
      </c>
      <c r="L30" s="28">
        <f t="shared" si="2"/>
        <v>61.62</v>
      </c>
      <c r="M30" s="35" t="s">
        <v>61</v>
      </c>
    </row>
    <row r="31" spans="1:13" ht="12.75" thickBot="1">
      <c r="A31" s="12">
        <v>29</v>
      </c>
      <c r="B31" s="43" t="s">
        <v>54</v>
      </c>
      <c r="C31" s="48" t="s">
        <v>52</v>
      </c>
      <c r="D31" s="43" t="s">
        <v>14</v>
      </c>
      <c r="E31" s="44" t="s">
        <v>15</v>
      </c>
      <c r="F31" s="13">
        <v>103.5</v>
      </c>
      <c r="G31" s="13">
        <v>88</v>
      </c>
      <c r="H31" s="29">
        <f t="shared" si="0"/>
        <v>63.833333333333336</v>
      </c>
      <c r="I31" s="30"/>
      <c r="J31" s="31">
        <f t="shared" si="1"/>
        <v>63.833333333333336</v>
      </c>
      <c r="K31" s="30">
        <v>0</v>
      </c>
      <c r="L31" s="32">
        <f t="shared" si="2"/>
        <v>38.3</v>
      </c>
      <c r="M31" s="35" t="s">
        <v>61</v>
      </c>
    </row>
    <row r="32" spans="1:13" ht="12">
      <c r="A32" s="6">
        <v>30</v>
      </c>
      <c r="B32" s="37" t="s">
        <v>55</v>
      </c>
      <c r="C32" s="45" t="s">
        <v>56</v>
      </c>
      <c r="D32" s="37" t="s">
        <v>14</v>
      </c>
      <c r="E32" s="38" t="s">
        <v>43</v>
      </c>
      <c r="F32" s="7">
        <v>94</v>
      </c>
      <c r="G32" s="7">
        <v>93.5</v>
      </c>
      <c r="H32" s="17">
        <f t="shared" si="0"/>
        <v>62.5</v>
      </c>
      <c r="I32" s="18"/>
      <c r="J32" s="19">
        <f t="shared" si="1"/>
        <v>62.5</v>
      </c>
      <c r="K32" s="18">
        <v>83.2</v>
      </c>
      <c r="L32" s="20">
        <f t="shared" si="2"/>
        <v>70.78</v>
      </c>
      <c r="M32" s="36" t="s">
        <v>60</v>
      </c>
    </row>
    <row r="33" spans="1:13" ht="12">
      <c r="A33" s="10">
        <v>31</v>
      </c>
      <c r="B33" s="41" t="s">
        <v>57</v>
      </c>
      <c r="C33" s="47" t="s">
        <v>56</v>
      </c>
      <c r="D33" s="41" t="s">
        <v>14</v>
      </c>
      <c r="E33" s="42" t="s">
        <v>15</v>
      </c>
      <c r="F33" s="11">
        <v>83</v>
      </c>
      <c r="G33" s="11">
        <v>66.5</v>
      </c>
      <c r="H33" s="25">
        <f t="shared" si="0"/>
        <v>49.833333333333336</v>
      </c>
      <c r="I33" s="26"/>
      <c r="J33" s="27">
        <f t="shared" si="1"/>
        <v>49.833333333333336</v>
      </c>
      <c r="K33" s="26">
        <v>81.4</v>
      </c>
      <c r="L33" s="28">
        <f t="shared" si="2"/>
        <v>62.46</v>
      </c>
      <c r="M33" s="35" t="s">
        <v>61</v>
      </c>
    </row>
    <row r="34" spans="1:13" ht="12.75" thickBot="1">
      <c r="A34" s="12">
        <v>32</v>
      </c>
      <c r="B34" s="43" t="s">
        <v>58</v>
      </c>
      <c r="C34" s="48" t="s">
        <v>56</v>
      </c>
      <c r="D34" s="43" t="s">
        <v>14</v>
      </c>
      <c r="E34" s="44" t="s">
        <v>15</v>
      </c>
      <c r="F34" s="13">
        <v>64.5</v>
      </c>
      <c r="G34" s="13">
        <v>92</v>
      </c>
      <c r="H34" s="29">
        <f t="shared" si="0"/>
        <v>52.166666666666664</v>
      </c>
      <c r="I34" s="30"/>
      <c r="J34" s="31">
        <f t="shared" si="1"/>
        <v>52.166666666666664</v>
      </c>
      <c r="K34" s="30">
        <v>77.2</v>
      </c>
      <c r="L34" s="32">
        <f t="shared" si="2"/>
        <v>62.18</v>
      </c>
      <c r="M34" s="35" t="s">
        <v>61</v>
      </c>
    </row>
  </sheetData>
  <sheetProtection/>
  <mergeCells count="1">
    <mergeCell ref="A1:M1"/>
  </mergeCells>
  <printOptions/>
  <pageMargins left="0.47" right="0.47" top="1" bottom="0.7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2018-12-17T08:07:17Z</cp:lastPrinted>
  <dcterms:created xsi:type="dcterms:W3CDTF">2018-12-07T06:58:22Z</dcterms:created>
  <dcterms:modified xsi:type="dcterms:W3CDTF">2018-12-17T09:01:58Z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