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032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<sst xmlns="http://schemas.openxmlformats.org/spreadsheetml/2006/main" count="935" uniqueCount="286">
  <si>
    <t>2018年下半年中小学教师公招成绩汇总表</t>
  </si>
  <si>
    <t>准考证号</t>
  </si>
  <si>
    <t>单位名称</t>
  </si>
  <si>
    <t>职位名称</t>
  </si>
  <si>
    <t>面试抽签号</t>
  </si>
  <si>
    <t>岗位编码</t>
  </si>
  <si>
    <t>面试成绩</t>
  </si>
  <si>
    <t>笔试总成绩</t>
  </si>
  <si>
    <t>笔试折合成绩60%</t>
  </si>
  <si>
    <t>面试折合成绩40%</t>
  </si>
  <si>
    <t>总成绩</t>
  </si>
  <si>
    <t>总成绩排名</t>
  </si>
  <si>
    <t>8121912010921</t>
  </si>
  <si>
    <t>下属初级中学校</t>
  </si>
  <si>
    <t>中学语文</t>
  </si>
  <si>
    <t>080001</t>
  </si>
  <si>
    <t>8121912010625</t>
  </si>
  <si>
    <t>8121912010609</t>
  </si>
  <si>
    <t>8121912010117</t>
  </si>
  <si>
    <t>8121912010329</t>
  </si>
  <si>
    <t>8121912010315</t>
  </si>
  <si>
    <t>8121912010119</t>
  </si>
  <si>
    <t>8121912010803</t>
  </si>
  <si>
    <t>8121912010722</t>
  </si>
  <si>
    <t>8121912010804</t>
  </si>
  <si>
    <t>8121912010602</t>
  </si>
  <si>
    <t>8121912010430</t>
  </si>
  <si>
    <t>8121912010719</t>
  </si>
  <si>
    <t>8121912010520</t>
  </si>
  <si>
    <t>8121912010125</t>
  </si>
  <si>
    <t>8121912010101</t>
  </si>
  <si>
    <t>8121912010502</t>
  </si>
  <si>
    <t>8121912010408</t>
  </si>
  <si>
    <t>8121912010528</t>
  </si>
  <si>
    <t>8121912010506</t>
  </si>
  <si>
    <t>8121912010519</t>
  </si>
  <si>
    <t>8121912010910</t>
  </si>
  <si>
    <t>8121912010611</t>
  </si>
  <si>
    <t>8121912010224</t>
  </si>
  <si>
    <t>8121912010512</t>
  </si>
  <si>
    <t>8121912010705</t>
  </si>
  <si>
    <t>8121912010613</t>
  </si>
  <si>
    <t>8121912010406</t>
  </si>
  <si>
    <t>8121912010802</t>
  </si>
  <si>
    <t>8121912010716</t>
  </si>
  <si>
    <t>8121912011120</t>
  </si>
  <si>
    <t>中学数学</t>
  </si>
  <si>
    <t>080002</t>
  </si>
  <si>
    <t>8121912011507</t>
  </si>
  <si>
    <t>8121912011316</t>
  </si>
  <si>
    <t>8121912011422</t>
  </si>
  <si>
    <t>8121912011309</t>
  </si>
  <si>
    <t>8121912011207</t>
  </si>
  <si>
    <t>8121912011322</t>
  </si>
  <si>
    <t>8121912011228</t>
  </si>
  <si>
    <t>8121912011311</t>
  </si>
  <si>
    <t>8121912011230</t>
  </si>
  <si>
    <t>8121912011227</t>
  </si>
  <si>
    <t>8121912011409</t>
  </si>
  <si>
    <t>8121912011504</t>
  </si>
  <si>
    <t>8121912011118</t>
  </si>
  <si>
    <t>8121912011119</t>
  </si>
  <si>
    <t>8121912011211</t>
  </si>
  <si>
    <t>8121912011328</t>
  </si>
  <si>
    <t>8121912011424</t>
  </si>
  <si>
    <t>8121912011317</t>
  </si>
  <si>
    <t>8121912011314</t>
  </si>
  <si>
    <t>8121912011215</t>
  </si>
  <si>
    <t>8121912011229</t>
  </si>
  <si>
    <t>8121912011113</t>
  </si>
  <si>
    <t>8121912011324</t>
  </si>
  <si>
    <t>8121912011115</t>
  </si>
  <si>
    <t>8121912011301</t>
  </si>
  <si>
    <t>8121912011715</t>
  </si>
  <si>
    <t>中学英语</t>
  </si>
  <si>
    <t>080003</t>
  </si>
  <si>
    <t>8121912011619</t>
  </si>
  <si>
    <t>8121912011822</t>
  </si>
  <si>
    <t>8121912011520</t>
  </si>
  <si>
    <t>8121912011519</t>
  </si>
  <si>
    <t>8121912011815</t>
  </si>
  <si>
    <t>8121912011811</t>
  </si>
  <si>
    <t>8121912011813</t>
  </si>
  <si>
    <t>8121912011824</t>
  </si>
  <si>
    <t>8121912011828</t>
  </si>
  <si>
    <t>8121912011717</t>
  </si>
  <si>
    <t>8121912011612</t>
  </si>
  <si>
    <t>8121912011517</t>
  </si>
  <si>
    <t>8121912011721</t>
  </si>
  <si>
    <t>8121912011616</t>
  </si>
  <si>
    <t>8121912011719</t>
  </si>
  <si>
    <t>8121912011515</t>
  </si>
  <si>
    <t>8121912011714</t>
  </si>
  <si>
    <t>8121912011901</t>
  </si>
  <si>
    <t>8121912011729</t>
  </si>
  <si>
    <t>8121912011903</t>
  </si>
  <si>
    <t>8121912011605</t>
  </si>
  <si>
    <t>8121912011516</t>
  </si>
  <si>
    <t>8121912011630</t>
  </si>
  <si>
    <t>8121912011916</t>
  </si>
  <si>
    <t>8121912011709</t>
  </si>
  <si>
    <t>8121912011708</t>
  </si>
  <si>
    <t>8121912011818</t>
  </si>
  <si>
    <t>8121912011716</t>
  </si>
  <si>
    <t>8121912011512</t>
  </si>
  <si>
    <t>8121912011910</t>
  </si>
  <si>
    <t>8121912011928</t>
  </si>
  <si>
    <t>8121912012008</t>
  </si>
  <si>
    <t>中学政治</t>
  </si>
  <si>
    <t>080004</t>
  </si>
  <si>
    <t>8121912012018</t>
  </si>
  <si>
    <t>8121912012114</t>
  </si>
  <si>
    <t>8121912012013</t>
  </si>
  <si>
    <t>8121912012024</t>
  </si>
  <si>
    <t>8121912012027</t>
  </si>
  <si>
    <t>8121912012029</t>
  </si>
  <si>
    <t>8121912012224</t>
  </si>
  <si>
    <t>中学历史</t>
  </si>
  <si>
    <t>080005</t>
  </si>
  <si>
    <t>8121912012221</t>
  </si>
  <si>
    <t>8121912012211</t>
  </si>
  <si>
    <t>8121912012205</t>
  </si>
  <si>
    <t>8121912012301</t>
  </si>
  <si>
    <t>8121912012308</t>
  </si>
  <si>
    <t>8121912012314</t>
  </si>
  <si>
    <t>中学地理</t>
  </si>
  <si>
    <t>080006</t>
  </si>
  <si>
    <t>8121912012309</t>
  </si>
  <si>
    <t>8121912012322</t>
  </si>
  <si>
    <t>8121912012327</t>
  </si>
  <si>
    <t>8121912012325</t>
  </si>
  <si>
    <t>8121912012328</t>
  </si>
  <si>
    <t>8121912012316</t>
  </si>
  <si>
    <t>8121912012321</t>
  </si>
  <si>
    <t>8121912012414</t>
  </si>
  <si>
    <t>中学物理</t>
  </si>
  <si>
    <t>080007</t>
  </si>
  <si>
    <t>8121912012420</t>
  </si>
  <si>
    <t>8121912012412</t>
  </si>
  <si>
    <t>8121912012401</t>
  </si>
  <si>
    <t>8121912012403</t>
  </si>
  <si>
    <t>8121912012405</t>
  </si>
  <si>
    <t>8121912012416</t>
  </si>
  <si>
    <t>8121912012422</t>
  </si>
  <si>
    <t>8121912012413</t>
  </si>
  <si>
    <t>8121912012408</t>
  </si>
  <si>
    <t>8121912012425</t>
  </si>
  <si>
    <t>8121912012421</t>
  </si>
  <si>
    <t>8121912012406</t>
  </si>
  <si>
    <t>8121912012417</t>
  </si>
  <si>
    <t>8121912012424</t>
  </si>
  <si>
    <t>8121912012402</t>
  </si>
  <si>
    <t>8121912012426</t>
  </si>
  <si>
    <t>中学化学</t>
  </si>
  <si>
    <t>080008</t>
  </si>
  <si>
    <t>8121912012522</t>
  </si>
  <si>
    <t>8121912012429</t>
  </si>
  <si>
    <t>8121912012428</t>
  </si>
  <si>
    <t>8121912012520</t>
  </si>
  <si>
    <t>8121912012516</t>
  </si>
  <si>
    <t>8121912012519</t>
  </si>
  <si>
    <t>8121912012610</t>
  </si>
  <si>
    <t>中学生物</t>
  </si>
  <si>
    <t>080009</t>
  </si>
  <si>
    <t>8121912012601</t>
  </si>
  <si>
    <t>8121912012605</t>
  </si>
  <si>
    <t>8121912012619</t>
  </si>
  <si>
    <t>8121912012613</t>
  </si>
  <si>
    <t>8121912012608</t>
  </si>
  <si>
    <t>8121912012611</t>
  </si>
  <si>
    <t>8121912012616</t>
  </si>
  <si>
    <t>8121912012623</t>
  </si>
  <si>
    <t>中学信息技术教育</t>
  </si>
  <si>
    <t>080010</t>
  </si>
  <si>
    <t>8121912012626</t>
  </si>
  <si>
    <t>8121912012628</t>
  </si>
  <si>
    <t>8121912012621</t>
  </si>
  <si>
    <t>8121912012622</t>
  </si>
  <si>
    <t>8121912013211</t>
  </si>
  <si>
    <t>下属小学校</t>
  </si>
  <si>
    <t>小学语文</t>
  </si>
  <si>
    <t>080012</t>
  </si>
  <si>
    <t>8121912013408</t>
  </si>
  <si>
    <t>8121912013120</t>
  </si>
  <si>
    <t>8121912013128</t>
  </si>
  <si>
    <t>8121912013420</t>
  </si>
  <si>
    <t>8121912013421</t>
  </si>
  <si>
    <t>8121912013127</t>
  </si>
  <si>
    <t>8121912012926</t>
  </si>
  <si>
    <t>8121912012716</t>
  </si>
  <si>
    <t>8121912013023</t>
  </si>
  <si>
    <t>8121912012703</t>
  </si>
  <si>
    <t>8121912013213</t>
  </si>
  <si>
    <t>8121912012704</t>
  </si>
  <si>
    <t>8121912013509</t>
  </si>
  <si>
    <t>8121912013326</t>
  </si>
  <si>
    <t>8121912013410</t>
  </si>
  <si>
    <t>8121912013002</t>
  </si>
  <si>
    <t>8121912013318</t>
  </si>
  <si>
    <t>8121912013215</t>
  </si>
  <si>
    <t>8121912012713</t>
  </si>
  <si>
    <t>8121912013104</t>
  </si>
  <si>
    <t>8121912013205</t>
  </si>
  <si>
    <t>8121912013302</t>
  </si>
  <si>
    <t>8121912013028</t>
  </si>
  <si>
    <t>8121912013403</t>
  </si>
  <si>
    <t>8121912012706</t>
  </si>
  <si>
    <t>8121912013105</t>
  </si>
  <si>
    <t>8121912013024</t>
  </si>
  <si>
    <t>8121912013508</t>
  </si>
  <si>
    <t>8121912013304</t>
  </si>
  <si>
    <t>8121912013001</t>
  </si>
  <si>
    <t>8121912013324</t>
  </si>
  <si>
    <t>8121912012715</t>
  </si>
  <si>
    <t>8121912013328</t>
  </si>
  <si>
    <t>8121912013109</t>
  </si>
  <si>
    <t>8121912013307</t>
  </si>
  <si>
    <t>8121912013719</t>
  </si>
  <si>
    <t>小学数学</t>
  </si>
  <si>
    <t>080013</t>
  </si>
  <si>
    <t>8121912013709</t>
  </si>
  <si>
    <t>8121912013721</t>
  </si>
  <si>
    <t>8121912013814</t>
  </si>
  <si>
    <t>8121912013912</t>
  </si>
  <si>
    <t>8121912013902</t>
  </si>
  <si>
    <t>8121912013823</t>
  </si>
  <si>
    <t>8121912013615</t>
  </si>
  <si>
    <t>8121912013817</t>
  </si>
  <si>
    <t>8121912013816</t>
  </si>
  <si>
    <t>8121912013716</t>
  </si>
  <si>
    <t>8121912013713</t>
  </si>
  <si>
    <t>8121912013826</t>
  </si>
  <si>
    <t>8121912013820</t>
  </si>
  <si>
    <t>8121912013723</t>
  </si>
  <si>
    <t>8121912013804</t>
  </si>
  <si>
    <t>8121912013901</t>
  </si>
  <si>
    <t>8121912013806</t>
  </si>
  <si>
    <t>8121912013521</t>
  </si>
  <si>
    <t>8121912013726</t>
  </si>
  <si>
    <t>8121912013720</t>
  </si>
  <si>
    <t>8121912013923</t>
  </si>
  <si>
    <t>8121912013530</t>
  </si>
  <si>
    <t>8121912013725</t>
  </si>
  <si>
    <t>8121912013630</t>
  </si>
  <si>
    <t>8121912013617</t>
  </si>
  <si>
    <t>8121912013704</t>
  </si>
  <si>
    <t>8121912013605</t>
  </si>
  <si>
    <t>8121912013714</t>
  </si>
  <si>
    <t>8121912013827</t>
  </si>
  <si>
    <t>8121912013611</t>
  </si>
  <si>
    <t>8121912013828</t>
  </si>
  <si>
    <t>8121912013911</t>
  </si>
  <si>
    <t>8121912013915</t>
  </si>
  <si>
    <t>8121912013702</t>
  </si>
  <si>
    <t>8121912013717</t>
  </si>
  <si>
    <t>8121912013929</t>
  </si>
  <si>
    <t>小学英语</t>
  </si>
  <si>
    <t>080014</t>
  </si>
  <si>
    <t>8121912013927</t>
  </si>
  <si>
    <t>8121912014005</t>
  </si>
  <si>
    <t>8121912014017</t>
  </si>
  <si>
    <t>8121912014004</t>
  </si>
  <si>
    <t>8121912014008</t>
  </si>
  <si>
    <t>8121912014022</t>
  </si>
  <si>
    <t>小学信息技术教育</t>
  </si>
  <si>
    <t>080015</t>
  </si>
  <si>
    <t>8121912014026</t>
  </si>
  <si>
    <t>8121912014027</t>
  </si>
  <si>
    <t>小学音乐</t>
  </si>
  <si>
    <t>080016</t>
  </si>
  <si>
    <t>8121912014030</t>
  </si>
  <si>
    <t>8121912014105</t>
  </si>
  <si>
    <t>小学美术</t>
  </si>
  <si>
    <t>080017</t>
  </si>
  <si>
    <t>8121912014108</t>
  </si>
  <si>
    <t>8121912014109</t>
  </si>
  <si>
    <t>8121912014106</t>
  </si>
  <si>
    <t>8121912014116</t>
  </si>
  <si>
    <t>小学体育</t>
  </si>
  <si>
    <t>080018</t>
  </si>
  <si>
    <t>8121912014115</t>
  </si>
  <si>
    <t>8121912014120</t>
  </si>
  <si>
    <t>8121912014114</t>
  </si>
  <si>
    <t>8121912014204</t>
  </si>
  <si>
    <t>小学体育（足球）</t>
  </si>
  <si>
    <t>080019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</si>
</sst>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shrinkToFi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9" xfId="0" applyFill="1" applyBorder="1" applyAlignment="1">
      <alignment horizont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8"/>
  <sheetViews>
    <sheetView tabSelected="1" zoomScale="115" zoomScaleNormal="115" workbookViewId="0" topLeftCell="A1">
      <pane xSplit="3" ySplit="2" topLeftCell="D3" activePane="bottomRight" state="frozen"/>
      <selection pane="bottomRight" activeCell="O23" sqref="O23"/>
    </sheetView>
  </sheetViews>
  <sheetFormatPr defaultColWidth="8.8515625" defaultRowHeight="12.75"/>
  <cols>
    <col min="1" max="1" width="14.7109375" style="2" customWidth="1"/>
    <col min="2" max="2" width="1.8515625" style="3" hidden="1" customWidth="1"/>
    <col min="3" max="3" width="10.00390625" style="4" customWidth="1"/>
    <col min="4" max="4" width="7.140625" style="3" customWidth="1"/>
    <col min="5" max="5" width="9.140625" style="3" customWidth="1"/>
    <col min="6" max="7" width="7.421875" style="3" customWidth="1"/>
    <col min="8" max="8" width="8.28125" style="3" customWidth="1"/>
    <col min="9" max="9" width="9.140625" style="3" bestFit="1" customWidth="1"/>
    <col min="10" max="10" width="9.00390625" style="3" customWidth="1"/>
    <col min="11" max="11" width="7.00390625" style="3" customWidth="1"/>
    <col min="12" max="254" width="8.8515625" style="5" customWidth="1"/>
  </cols>
  <sheetData>
    <row r="1" spans="1:1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4" s="1" customFormat="1" ht="31.5" customHeight="1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4" t="s">
        <v>11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11" ht="18" customHeight="1">
      <c r="A3" s="11" t="s">
        <v>12</v>
      </c>
      <c r="B3" s="12" t="s">
        <v>13</v>
      </c>
      <c r="C3" s="13" t="s">
        <v>14</v>
      </c>
      <c r="D3" s="12">
        <v>16</v>
      </c>
      <c r="E3" s="12" t="s">
        <v>15</v>
      </c>
      <c r="F3" s="12">
        <v>82.8</v>
      </c>
      <c r="G3" s="12">
        <v>72.5</v>
      </c>
      <c r="H3" s="12">
        <f>G3*0.6</f>
        <v>43.5</v>
      </c>
      <c r="I3" s="12">
        <f>F3*0.4</f>
        <v>33.12</v>
      </c>
      <c r="J3" s="12">
        <f>H3+I3</f>
        <v>76.62</v>
      </c>
      <c r="K3" s="16">
        <v>1</v>
      </c>
    </row>
    <row r="4" spans="1:11" ht="18" customHeight="1">
      <c r="A4" s="11" t="s">
        <v>16</v>
      </c>
      <c r="B4" s="12" t="s">
        <v>13</v>
      </c>
      <c r="C4" s="13" t="s">
        <v>14</v>
      </c>
      <c r="D4" s="12">
        <v>1</v>
      </c>
      <c r="E4" s="12" t="s">
        <v>15</v>
      </c>
      <c r="F4" s="12">
        <v>71.4</v>
      </c>
      <c r="G4" s="12">
        <v>75</v>
      </c>
      <c r="H4" s="12">
        <f>G4*0.6</f>
        <v>45</v>
      </c>
      <c r="I4" s="12">
        <f>F4*0.4</f>
        <v>28.560000000000002</v>
      </c>
      <c r="J4" s="12">
        <f>H4+I4</f>
        <v>73.56</v>
      </c>
      <c r="K4" s="16">
        <v>2</v>
      </c>
    </row>
    <row r="5" spans="1:11" ht="18" customHeight="1">
      <c r="A5" s="11" t="s">
        <v>17</v>
      </c>
      <c r="B5" s="12" t="s">
        <v>13</v>
      </c>
      <c r="C5" s="13" t="s">
        <v>14</v>
      </c>
      <c r="D5" s="12">
        <v>14</v>
      </c>
      <c r="E5" s="12" t="s">
        <v>15</v>
      </c>
      <c r="F5" s="12">
        <v>83.2</v>
      </c>
      <c r="G5" s="12">
        <v>67</v>
      </c>
      <c r="H5" s="12">
        <f>G5*0.6</f>
        <v>40.199999999999996</v>
      </c>
      <c r="I5" s="12">
        <f>F5*0.4</f>
        <v>33.28</v>
      </c>
      <c r="J5" s="12">
        <f>H5+I5</f>
        <v>73.47999999999999</v>
      </c>
      <c r="K5" s="16">
        <v>3</v>
      </c>
    </row>
    <row r="6" spans="1:11" ht="18" customHeight="1">
      <c r="A6" s="11" t="s">
        <v>18</v>
      </c>
      <c r="B6" s="12" t="s">
        <v>13</v>
      </c>
      <c r="C6" s="13" t="s">
        <v>14</v>
      </c>
      <c r="D6" s="12">
        <v>19</v>
      </c>
      <c r="E6" s="12" t="s">
        <v>15</v>
      </c>
      <c r="F6" s="12">
        <v>74.8</v>
      </c>
      <c r="G6" s="12">
        <v>72.5</v>
      </c>
      <c r="H6" s="12">
        <f>G6*0.6</f>
        <v>43.5</v>
      </c>
      <c r="I6" s="12">
        <f>F6*0.4</f>
        <v>29.92</v>
      </c>
      <c r="J6" s="12">
        <f>H6+I6</f>
        <v>73.42</v>
      </c>
      <c r="K6" s="16">
        <v>4</v>
      </c>
    </row>
    <row r="7" spans="1:11" ht="18" customHeight="1">
      <c r="A7" s="11" t="s">
        <v>19</v>
      </c>
      <c r="B7" s="12" t="s">
        <v>13</v>
      </c>
      <c r="C7" s="13" t="s">
        <v>14</v>
      </c>
      <c r="D7" s="12">
        <v>5</v>
      </c>
      <c r="E7" s="12" t="s">
        <v>15</v>
      </c>
      <c r="F7" s="12">
        <v>78.8</v>
      </c>
      <c r="G7" s="12">
        <v>67.5</v>
      </c>
      <c r="H7" s="12">
        <f>G7*0.6</f>
        <v>40.5</v>
      </c>
      <c r="I7" s="12">
        <f>F7*0.4</f>
        <v>31.52</v>
      </c>
      <c r="J7" s="12">
        <f>H7+I7</f>
        <v>72.02</v>
      </c>
      <c r="K7" s="16">
        <v>5</v>
      </c>
    </row>
    <row r="8" spans="1:11" ht="18" customHeight="1">
      <c r="A8" s="11" t="s">
        <v>20</v>
      </c>
      <c r="B8" s="12" t="s">
        <v>13</v>
      </c>
      <c r="C8" s="13" t="s">
        <v>14</v>
      </c>
      <c r="D8" s="12">
        <v>17</v>
      </c>
      <c r="E8" s="12" t="s">
        <v>15</v>
      </c>
      <c r="F8" s="12">
        <v>75.6</v>
      </c>
      <c r="G8" s="12">
        <v>69.5</v>
      </c>
      <c r="H8" s="12">
        <f>G8*0.6</f>
        <v>41.699999999999996</v>
      </c>
      <c r="I8" s="12">
        <f>F8*0.4</f>
        <v>30.24</v>
      </c>
      <c r="J8" s="12">
        <f>H8+I8</f>
        <v>71.94</v>
      </c>
      <c r="K8" s="16">
        <v>6</v>
      </c>
    </row>
    <row r="9" spans="1:11" ht="18" customHeight="1">
      <c r="A9" s="11" t="s">
        <v>21</v>
      </c>
      <c r="B9" s="12" t="s">
        <v>13</v>
      </c>
      <c r="C9" s="13" t="s">
        <v>14</v>
      </c>
      <c r="D9" s="12">
        <v>29</v>
      </c>
      <c r="E9" s="12" t="s">
        <v>15</v>
      </c>
      <c r="F9" s="12">
        <v>72</v>
      </c>
      <c r="G9" s="12">
        <v>71.5</v>
      </c>
      <c r="H9" s="12">
        <f>G9*0.6</f>
        <v>42.9</v>
      </c>
      <c r="I9" s="12">
        <f>F9*0.4</f>
        <v>28.8</v>
      </c>
      <c r="J9" s="12">
        <f>H9+I9</f>
        <v>71.7</v>
      </c>
      <c r="K9" s="16">
        <v>7</v>
      </c>
    </row>
    <row r="10" spans="1:11" ht="18" customHeight="1">
      <c r="A10" s="11" t="s">
        <v>22</v>
      </c>
      <c r="B10" s="12" t="s">
        <v>13</v>
      </c>
      <c r="C10" s="13" t="s">
        <v>14</v>
      </c>
      <c r="D10" s="12">
        <v>9</v>
      </c>
      <c r="E10" s="12" t="s">
        <v>15</v>
      </c>
      <c r="F10" s="12">
        <v>73.4</v>
      </c>
      <c r="G10" s="12">
        <v>70</v>
      </c>
      <c r="H10" s="12">
        <f>G10*0.6</f>
        <v>42</v>
      </c>
      <c r="I10" s="12">
        <f>F10*0.4</f>
        <v>29.360000000000003</v>
      </c>
      <c r="J10" s="12">
        <f>H10+I10</f>
        <v>71.36</v>
      </c>
      <c r="K10" s="16">
        <v>8</v>
      </c>
    </row>
    <row r="11" spans="1:11" ht="18" customHeight="1">
      <c r="A11" s="11" t="s">
        <v>23</v>
      </c>
      <c r="B11" s="12" t="s">
        <v>13</v>
      </c>
      <c r="C11" s="13" t="s">
        <v>14</v>
      </c>
      <c r="D11" s="12">
        <v>27</v>
      </c>
      <c r="E11" s="12" t="s">
        <v>15</v>
      </c>
      <c r="F11" s="12">
        <v>80.4</v>
      </c>
      <c r="G11" s="12">
        <v>64</v>
      </c>
      <c r="H11" s="12">
        <f>G11*0.6</f>
        <v>38.4</v>
      </c>
      <c r="I11" s="12">
        <f>F11*0.4</f>
        <v>32.160000000000004</v>
      </c>
      <c r="J11" s="12">
        <f>H11+I11</f>
        <v>70.56</v>
      </c>
      <c r="K11" s="16">
        <v>9</v>
      </c>
    </row>
    <row r="12" spans="1:11" ht="18" customHeight="1">
      <c r="A12" s="11" t="s">
        <v>24</v>
      </c>
      <c r="B12" s="12" t="s">
        <v>13</v>
      </c>
      <c r="C12" s="13" t="s">
        <v>14</v>
      </c>
      <c r="D12" s="12">
        <v>22</v>
      </c>
      <c r="E12" s="12" t="s">
        <v>15</v>
      </c>
      <c r="F12" s="12">
        <v>74.6</v>
      </c>
      <c r="G12" s="12">
        <v>67</v>
      </c>
      <c r="H12" s="12">
        <f>G12*0.6</f>
        <v>40.199999999999996</v>
      </c>
      <c r="I12" s="12">
        <f>F12*0.4</f>
        <v>29.84</v>
      </c>
      <c r="J12" s="12">
        <f>H12+I12</f>
        <v>70.03999999999999</v>
      </c>
      <c r="K12" s="16">
        <v>10</v>
      </c>
    </row>
    <row r="13" spans="1:11" ht="18" customHeight="1">
      <c r="A13" s="11" t="s">
        <v>25</v>
      </c>
      <c r="B13" s="12" t="s">
        <v>13</v>
      </c>
      <c r="C13" s="13" t="s">
        <v>14</v>
      </c>
      <c r="D13" s="12">
        <v>18</v>
      </c>
      <c r="E13" s="12" t="s">
        <v>15</v>
      </c>
      <c r="F13" s="12">
        <v>72.2</v>
      </c>
      <c r="G13" s="12">
        <v>68</v>
      </c>
      <c r="H13" s="12">
        <f>G13*0.6</f>
        <v>40.8</v>
      </c>
      <c r="I13" s="12">
        <f>F13*0.4</f>
        <v>28.880000000000003</v>
      </c>
      <c r="J13" s="12">
        <f>H13+I13</f>
        <v>69.68</v>
      </c>
      <c r="K13" s="16">
        <v>11</v>
      </c>
    </row>
    <row r="14" spans="1:11" ht="18" customHeight="1">
      <c r="A14" s="11" t="s">
        <v>26</v>
      </c>
      <c r="B14" s="12" t="s">
        <v>13</v>
      </c>
      <c r="C14" s="13" t="s">
        <v>14</v>
      </c>
      <c r="D14" s="12">
        <v>23</v>
      </c>
      <c r="E14" s="12" t="s">
        <v>15</v>
      </c>
      <c r="F14" s="12">
        <v>74</v>
      </c>
      <c r="G14" s="12">
        <v>66.5</v>
      </c>
      <c r="H14" s="12">
        <f>G14*0.6</f>
        <v>39.9</v>
      </c>
      <c r="I14" s="12">
        <f>F14*0.4</f>
        <v>29.6</v>
      </c>
      <c r="J14" s="12">
        <f>H14+I14</f>
        <v>69.5</v>
      </c>
      <c r="K14" s="16">
        <v>12</v>
      </c>
    </row>
    <row r="15" spans="1:11" ht="18" customHeight="1">
      <c r="A15" s="11" t="s">
        <v>27</v>
      </c>
      <c r="B15" s="12" t="s">
        <v>13</v>
      </c>
      <c r="C15" s="13" t="s">
        <v>14</v>
      </c>
      <c r="D15" s="12">
        <v>3</v>
      </c>
      <c r="E15" s="12" t="s">
        <v>15</v>
      </c>
      <c r="F15" s="12">
        <v>77.8</v>
      </c>
      <c r="G15" s="12">
        <v>63.5</v>
      </c>
      <c r="H15" s="12">
        <f>G15*0.6</f>
        <v>38.1</v>
      </c>
      <c r="I15" s="12">
        <f>F15*0.4</f>
        <v>31.12</v>
      </c>
      <c r="J15" s="12">
        <f>H15+I15</f>
        <v>69.22</v>
      </c>
      <c r="K15" s="16">
        <v>13</v>
      </c>
    </row>
    <row r="16" spans="1:11" ht="18" customHeight="1">
      <c r="A16" s="11" t="s">
        <v>28</v>
      </c>
      <c r="B16" s="12" t="s">
        <v>13</v>
      </c>
      <c r="C16" s="13" t="s">
        <v>14</v>
      </c>
      <c r="D16" s="12">
        <v>6</v>
      </c>
      <c r="E16" s="12" t="s">
        <v>15</v>
      </c>
      <c r="F16" s="12">
        <v>72.4</v>
      </c>
      <c r="G16" s="12">
        <v>67</v>
      </c>
      <c r="H16" s="12">
        <f>G16*0.6</f>
        <v>40.199999999999996</v>
      </c>
      <c r="I16" s="12">
        <f>F16*0.4</f>
        <v>28.960000000000004</v>
      </c>
      <c r="J16" s="12">
        <f>H16+I16</f>
        <v>69.16</v>
      </c>
      <c r="K16" s="16">
        <v>14</v>
      </c>
    </row>
    <row r="17" spans="1:11" ht="18" customHeight="1">
      <c r="A17" s="11" t="s">
        <v>29</v>
      </c>
      <c r="B17" s="12" t="s">
        <v>13</v>
      </c>
      <c r="C17" s="13" t="s">
        <v>14</v>
      </c>
      <c r="D17" s="12">
        <v>20</v>
      </c>
      <c r="E17" s="12" t="s">
        <v>15</v>
      </c>
      <c r="F17" s="12">
        <v>69.8</v>
      </c>
      <c r="G17" s="12">
        <v>68.5</v>
      </c>
      <c r="H17" s="12">
        <f>G17*0.6</f>
        <v>41.1</v>
      </c>
      <c r="I17" s="12">
        <f>F17*0.4</f>
        <v>27.92</v>
      </c>
      <c r="J17" s="12">
        <f>H17+I17</f>
        <v>69.02000000000001</v>
      </c>
      <c r="K17" s="16">
        <v>15</v>
      </c>
    </row>
    <row r="18" spans="1:11" ht="18" customHeight="1">
      <c r="A18" s="11" t="s">
        <v>30</v>
      </c>
      <c r="B18" s="12"/>
      <c r="C18" s="13" t="s">
        <v>14</v>
      </c>
      <c r="D18" s="12">
        <v>30</v>
      </c>
      <c r="E18" s="12" t="s">
        <v>15</v>
      </c>
      <c r="F18" s="12">
        <v>76.8</v>
      </c>
      <c r="G18" s="12">
        <v>63</v>
      </c>
      <c r="H18" s="12">
        <f>G18*0.6</f>
        <v>37.8</v>
      </c>
      <c r="I18" s="12">
        <f>F18*0.4</f>
        <v>30.72</v>
      </c>
      <c r="J18" s="12">
        <f>H18+I18</f>
        <v>68.52</v>
      </c>
      <c r="K18" s="16">
        <v>16</v>
      </c>
    </row>
    <row r="19" spans="1:11" ht="18" customHeight="1">
      <c r="A19" s="11" t="s">
        <v>31</v>
      </c>
      <c r="B19" s="12" t="s">
        <v>13</v>
      </c>
      <c r="C19" s="13" t="s">
        <v>14</v>
      </c>
      <c r="D19" s="12">
        <v>4</v>
      </c>
      <c r="E19" s="12" t="s">
        <v>15</v>
      </c>
      <c r="F19" s="12">
        <v>69.2</v>
      </c>
      <c r="G19" s="12">
        <v>67.5</v>
      </c>
      <c r="H19" s="12">
        <f>G19*0.6</f>
        <v>40.5</v>
      </c>
      <c r="I19" s="12">
        <f>F19*0.4</f>
        <v>27.680000000000003</v>
      </c>
      <c r="J19" s="12">
        <f>H19+I19</f>
        <v>68.18</v>
      </c>
      <c r="K19" s="16">
        <v>17</v>
      </c>
    </row>
    <row r="20" spans="1:11" ht="18" customHeight="1">
      <c r="A20" s="11" t="s">
        <v>32</v>
      </c>
      <c r="B20" s="12" t="s">
        <v>13</v>
      </c>
      <c r="C20" s="13" t="s">
        <v>14</v>
      </c>
      <c r="D20" s="12">
        <v>12</v>
      </c>
      <c r="E20" s="12" t="s">
        <v>15</v>
      </c>
      <c r="F20" s="12">
        <v>63.2</v>
      </c>
      <c r="G20" s="12">
        <v>70.5</v>
      </c>
      <c r="H20" s="12">
        <f>G20*0.6</f>
        <v>42.3</v>
      </c>
      <c r="I20" s="12">
        <f>F20*0.4</f>
        <v>25.28</v>
      </c>
      <c r="J20" s="12">
        <f>H20+I20</f>
        <v>67.58</v>
      </c>
      <c r="K20" s="16">
        <v>18</v>
      </c>
    </row>
    <row r="21" spans="1:11" ht="18" customHeight="1">
      <c r="A21" s="11" t="s">
        <v>33</v>
      </c>
      <c r="B21" s="12"/>
      <c r="C21" s="13" t="s">
        <v>14</v>
      </c>
      <c r="D21" s="12">
        <v>26</v>
      </c>
      <c r="E21" s="12" t="s">
        <v>15</v>
      </c>
      <c r="F21" s="12">
        <v>74.2</v>
      </c>
      <c r="G21" s="12">
        <v>63</v>
      </c>
      <c r="H21" s="12">
        <f>G21*0.6</f>
        <v>37.8</v>
      </c>
      <c r="I21" s="12">
        <f>F21*0.4</f>
        <v>29.680000000000003</v>
      </c>
      <c r="J21" s="12">
        <f>H21+I21</f>
        <v>67.48</v>
      </c>
      <c r="K21" s="16">
        <v>19</v>
      </c>
    </row>
    <row r="22" spans="1:11" ht="18" customHeight="1">
      <c r="A22" s="11" t="s">
        <v>34</v>
      </c>
      <c r="B22" s="12" t="s">
        <v>13</v>
      </c>
      <c r="C22" s="13" t="s">
        <v>14</v>
      </c>
      <c r="D22" s="12">
        <v>2</v>
      </c>
      <c r="E22" s="12" t="s">
        <v>15</v>
      </c>
      <c r="F22" s="12">
        <v>71.2</v>
      </c>
      <c r="G22" s="12">
        <v>64.5</v>
      </c>
      <c r="H22" s="12">
        <f>G22*0.6</f>
        <v>38.699999999999996</v>
      </c>
      <c r="I22" s="12">
        <f>F22*0.4</f>
        <v>28.480000000000004</v>
      </c>
      <c r="J22" s="12">
        <f>H22+I22</f>
        <v>67.18</v>
      </c>
      <c r="K22" s="16">
        <v>20</v>
      </c>
    </row>
    <row r="23" spans="1:11" ht="18" customHeight="1">
      <c r="A23" s="11" t="s">
        <v>35</v>
      </c>
      <c r="B23" s="12" t="s">
        <v>13</v>
      </c>
      <c r="C23" s="13" t="s">
        <v>14</v>
      </c>
      <c r="D23" s="12">
        <v>25</v>
      </c>
      <c r="E23" s="12" t="s">
        <v>15</v>
      </c>
      <c r="F23" s="12">
        <v>70.8</v>
      </c>
      <c r="G23" s="12">
        <v>63.5</v>
      </c>
      <c r="H23" s="12">
        <f>G23*0.6</f>
        <v>38.1</v>
      </c>
      <c r="I23" s="12">
        <f>F23*0.4</f>
        <v>28.32</v>
      </c>
      <c r="J23" s="12">
        <f>H23+I23</f>
        <v>66.42</v>
      </c>
      <c r="K23" s="16">
        <v>21</v>
      </c>
    </row>
    <row r="24" spans="1:11" ht="18" customHeight="1">
      <c r="A24" s="11" t="s">
        <v>36</v>
      </c>
      <c r="B24" s="12" t="s">
        <v>13</v>
      </c>
      <c r="C24" s="13" t="s">
        <v>14</v>
      </c>
      <c r="D24" s="12">
        <v>24</v>
      </c>
      <c r="E24" s="12" t="s">
        <v>15</v>
      </c>
      <c r="F24" s="12">
        <v>70.4</v>
      </c>
      <c r="G24" s="12">
        <v>63.5</v>
      </c>
      <c r="H24" s="12">
        <f>G24*0.6</f>
        <v>38.1</v>
      </c>
      <c r="I24" s="12">
        <f>F24*0.4</f>
        <v>28.160000000000004</v>
      </c>
      <c r="J24" s="12">
        <f>H24+I24</f>
        <v>66.26</v>
      </c>
      <c r="K24" s="16">
        <v>22</v>
      </c>
    </row>
    <row r="25" spans="1:11" ht="18" customHeight="1">
      <c r="A25" s="11" t="s">
        <v>37</v>
      </c>
      <c r="B25" s="12" t="s">
        <v>13</v>
      </c>
      <c r="C25" s="13" t="s">
        <v>14</v>
      </c>
      <c r="D25" s="12">
        <v>28</v>
      </c>
      <c r="E25" s="12" t="s">
        <v>15</v>
      </c>
      <c r="F25" s="12">
        <v>67.6</v>
      </c>
      <c r="G25" s="12">
        <v>65</v>
      </c>
      <c r="H25" s="12">
        <f>G25*0.6</f>
        <v>39</v>
      </c>
      <c r="I25" s="12">
        <f>F25*0.4</f>
        <v>27.04</v>
      </c>
      <c r="J25" s="12">
        <f>H25+I25</f>
        <v>66.03999999999999</v>
      </c>
      <c r="K25" s="16">
        <v>23</v>
      </c>
    </row>
    <row r="26" spans="1:11" ht="18" customHeight="1">
      <c r="A26" s="11" t="s">
        <v>38</v>
      </c>
      <c r="B26" s="12" t="s">
        <v>13</v>
      </c>
      <c r="C26" s="13" t="s">
        <v>14</v>
      </c>
      <c r="D26" s="12">
        <v>13</v>
      </c>
      <c r="E26" s="12" t="s">
        <v>15</v>
      </c>
      <c r="F26" s="12">
        <v>65.2</v>
      </c>
      <c r="G26" s="12">
        <v>66.5</v>
      </c>
      <c r="H26" s="12">
        <f>G26*0.6</f>
        <v>39.9</v>
      </c>
      <c r="I26" s="12">
        <f>F26*0.4</f>
        <v>26.080000000000002</v>
      </c>
      <c r="J26" s="12">
        <f>H26+I26</f>
        <v>65.98</v>
      </c>
      <c r="K26" s="16">
        <v>24</v>
      </c>
    </row>
    <row r="27" spans="1:11" ht="18" customHeight="1">
      <c r="A27" s="11" t="s">
        <v>39</v>
      </c>
      <c r="B27" s="12" t="s">
        <v>13</v>
      </c>
      <c r="C27" s="13" t="s">
        <v>14</v>
      </c>
      <c r="D27" s="12">
        <v>15</v>
      </c>
      <c r="E27" s="12" t="s">
        <v>15</v>
      </c>
      <c r="F27" s="12">
        <v>67.2</v>
      </c>
      <c r="G27" s="12">
        <v>64</v>
      </c>
      <c r="H27" s="12">
        <f>G27*0.6</f>
        <v>38.4</v>
      </c>
      <c r="I27" s="12">
        <f>F27*0.4</f>
        <v>26.880000000000003</v>
      </c>
      <c r="J27" s="12">
        <f>H27+I27</f>
        <v>65.28</v>
      </c>
      <c r="K27" s="16">
        <v>25</v>
      </c>
    </row>
    <row r="28" spans="1:11" ht="18" customHeight="1">
      <c r="A28" s="11" t="s">
        <v>40</v>
      </c>
      <c r="B28" s="12" t="s">
        <v>13</v>
      </c>
      <c r="C28" s="13" t="s">
        <v>14</v>
      </c>
      <c r="D28" s="12">
        <v>21</v>
      </c>
      <c r="E28" s="12" t="s">
        <v>15</v>
      </c>
      <c r="F28" s="12">
        <v>67.4</v>
      </c>
      <c r="G28" s="12">
        <v>63.5</v>
      </c>
      <c r="H28" s="12">
        <f>G28*0.6</f>
        <v>38.1</v>
      </c>
      <c r="I28" s="12">
        <f>F28*0.4</f>
        <v>26.960000000000004</v>
      </c>
      <c r="J28" s="12">
        <f>H28+I28</f>
        <v>65.06</v>
      </c>
      <c r="K28" s="16">
        <v>26</v>
      </c>
    </row>
    <row r="29" spans="1:11" ht="18" customHeight="1">
      <c r="A29" s="11" t="s">
        <v>41</v>
      </c>
      <c r="B29" s="12" t="s">
        <v>13</v>
      </c>
      <c r="C29" s="13" t="s">
        <v>14</v>
      </c>
      <c r="D29" s="12">
        <v>11</v>
      </c>
      <c r="E29" s="12" t="s">
        <v>15</v>
      </c>
      <c r="F29" s="12">
        <v>66.6</v>
      </c>
      <c r="G29" s="12">
        <v>63.5</v>
      </c>
      <c r="H29" s="12">
        <f>G29*0.6</f>
        <v>38.1</v>
      </c>
      <c r="I29" s="12">
        <f>F29*0.4</f>
        <v>26.64</v>
      </c>
      <c r="J29" s="12">
        <f>H29+I29</f>
        <v>64.74000000000001</v>
      </c>
      <c r="K29" s="16">
        <v>27</v>
      </c>
    </row>
    <row r="30" spans="1:11" ht="18" customHeight="1">
      <c r="A30" s="11" t="s">
        <v>42</v>
      </c>
      <c r="B30" s="12" t="s">
        <v>13</v>
      </c>
      <c r="C30" s="13" t="s">
        <v>14</v>
      </c>
      <c r="D30" s="12">
        <v>7</v>
      </c>
      <c r="E30" s="12" t="s">
        <v>15</v>
      </c>
      <c r="F30" s="12">
        <v>60.8</v>
      </c>
      <c r="G30" s="12">
        <v>65</v>
      </c>
      <c r="H30" s="12">
        <f>G30*0.6</f>
        <v>39</v>
      </c>
      <c r="I30" s="12">
        <f>F30*0.4</f>
        <v>24.32</v>
      </c>
      <c r="J30" s="12">
        <f>H30+I30</f>
        <v>63.32</v>
      </c>
      <c r="K30" s="16">
        <v>28</v>
      </c>
    </row>
    <row r="31" spans="1:11" ht="18" customHeight="1">
      <c r="A31" s="11" t="s">
        <v>43</v>
      </c>
      <c r="B31" s="12"/>
      <c r="C31" s="13" t="s">
        <v>14</v>
      </c>
      <c r="D31" s="12">
        <v>8</v>
      </c>
      <c r="E31" s="12" t="s">
        <v>15</v>
      </c>
      <c r="F31" s="12">
        <v>59.6</v>
      </c>
      <c r="G31" s="12">
        <v>63</v>
      </c>
      <c r="H31" s="12">
        <f>G31*0.6</f>
        <v>37.8</v>
      </c>
      <c r="I31" s="12">
        <f>F31*0.4</f>
        <v>23.840000000000003</v>
      </c>
      <c r="J31" s="12">
        <f>H31+I31</f>
        <v>61.64</v>
      </c>
      <c r="K31" s="16">
        <v>29</v>
      </c>
    </row>
    <row r="32" spans="1:11" ht="18" customHeight="1">
      <c r="A32" s="11" t="s">
        <v>44</v>
      </c>
      <c r="B32" s="12" t="s">
        <v>13</v>
      </c>
      <c r="C32" s="13" t="s">
        <v>14</v>
      </c>
      <c r="D32" s="12">
        <v>10</v>
      </c>
      <c r="E32" s="12" t="s">
        <v>15</v>
      </c>
      <c r="F32" s="12">
        <v>54.2</v>
      </c>
      <c r="G32" s="12">
        <v>63.5</v>
      </c>
      <c r="H32" s="12">
        <f>G32*0.6</f>
        <v>38.1</v>
      </c>
      <c r="I32" s="12">
        <f>F32*0.4</f>
        <v>21.680000000000003</v>
      </c>
      <c r="J32" s="12">
        <f>H32+I32</f>
        <v>59.78</v>
      </c>
      <c r="K32" s="16">
        <v>30</v>
      </c>
    </row>
    <row r="33" spans="1:11" ht="18" customHeight="1">
      <c r="A33" s="11" t="s">
        <v>45</v>
      </c>
      <c r="B33" s="12" t="s">
        <v>13</v>
      </c>
      <c r="C33" s="13" t="s">
        <v>46</v>
      </c>
      <c r="D33" s="12">
        <v>4</v>
      </c>
      <c r="E33" s="12" t="s">
        <v>47</v>
      </c>
      <c r="F33" s="12">
        <v>79.2</v>
      </c>
      <c r="G33" s="12">
        <v>75</v>
      </c>
      <c r="H33" s="12">
        <f>G33*0.6</f>
        <v>45</v>
      </c>
      <c r="I33" s="12">
        <f>F33*0.4</f>
        <v>31.680000000000003</v>
      </c>
      <c r="J33" s="12">
        <f>H33+I33</f>
        <v>76.68</v>
      </c>
      <c r="K33" s="16">
        <v>1</v>
      </c>
    </row>
    <row r="34" spans="1:11" ht="18" customHeight="1">
      <c r="A34" s="11" t="s">
        <v>48</v>
      </c>
      <c r="B34" s="12" t="s">
        <v>13</v>
      </c>
      <c r="C34" s="13" t="s">
        <v>46</v>
      </c>
      <c r="D34" s="12">
        <v>8</v>
      </c>
      <c r="E34" s="12" t="s">
        <v>47</v>
      </c>
      <c r="F34" s="12">
        <v>71</v>
      </c>
      <c r="G34" s="12">
        <v>71.5</v>
      </c>
      <c r="H34" s="12">
        <f>G34*0.6</f>
        <v>42.9</v>
      </c>
      <c r="I34" s="12">
        <f>F34*0.4</f>
        <v>28.400000000000002</v>
      </c>
      <c r="J34" s="12">
        <f>H34+I34</f>
        <v>71.3</v>
      </c>
      <c r="K34" s="16">
        <v>2</v>
      </c>
    </row>
    <row r="35" spans="1:11" ht="18" customHeight="1">
      <c r="A35" s="11" t="s">
        <v>49</v>
      </c>
      <c r="B35" s="12" t="s">
        <v>13</v>
      </c>
      <c r="C35" s="13" t="s">
        <v>46</v>
      </c>
      <c r="D35" s="12">
        <v>6</v>
      </c>
      <c r="E35" s="12" t="s">
        <v>47</v>
      </c>
      <c r="F35" s="12">
        <v>70.2</v>
      </c>
      <c r="G35" s="12">
        <v>69</v>
      </c>
      <c r="H35" s="12">
        <f>G35*0.6</f>
        <v>41.4</v>
      </c>
      <c r="I35" s="12">
        <f>F35*0.4</f>
        <v>28.080000000000002</v>
      </c>
      <c r="J35" s="12">
        <f>H35+I35</f>
        <v>69.48</v>
      </c>
      <c r="K35" s="16">
        <v>3</v>
      </c>
    </row>
    <row r="36" spans="1:11" ht="18" customHeight="1">
      <c r="A36" s="11" t="s">
        <v>50</v>
      </c>
      <c r="B36" s="12" t="s">
        <v>13</v>
      </c>
      <c r="C36" s="13" t="s">
        <v>46</v>
      </c>
      <c r="D36" s="12">
        <v>2</v>
      </c>
      <c r="E36" s="12" t="s">
        <v>47</v>
      </c>
      <c r="F36" s="12">
        <v>75.8</v>
      </c>
      <c r="G36" s="12">
        <v>64.5</v>
      </c>
      <c r="H36" s="12">
        <f>G36*0.6</f>
        <v>38.699999999999996</v>
      </c>
      <c r="I36" s="12">
        <f>F36*0.4</f>
        <v>30.32</v>
      </c>
      <c r="J36" s="12">
        <f>H36+I36</f>
        <v>69.02</v>
      </c>
      <c r="K36" s="16">
        <v>4</v>
      </c>
    </row>
    <row r="37" spans="1:11" ht="18" customHeight="1">
      <c r="A37" s="11" t="s">
        <v>51</v>
      </c>
      <c r="B37" s="12" t="s">
        <v>13</v>
      </c>
      <c r="C37" s="13" t="s">
        <v>46</v>
      </c>
      <c r="D37" s="12">
        <v>15</v>
      </c>
      <c r="E37" s="12" t="s">
        <v>47</v>
      </c>
      <c r="F37" s="12">
        <v>74.8</v>
      </c>
      <c r="G37" s="12">
        <v>64.5</v>
      </c>
      <c r="H37" s="12">
        <f>G37*0.6</f>
        <v>38.699999999999996</v>
      </c>
      <c r="I37" s="12">
        <f>F37*0.4</f>
        <v>29.92</v>
      </c>
      <c r="J37" s="12">
        <f>H37+I37</f>
        <v>68.62</v>
      </c>
      <c r="K37" s="16">
        <v>5</v>
      </c>
    </row>
    <row r="38" spans="1:11" ht="18" customHeight="1">
      <c r="A38" s="11" t="s">
        <v>52</v>
      </c>
      <c r="B38" s="12" t="s">
        <v>13</v>
      </c>
      <c r="C38" s="13" t="s">
        <v>46</v>
      </c>
      <c r="D38" s="12">
        <v>25</v>
      </c>
      <c r="E38" s="12" t="s">
        <v>47</v>
      </c>
      <c r="F38" s="12">
        <v>77.1</v>
      </c>
      <c r="G38" s="12">
        <v>62</v>
      </c>
      <c r="H38" s="12">
        <f>G38*0.6</f>
        <v>37.199999999999996</v>
      </c>
      <c r="I38" s="12">
        <f>F38*0.4</f>
        <v>30.84</v>
      </c>
      <c r="J38" s="12">
        <f>H38+I38</f>
        <v>68.03999999999999</v>
      </c>
      <c r="K38" s="16">
        <v>6</v>
      </c>
    </row>
    <row r="39" spans="1:11" ht="18" customHeight="1">
      <c r="A39" s="11" t="s">
        <v>53</v>
      </c>
      <c r="B39" s="12" t="s">
        <v>13</v>
      </c>
      <c r="C39" s="13" t="s">
        <v>46</v>
      </c>
      <c r="D39" s="12">
        <v>19</v>
      </c>
      <c r="E39" s="12" t="s">
        <v>47</v>
      </c>
      <c r="F39" s="12">
        <v>74.6</v>
      </c>
      <c r="G39" s="12">
        <v>63.5</v>
      </c>
      <c r="H39" s="12">
        <f>G39*0.6</f>
        <v>38.1</v>
      </c>
      <c r="I39" s="12">
        <f>F39*0.4</f>
        <v>29.84</v>
      </c>
      <c r="J39" s="12">
        <f>H39+I39</f>
        <v>67.94</v>
      </c>
      <c r="K39" s="16">
        <v>7</v>
      </c>
    </row>
    <row r="40" spans="1:11" ht="18" customHeight="1">
      <c r="A40" s="11" t="s">
        <v>54</v>
      </c>
      <c r="B40" s="12" t="s">
        <v>13</v>
      </c>
      <c r="C40" s="13" t="s">
        <v>46</v>
      </c>
      <c r="D40" s="12">
        <v>13</v>
      </c>
      <c r="E40" s="12" t="s">
        <v>47</v>
      </c>
      <c r="F40" s="12">
        <v>72.1</v>
      </c>
      <c r="G40" s="12">
        <v>64</v>
      </c>
      <c r="H40" s="12">
        <f>G40*0.6</f>
        <v>38.4</v>
      </c>
      <c r="I40" s="12">
        <f>F40*0.4</f>
        <v>28.84</v>
      </c>
      <c r="J40" s="12">
        <f>H40+I40</f>
        <v>67.24</v>
      </c>
      <c r="K40" s="16">
        <v>8</v>
      </c>
    </row>
    <row r="41" spans="1:11" ht="18" customHeight="1">
      <c r="A41" s="11" t="s">
        <v>55</v>
      </c>
      <c r="B41" s="12" t="s">
        <v>13</v>
      </c>
      <c r="C41" s="13" t="s">
        <v>46</v>
      </c>
      <c r="D41" s="12">
        <v>10</v>
      </c>
      <c r="E41" s="12" t="s">
        <v>47</v>
      </c>
      <c r="F41" s="12">
        <v>80</v>
      </c>
      <c r="G41" s="12">
        <v>57.5</v>
      </c>
      <c r="H41" s="12">
        <f>G41*0.6</f>
        <v>34.5</v>
      </c>
      <c r="I41" s="12">
        <f>F41*0.4</f>
        <v>32</v>
      </c>
      <c r="J41" s="12">
        <f>H41+I41</f>
        <v>66.5</v>
      </c>
      <c r="K41" s="16">
        <v>9</v>
      </c>
    </row>
    <row r="42" spans="1:11" ht="18" customHeight="1">
      <c r="A42" s="11" t="s">
        <v>56</v>
      </c>
      <c r="B42" s="12" t="s">
        <v>13</v>
      </c>
      <c r="C42" s="13" t="s">
        <v>46</v>
      </c>
      <c r="D42" s="12">
        <v>5</v>
      </c>
      <c r="E42" s="12" t="s">
        <v>47</v>
      </c>
      <c r="F42" s="12">
        <v>74.6</v>
      </c>
      <c r="G42" s="12">
        <v>61</v>
      </c>
      <c r="H42" s="12">
        <f>G42*0.6</f>
        <v>36.6</v>
      </c>
      <c r="I42" s="12">
        <f>F42*0.4</f>
        <v>29.84</v>
      </c>
      <c r="J42" s="12">
        <f>H42+I42</f>
        <v>66.44</v>
      </c>
      <c r="K42" s="16">
        <v>10</v>
      </c>
    </row>
    <row r="43" spans="1:11" ht="18" customHeight="1">
      <c r="A43" s="11" t="s">
        <v>57</v>
      </c>
      <c r="B43" s="12" t="s">
        <v>13</v>
      </c>
      <c r="C43" s="13" t="s">
        <v>46</v>
      </c>
      <c r="D43" s="12">
        <v>11</v>
      </c>
      <c r="E43" s="12" t="s">
        <v>47</v>
      </c>
      <c r="F43" s="12">
        <v>73.4</v>
      </c>
      <c r="G43" s="12">
        <v>61.5</v>
      </c>
      <c r="H43" s="12">
        <f>G43*0.6</f>
        <v>36.9</v>
      </c>
      <c r="I43" s="12">
        <f>F43*0.4</f>
        <v>29.360000000000003</v>
      </c>
      <c r="J43" s="12">
        <f>H43+I43</f>
        <v>66.26</v>
      </c>
      <c r="K43" s="16">
        <v>11</v>
      </c>
    </row>
    <row r="44" spans="1:11" ht="18" customHeight="1">
      <c r="A44" s="11" t="s">
        <v>58</v>
      </c>
      <c r="B44" s="12" t="s">
        <v>13</v>
      </c>
      <c r="C44" s="13" t="s">
        <v>46</v>
      </c>
      <c r="D44" s="12">
        <v>23</v>
      </c>
      <c r="E44" s="12" t="s">
        <v>47</v>
      </c>
      <c r="F44" s="12">
        <v>76.4</v>
      </c>
      <c r="G44" s="12">
        <v>59</v>
      </c>
      <c r="H44" s="12">
        <f>G44*0.6</f>
        <v>35.4</v>
      </c>
      <c r="I44" s="12">
        <f>F44*0.4</f>
        <v>30.560000000000002</v>
      </c>
      <c r="J44" s="12">
        <f>H44+I44</f>
        <v>65.96000000000001</v>
      </c>
      <c r="K44" s="16">
        <v>12</v>
      </c>
    </row>
    <row r="45" spans="1:11" ht="18" customHeight="1">
      <c r="A45" s="11" t="s">
        <v>59</v>
      </c>
      <c r="B45" s="12" t="s">
        <v>13</v>
      </c>
      <c r="C45" s="13" t="s">
        <v>46</v>
      </c>
      <c r="D45" s="12">
        <v>22</v>
      </c>
      <c r="E45" s="12" t="s">
        <v>47</v>
      </c>
      <c r="F45" s="12">
        <v>69.4</v>
      </c>
      <c r="G45" s="12">
        <v>63</v>
      </c>
      <c r="H45" s="12">
        <f>G45*0.6</f>
        <v>37.8</v>
      </c>
      <c r="I45" s="12">
        <f>F45*0.4</f>
        <v>27.760000000000005</v>
      </c>
      <c r="J45" s="12">
        <f>H45+I45</f>
        <v>65.56</v>
      </c>
      <c r="K45" s="16">
        <v>13</v>
      </c>
    </row>
    <row r="46" spans="1:11" ht="18" customHeight="1">
      <c r="A46" s="11" t="s">
        <v>60</v>
      </c>
      <c r="B46" s="12" t="s">
        <v>13</v>
      </c>
      <c r="C46" s="13" t="s">
        <v>46</v>
      </c>
      <c r="D46" s="12">
        <v>1</v>
      </c>
      <c r="E46" s="12" t="s">
        <v>47</v>
      </c>
      <c r="F46" s="12">
        <v>74.6</v>
      </c>
      <c r="G46" s="12">
        <v>59.5</v>
      </c>
      <c r="H46" s="12">
        <f>G46*0.6</f>
        <v>35.699999999999996</v>
      </c>
      <c r="I46" s="12">
        <f>F46*0.4</f>
        <v>29.84</v>
      </c>
      <c r="J46" s="12">
        <f>H46+I46</f>
        <v>65.53999999999999</v>
      </c>
      <c r="K46" s="16">
        <v>14</v>
      </c>
    </row>
    <row r="47" spans="1:11" ht="18" customHeight="1">
      <c r="A47" s="11" t="s">
        <v>61</v>
      </c>
      <c r="B47" s="12" t="s">
        <v>13</v>
      </c>
      <c r="C47" s="13" t="s">
        <v>46</v>
      </c>
      <c r="D47" s="12">
        <v>7</v>
      </c>
      <c r="E47" s="12" t="s">
        <v>47</v>
      </c>
      <c r="F47" s="12">
        <v>74.8</v>
      </c>
      <c r="G47" s="12">
        <v>59</v>
      </c>
      <c r="H47" s="12">
        <f>G47*0.6</f>
        <v>35.4</v>
      </c>
      <c r="I47" s="12">
        <f>F47*0.4</f>
        <v>29.92</v>
      </c>
      <c r="J47" s="12">
        <f>H47+I47</f>
        <v>65.32</v>
      </c>
      <c r="K47" s="16">
        <v>15</v>
      </c>
    </row>
    <row r="48" spans="1:11" ht="18" customHeight="1">
      <c r="A48" s="11" t="s">
        <v>62</v>
      </c>
      <c r="B48" s="12" t="s">
        <v>13</v>
      </c>
      <c r="C48" s="13" t="s">
        <v>46</v>
      </c>
      <c r="D48" s="12">
        <v>14</v>
      </c>
      <c r="E48" s="12" t="s">
        <v>47</v>
      </c>
      <c r="F48" s="12">
        <v>69.8</v>
      </c>
      <c r="G48" s="12">
        <v>60</v>
      </c>
      <c r="H48" s="12">
        <f>G48*0.6</f>
        <v>36</v>
      </c>
      <c r="I48" s="12">
        <f>F48*0.4</f>
        <v>27.92</v>
      </c>
      <c r="J48" s="12">
        <f>H48+I48</f>
        <v>63.92</v>
      </c>
      <c r="K48" s="16">
        <v>16</v>
      </c>
    </row>
    <row r="49" spans="1:11" ht="18" customHeight="1">
      <c r="A49" s="11" t="s">
        <v>63</v>
      </c>
      <c r="B49" s="12" t="s">
        <v>13</v>
      </c>
      <c r="C49" s="13" t="s">
        <v>46</v>
      </c>
      <c r="D49" s="12">
        <v>3</v>
      </c>
      <c r="E49" s="12" t="s">
        <v>47</v>
      </c>
      <c r="F49" s="12">
        <v>69.2</v>
      </c>
      <c r="G49" s="12">
        <v>60</v>
      </c>
      <c r="H49" s="12">
        <f>G49*0.6</f>
        <v>36</v>
      </c>
      <c r="I49" s="12">
        <f>F49*0.4</f>
        <v>27.680000000000003</v>
      </c>
      <c r="J49" s="12">
        <f>H49+I49</f>
        <v>63.68000000000001</v>
      </c>
      <c r="K49" s="16">
        <v>17</v>
      </c>
    </row>
    <row r="50" spans="1:11" ht="18" customHeight="1">
      <c r="A50" s="11" t="s">
        <v>64</v>
      </c>
      <c r="B50" s="12" t="s">
        <v>13</v>
      </c>
      <c r="C50" s="13" t="s">
        <v>46</v>
      </c>
      <c r="D50" s="12">
        <v>21</v>
      </c>
      <c r="E50" s="12" t="s">
        <v>47</v>
      </c>
      <c r="F50" s="12">
        <v>72</v>
      </c>
      <c r="G50" s="12">
        <v>58</v>
      </c>
      <c r="H50" s="12">
        <f>G50*0.6</f>
        <v>34.8</v>
      </c>
      <c r="I50" s="12">
        <f>F50*0.4</f>
        <v>28.8</v>
      </c>
      <c r="J50" s="12">
        <f>H50+I50</f>
        <v>63.599999999999994</v>
      </c>
      <c r="K50" s="16">
        <v>18</v>
      </c>
    </row>
    <row r="51" spans="1:11" ht="18" customHeight="1">
      <c r="A51" s="11" t="s">
        <v>65</v>
      </c>
      <c r="B51" s="12" t="s">
        <v>13</v>
      </c>
      <c r="C51" s="13" t="s">
        <v>46</v>
      </c>
      <c r="D51" s="12">
        <v>24</v>
      </c>
      <c r="E51" s="12" t="s">
        <v>47</v>
      </c>
      <c r="F51" s="12">
        <v>72.7</v>
      </c>
      <c r="G51" s="12">
        <v>57.5</v>
      </c>
      <c r="H51" s="12">
        <f>G51*0.6</f>
        <v>34.5</v>
      </c>
      <c r="I51" s="12">
        <f>F51*0.4</f>
        <v>29.080000000000002</v>
      </c>
      <c r="J51" s="12">
        <f>H51+I51</f>
        <v>63.58</v>
      </c>
      <c r="K51" s="16">
        <v>19</v>
      </c>
    </row>
    <row r="52" spans="1:11" ht="18" customHeight="1">
      <c r="A52" s="11" t="s">
        <v>66</v>
      </c>
      <c r="B52" s="12" t="s">
        <v>13</v>
      </c>
      <c r="C52" s="13" t="s">
        <v>46</v>
      </c>
      <c r="D52" s="12">
        <v>26</v>
      </c>
      <c r="E52" s="12" t="s">
        <v>47</v>
      </c>
      <c r="F52" s="12">
        <v>70.9</v>
      </c>
      <c r="G52" s="12">
        <v>58.5</v>
      </c>
      <c r="H52" s="12">
        <f>G52*0.6</f>
        <v>35.1</v>
      </c>
      <c r="I52" s="12">
        <f>F52*0.4</f>
        <v>28.360000000000003</v>
      </c>
      <c r="J52" s="12">
        <f>H52+I52</f>
        <v>63.46000000000001</v>
      </c>
      <c r="K52" s="16">
        <v>20</v>
      </c>
    </row>
    <row r="53" spans="1:11" ht="18" customHeight="1">
      <c r="A53" s="11" t="s">
        <v>67</v>
      </c>
      <c r="B53" s="12" t="s">
        <v>13</v>
      </c>
      <c r="C53" s="13" t="s">
        <v>46</v>
      </c>
      <c r="D53" s="12">
        <v>9</v>
      </c>
      <c r="E53" s="12" t="s">
        <v>47</v>
      </c>
      <c r="F53" s="12">
        <v>65.2</v>
      </c>
      <c r="G53" s="12">
        <v>62</v>
      </c>
      <c r="H53" s="12">
        <f>G53*0.6</f>
        <v>37.199999999999996</v>
      </c>
      <c r="I53" s="12">
        <f>F53*0.4</f>
        <v>26.080000000000002</v>
      </c>
      <c r="J53" s="12">
        <f>H53+I53</f>
        <v>63.28</v>
      </c>
      <c r="K53" s="16">
        <v>21</v>
      </c>
    </row>
    <row r="54" spans="1:11" ht="18" customHeight="1">
      <c r="A54" s="11" t="s">
        <v>68</v>
      </c>
      <c r="B54" s="12"/>
      <c r="C54" s="13" t="s">
        <v>46</v>
      </c>
      <c r="D54" s="12">
        <v>17</v>
      </c>
      <c r="E54" s="12" t="s">
        <v>47</v>
      </c>
      <c r="F54" s="12">
        <v>74.6</v>
      </c>
      <c r="G54" s="12">
        <v>55.5</v>
      </c>
      <c r="H54" s="12">
        <f>G54*0.6</f>
        <v>33.3</v>
      </c>
      <c r="I54" s="12">
        <f>F54*0.4</f>
        <v>29.84</v>
      </c>
      <c r="J54" s="12">
        <f>H54+I54</f>
        <v>63.14</v>
      </c>
      <c r="K54" s="16">
        <v>22</v>
      </c>
    </row>
    <row r="55" spans="1:11" ht="18" customHeight="1">
      <c r="A55" s="11" t="s">
        <v>69</v>
      </c>
      <c r="B55" s="12"/>
      <c r="C55" s="13" t="s">
        <v>46</v>
      </c>
      <c r="D55" s="12">
        <v>16</v>
      </c>
      <c r="E55" s="12" t="s">
        <v>47</v>
      </c>
      <c r="F55" s="12">
        <v>73.3</v>
      </c>
      <c r="G55" s="12">
        <v>56</v>
      </c>
      <c r="H55" s="12">
        <f>G55*0.6</f>
        <v>33.6</v>
      </c>
      <c r="I55" s="12">
        <f>F55*0.4</f>
        <v>29.32</v>
      </c>
      <c r="J55" s="12">
        <f>H55+I55</f>
        <v>62.92</v>
      </c>
      <c r="K55" s="16">
        <v>23</v>
      </c>
    </row>
    <row r="56" spans="1:11" ht="18" customHeight="1">
      <c r="A56" s="11" t="s">
        <v>70</v>
      </c>
      <c r="B56" s="12"/>
      <c r="C56" s="13" t="s">
        <v>46</v>
      </c>
      <c r="D56" s="12">
        <v>20</v>
      </c>
      <c r="E56" s="12" t="s">
        <v>47</v>
      </c>
      <c r="F56" s="12">
        <v>68.8</v>
      </c>
      <c r="G56" s="12">
        <v>57</v>
      </c>
      <c r="H56" s="12">
        <f>G56*0.6</f>
        <v>34.199999999999996</v>
      </c>
      <c r="I56" s="12">
        <f>F56*0.4</f>
        <v>27.52</v>
      </c>
      <c r="J56" s="12">
        <f>H56+I56</f>
        <v>61.72</v>
      </c>
      <c r="K56" s="16">
        <v>24</v>
      </c>
    </row>
    <row r="57" spans="1:11" ht="18" customHeight="1">
      <c r="A57" s="11" t="s">
        <v>71</v>
      </c>
      <c r="B57" s="12" t="s">
        <v>13</v>
      </c>
      <c r="C57" s="13" t="s">
        <v>46</v>
      </c>
      <c r="D57" s="12">
        <v>18</v>
      </c>
      <c r="E57" s="12" t="s">
        <v>47</v>
      </c>
      <c r="F57" s="12">
        <v>63</v>
      </c>
      <c r="G57" s="12">
        <v>59</v>
      </c>
      <c r="H57" s="12">
        <f>G57*0.6</f>
        <v>35.4</v>
      </c>
      <c r="I57" s="12">
        <f>F57*0.4</f>
        <v>25.200000000000003</v>
      </c>
      <c r="J57" s="12">
        <f>H57+I57</f>
        <v>60.6</v>
      </c>
      <c r="K57" s="16">
        <v>25</v>
      </c>
    </row>
    <row r="58" spans="1:11" ht="18" customHeight="1">
      <c r="A58" s="11" t="s">
        <v>72</v>
      </c>
      <c r="B58" s="12" t="s">
        <v>13</v>
      </c>
      <c r="C58" s="13" t="s">
        <v>46</v>
      </c>
      <c r="D58" s="12">
        <v>12</v>
      </c>
      <c r="E58" s="12" t="s">
        <v>47</v>
      </c>
      <c r="F58" s="12">
        <v>60</v>
      </c>
      <c r="G58" s="12">
        <v>57.5</v>
      </c>
      <c r="H58" s="12">
        <f>G58*0.6</f>
        <v>34.5</v>
      </c>
      <c r="I58" s="12">
        <f>F58*0.4</f>
        <v>24</v>
      </c>
      <c r="J58" s="12">
        <f>H58+I58</f>
        <v>58.5</v>
      </c>
      <c r="K58" s="16">
        <v>26</v>
      </c>
    </row>
    <row r="59" spans="1:11" ht="18" customHeight="1">
      <c r="A59" s="11" t="s">
        <v>73</v>
      </c>
      <c r="B59" s="12" t="s">
        <v>13</v>
      </c>
      <c r="C59" s="13" t="s">
        <v>74</v>
      </c>
      <c r="D59" s="12">
        <v>23</v>
      </c>
      <c r="E59" s="12" t="s">
        <v>75</v>
      </c>
      <c r="F59" s="12">
        <v>72.2</v>
      </c>
      <c r="G59" s="12">
        <v>70</v>
      </c>
      <c r="H59" s="12">
        <f>G59*0.6</f>
        <v>42</v>
      </c>
      <c r="I59" s="12">
        <f>F59*0.4</f>
        <v>28.880000000000003</v>
      </c>
      <c r="J59" s="12">
        <f>H59+I59</f>
        <v>70.88</v>
      </c>
      <c r="K59" s="16">
        <v>1</v>
      </c>
    </row>
    <row r="60" spans="1:11" ht="18" customHeight="1">
      <c r="A60" s="11" t="s">
        <v>76</v>
      </c>
      <c r="B60" s="12" t="s">
        <v>13</v>
      </c>
      <c r="C60" s="13" t="s">
        <v>74</v>
      </c>
      <c r="D60" s="12">
        <v>29</v>
      </c>
      <c r="E60" s="12" t="s">
        <v>75</v>
      </c>
      <c r="F60" s="12">
        <v>68.6</v>
      </c>
      <c r="G60" s="12">
        <v>71</v>
      </c>
      <c r="H60" s="12">
        <f>G60*0.6</f>
        <v>42.6</v>
      </c>
      <c r="I60" s="12">
        <f>F60*0.4</f>
        <v>27.439999999999998</v>
      </c>
      <c r="J60" s="12">
        <f>H60+I60</f>
        <v>70.03999999999999</v>
      </c>
      <c r="K60" s="16">
        <v>2</v>
      </c>
    </row>
    <row r="61" spans="1:11" ht="18" customHeight="1">
      <c r="A61" s="11" t="s">
        <v>77</v>
      </c>
      <c r="B61" s="12" t="s">
        <v>13</v>
      </c>
      <c r="C61" s="13" t="s">
        <v>74</v>
      </c>
      <c r="D61" s="12">
        <v>4</v>
      </c>
      <c r="E61" s="12" t="s">
        <v>75</v>
      </c>
      <c r="F61" s="12">
        <v>73.6</v>
      </c>
      <c r="G61" s="12">
        <v>67</v>
      </c>
      <c r="H61" s="12">
        <f>G61*0.6</f>
        <v>40.199999999999996</v>
      </c>
      <c r="I61" s="12">
        <f>F61*0.4</f>
        <v>29.439999999999998</v>
      </c>
      <c r="J61" s="12">
        <f>H61+I61</f>
        <v>69.63999999999999</v>
      </c>
      <c r="K61" s="16">
        <v>3</v>
      </c>
    </row>
    <row r="62" spans="1:11" ht="18" customHeight="1">
      <c r="A62" s="11" t="s">
        <v>78</v>
      </c>
      <c r="B62" s="12" t="s">
        <v>13</v>
      </c>
      <c r="C62" s="13" t="s">
        <v>74</v>
      </c>
      <c r="D62" s="12">
        <v>20</v>
      </c>
      <c r="E62" s="12" t="s">
        <v>75</v>
      </c>
      <c r="F62" s="12">
        <v>80.6</v>
      </c>
      <c r="G62" s="12">
        <v>62</v>
      </c>
      <c r="H62" s="12">
        <f>G62*0.6</f>
        <v>37.199999999999996</v>
      </c>
      <c r="I62" s="12">
        <f>F62*0.4</f>
        <v>32.24</v>
      </c>
      <c r="J62" s="12">
        <f>H62+I62</f>
        <v>69.44</v>
      </c>
      <c r="K62" s="16">
        <v>4</v>
      </c>
    </row>
    <row r="63" spans="1:11" ht="18" customHeight="1">
      <c r="A63" s="11" t="s">
        <v>79</v>
      </c>
      <c r="B63" s="12" t="s">
        <v>13</v>
      </c>
      <c r="C63" s="13" t="s">
        <v>74</v>
      </c>
      <c r="D63" s="12">
        <v>1</v>
      </c>
      <c r="E63" s="12" t="s">
        <v>75</v>
      </c>
      <c r="F63" s="12">
        <v>78.8</v>
      </c>
      <c r="G63" s="12">
        <v>62.5</v>
      </c>
      <c r="H63" s="12">
        <f>G63*0.6</f>
        <v>37.5</v>
      </c>
      <c r="I63" s="12">
        <f>F63*0.4</f>
        <v>31.52</v>
      </c>
      <c r="J63" s="12">
        <f>H63+I63</f>
        <v>69.02</v>
      </c>
      <c r="K63" s="16">
        <v>5</v>
      </c>
    </row>
    <row r="64" spans="1:11" ht="18" customHeight="1">
      <c r="A64" s="11" t="s">
        <v>80</v>
      </c>
      <c r="B64" s="12" t="s">
        <v>13</v>
      </c>
      <c r="C64" s="13" t="s">
        <v>74</v>
      </c>
      <c r="D64" s="12">
        <v>27</v>
      </c>
      <c r="E64" s="12" t="s">
        <v>75</v>
      </c>
      <c r="F64" s="12">
        <v>75.4</v>
      </c>
      <c r="G64" s="12">
        <v>63.5</v>
      </c>
      <c r="H64" s="12">
        <f>G64*0.6</f>
        <v>38.1</v>
      </c>
      <c r="I64" s="12">
        <f>F64*0.4</f>
        <v>30.160000000000004</v>
      </c>
      <c r="J64" s="12">
        <f>H64+I64</f>
        <v>68.26</v>
      </c>
      <c r="K64" s="16">
        <v>6</v>
      </c>
    </row>
    <row r="65" spans="1:11" ht="18" customHeight="1">
      <c r="A65" s="11" t="s">
        <v>81</v>
      </c>
      <c r="B65" s="12" t="s">
        <v>13</v>
      </c>
      <c r="C65" s="13" t="s">
        <v>74</v>
      </c>
      <c r="D65" s="12">
        <v>28</v>
      </c>
      <c r="E65" s="12" t="s">
        <v>75</v>
      </c>
      <c r="F65" s="12">
        <v>70.8</v>
      </c>
      <c r="G65" s="12">
        <v>65.5</v>
      </c>
      <c r="H65" s="12">
        <f>G65*0.6</f>
        <v>39.3</v>
      </c>
      <c r="I65" s="12">
        <f>F65*0.4</f>
        <v>28.32</v>
      </c>
      <c r="J65" s="12">
        <f>H65+I65</f>
        <v>67.62</v>
      </c>
      <c r="K65" s="16">
        <v>7</v>
      </c>
    </row>
    <row r="66" spans="1:11" ht="18" customHeight="1">
      <c r="A66" s="11" t="s">
        <v>82</v>
      </c>
      <c r="B66" s="12" t="s">
        <v>13</v>
      </c>
      <c r="C66" s="13" t="s">
        <v>74</v>
      </c>
      <c r="D66" s="12">
        <v>3</v>
      </c>
      <c r="E66" s="12" t="s">
        <v>75</v>
      </c>
      <c r="F66" s="12">
        <v>75.2</v>
      </c>
      <c r="G66" s="12">
        <v>62.5</v>
      </c>
      <c r="H66" s="12">
        <f>G66*0.6</f>
        <v>37.5</v>
      </c>
      <c r="I66" s="12">
        <f>F66*0.4</f>
        <v>30.080000000000002</v>
      </c>
      <c r="J66" s="12">
        <f>H66+I66</f>
        <v>67.58</v>
      </c>
      <c r="K66" s="16">
        <v>8</v>
      </c>
    </row>
    <row r="67" spans="1:11" ht="18" customHeight="1">
      <c r="A67" s="11" t="s">
        <v>83</v>
      </c>
      <c r="B67" s="12" t="s">
        <v>13</v>
      </c>
      <c r="C67" s="13" t="s">
        <v>74</v>
      </c>
      <c r="D67" s="12">
        <v>15</v>
      </c>
      <c r="E67" s="12" t="s">
        <v>75</v>
      </c>
      <c r="F67" s="12">
        <v>69.8</v>
      </c>
      <c r="G67" s="12">
        <v>64.5</v>
      </c>
      <c r="H67" s="12">
        <f>G67*0.6</f>
        <v>38.699999999999996</v>
      </c>
      <c r="I67" s="12">
        <f>F67*0.4</f>
        <v>27.92</v>
      </c>
      <c r="J67" s="12">
        <f>H67+I67</f>
        <v>66.62</v>
      </c>
      <c r="K67" s="16">
        <v>9</v>
      </c>
    </row>
    <row r="68" spans="1:11" ht="18" customHeight="1">
      <c r="A68" s="11" t="s">
        <v>84</v>
      </c>
      <c r="B68" s="12" t="s">
        <v>13</v>
      </c>
      <c r="C68" s="13" t="s">
        <v>74</v>
      </c>
      <c r="D68" s="12">
        <v>8</v>
      </c>
      <c r="E68" s="12" t="s">
        <v>75</v>
      </c>
      <c r="F68" s="12">
        <v>72.2</v>
      </c>
      <c r="G68" s="12">
        <v>62.5</v>
      </c>
      <c r="H68" s="12">
        <f>G68*0.6</f>
        <v>37.5</v>
      </c>
      <c r="I68" s="12">
        <f>F68*0.4</f>
        <v>28.880000000000003</v>
      </c>
      <c r="J68" s="12">
        <f>H68+I68</f>
        <v>66.38</v>
      </c>
      <c r="K68" s="16">
        <v>10</v>
      </c>
    </row>
    <row r="69" spans="1:11" ht="18" customHeight="1">
      <c r="A69" s="11" t="s">
        <v>85</v>
      </c>
      <c r="B69" s="12" t="s">
        <v>13</v>
      </c>
      <c r="C69" s="13" t="s">
        <v>74</v>
      </c>
      <c r="D69" s="12">
        <v>6</v>
      </c>
      <c r="E69" s="12" t="s">
        <v>75</v>
      </c>
      <c r="F69" s="12">
        <v>77.2</v>
      </c>
      <c r="G69" s="12">
        <v>59</v>
      </c>
      <c r="H69" s="12">
        <f>G69*0.6</f>
        <v>35.4</v>
      </c>
      <c r="I69" s="12">
        <f>F69*0.4</f>
        <v>30.880000000000003</v>
      </c>
      <c r="J69" s="12">
        <f>H69+I69</f>
        <v>66.28</v>
      </c>
      <c r="K69" s="16">
        <v>11</v>
      </c>
    </row>
    <row r="70" spans="1:11" ht="18" customHeight="1">
      <c r="A70" s="11" t="s">
        <v>86</v>
      </c>
      <c r="B70" s="12" t="s">
        <v>13</v>
      </c>
      <c r="C70" s="13" t="s">
        <v>74</v>
      </c>
      <c r="D70" s="12">
        <v>9</v>
      </c>
      <c r="E70" s="12" t="s">
        <v>75</v>
      </c>
      <c r="F70" s="12">
        <v>66.8</v>
      </c>
      <c r="G70" s="12">
        <v>65.5</v>
      </c>
      <c r="H70" s="12">
        <f>G70*0.6</f>
        <v>39.3</v>
      </c>
      <c r="I70" s="12">
        <f>F70*0.4</f>
        <v>26.72</v>
      </c>
      <c r="J70" s="12">
        <f>H70+I70</f>
        <v>66.02</v>
      </c>
      <c r="K70" s="16">
        <v>12</v>
      </c>
    </row>
    <row r="71" spans="1:11" ht="18" customHeight="1">
      <c r="A71" s="11" t="s">
        <v>87</v>
      </c>
      <c r="B71" s="12" t="s">
        <v>13</v>
      </c>
      <c r="C71" s="13" t="s">
        <v>74</v>
      </c>
      <c r="D71" s="12">
        <v>31</v>
      </c>
      <c r="E71" s="12" t="s">
        <v>75</v>
      </c>
      <c r="F71" s="12">
        <v>72</v>
      </c>
      <c r="G71" s="12">
        <v>62</v>
      </c>
      <c r="H71" s="12">
        <f>G71*0.6</f>
        <v>37.199999999999996</v>
      </c>
      <c r="I71" s="12">
        <f>F71*0.4</f>
        <v>28.8</v>
      </c>
      <c r="J71" s="12">
        <f>H71+I71</f>
        <v>66</v>
      </c>
      <c r="K71" s="16">
        <v>13</v>
      </c>
    </row>
    <row r="72" spans="1:11" ht="18" customHeight="1">
      <c r="A72" s="11" t="s">
        <v>88</v>
      </c>
      <c r="B72" s="12" t="s">
        <v>13</v>
      </c>
      <c r="C72" s="13" t="s">
        <v>74</v>
      </c>
      <c r="D72" s="12">
        <v>5</v>
      </c>
      <c r="E72" s="12" t="s">
        <v>75</v>
      </c>
      <c r="F72" s="12">
        <v>70.2</v>
      </c>
      <c r="G72" s="12">
        <v>63</v>
      </c>
      <c r="H72" s="12">
        <f>G72*0.6</f>
        <v>37.8</v>
      </c>
      <c r="I72" s="12">
        <f>F72*0.4</f>
        <v>28.080000000000002</v>
      </c>
      <c r="J72" s="12">
        <f>H72+I72</f>
        <v>65.88</v>
      </c>
      <c r="K72" s="16">
        <v>14</v>
      </c>
    </row>
    <row r="73" spans="1:11" ht="18" customHeight="1">
      <c r="A73" s="11" t="s">
        <v>89</v>
      </c>
      <c r="B73" s="12" t="s">
        <v>13</v>
      </c>
      <c r="C73" s="13" t="s">
        <v>74</v>
      </c>
      <c r="D73" s="12">
        <v>25</v>
      </c>
      <c r="E73" s="12" t="s">
        <v>75</v>
      </c>
      <c r="F73" s="12">
        <v>73.2</v>
      </c>
      <c r="G73" s="12">
        <v>60</v>
      </c>
      <c r="H73" s="12">
        <f>G73*0.6</f>
        <v>36</v>
      </c>
      <c r="I73" s="12">
        <f>F73*0.4</f>
        <v>29.28</v>
      </c>
      <c r="J73" s="12">
        <f>H73+I73</f>
        <v>65.28</v>
      </c>
      <c r="K73" s="16">
        <v>15</v>
      </c>
    </row>
    <row r="74" spans="1:11" ht="18" customHeight="1">
      <c r="A74" s="11" t="s">
        <v>90</v>
      </c>
      <c r="B74" s="12" t="s">
        <v>13</v>
      </c>
      <c r="C74" s="13" t="s">
        <v>74</v>
      </c>
      <c r="D74" s="12">
        <v>19</v>
      </c>
      <c r="E74" s="12" t="s">
        <v>75</v>
      </c>
      <c r="F74" s="12">
        <v>73</v>
      </c>
      <c r="G74" s="12">
        <v>60</v>
      </c>
      <c r="H74" s="12">
        <f>G74*0.6</f>
        <v>36</v>
      </c>
      <c r="I74" s="12">
        <f>F74*0.4</f>
        <v>29.200000000000003</v>
      </c>
      <c r="J74" s="12">
        <f>H74+I74</f>
        <v>65.2</v>
      </c>
      <c r="K74" s="16">
        <v>16</v>
      </c>
    </row>
    <row r="75" spans="1:11" ht="18" customHeight="1">
      <c r="A75" s="11" t="s">
        <v>91</v>
      </c>
      <c r="B75" s="12" t="s">
        <v>13</v>
      </c>
      <c r="C75" s="13" t="s">
        <v>74</v>
      </c>
      <c r="D75" s="12">
        <v>21</v>
      </c>
      <c r="E75" s="12" t="s">
        <v>75</v>
      </c>
      <c r="F75" s="12">
        <v>70.6</v>
      </c>
      <c r="G75" s="12">
        <v>61.5</v>
      </c>
      <c r="H75" s="12">
        <f>G75*0.6</f>
        <v>36.9</v>
      </c>
      <c r="I75" s="12">
        <f>F75*0.4</f>
        <v>28.24</v>
      </c>
      <c r="J75" s="12">
        <f>H75+I75</f>
        <v>65.14</v>
      </c>
      <c r="K75" s="16">
        <v>17</v>
      </c>
    </row>
    <row r="76" spans="1:11" ht="18" customHeight="1">
      <c r="A76" s="11" t="s">
        <v>92</v>
      </c>
      <c r="B76" s="12" t="s">
        <v>13</v>
      </c>
      <c r="C76" s="13" t="s">
        <v>74</v>
      </c>
      <c r="D76" s="12">
        <v>7</v>
      </c>
      <c r="E76" s="12" t="s">
        <v>75</v>
      </c>
      <c r="F76" s="12">
        <v>73.6</v>
      </c>
      <c r="G76" s="12">
        <v>59</v>
      </c>
      <c r="H76" s="12">
        <f>G76*0.6</f>
        <v>35.4</v>
      </c>
      <c r="I76" s="12">
        <f>F76*0.4</f>
        <v>29.439999999999998</v>
      </c>
      <c r="J76" s="12">
        <f>H76+I76</f>
        <v>64.84</v>
      </c>
      <c r="K76" s="16">
        <v>18</v>
      </c>
    </row>
    <row r="77" spans="1:11" ht="18" customHeight="1">
      <c r="A77" s="11" t="s">
        <v>93</v>
      </c>
      <c r="B77" s="12" t="s">
        <v>13</v>
      </c>
      <c r="C77" s="13" t="s">
        <v>74</v>
      </c>
      <c r="D77" s="12">
        <v>18</v>
      </c>
      <c r="E77" s="12" t="s">
        <v>75</v>
      </c>
      <c r="F77" s="12">
        <v>70.2</v>
      </c>
      <c r="G77" s="12">
        <v>61</v>
      </c>
      <c r="H77" s="12">
        <f>G77*0.6</f>
        <v>36.6</v>
      </c>
      <c r="I77" s="12">
        <f>F77*0.4</f>
        <v>28.080000000000002</v>
      </c>
      <c r="J77" s="12">
        <f>H77+I77</f>
        <v>64.68</v>
      </c>
      <c r="K77" s="16">
        <v>19</v>
      </c>
    </row>
    <row r="78" spans="1:11" ht="18" customHeight="1">
      <c r="A78" s="11" t="s">
        <v>94</v>
      </c>
      <c r="B78" s="12" t="s">
        <v>13</v>
      </c>
      <c r="C78" s="13" t="s">
        <v>74</v>
      </c>
      <c r="D78" s="12">
        <v>16</v>
      </c>
      <c r="E78" s="12" t="s">
        <v>75</v>
      </c>
      <c r="F78" s="12">
        <v>71.2</v>
      </c>
      <c r="G78" s="12">
        <v>60</v>
      </c>
      <c r="H78" s="12">
        <f>G78*0.6</f>
        <v>36</v>
      </c>
      <c r="I78" s="12">
        <f>F78*0.4</f>
        <v>28.480000000000004</v>
      </c>
      <c r="J78" s="12">
        <f>H78+I78</f>
        <v>64.48</v>
      </c>
      <c r="K78" s="16">
        <v>20</v>
      </c>
    </row>
    <row r="79" spans="1:11" ht="18" customHeight="1">
      <c r="A79" s="11" t="s">
        <v>95</v>
      </c>
      <c r="B79" s="12" t="s">
        <v>13</v>
      </c>
      <c r="C79" s="13" t="s">
        <v>74</v>
      </c>
      <c r="D79" s="12">
        <v>13</v>
      </c>
      <c r="E79" s="12" t="s">
        <v>75</v>
      </c>
      <c r="F79" s="12">
        <v>62</v>
      </c>
      <c r="G79" s="12">
        <v>66</v>
      </c>
      <c r="H79" s="12">
        <f>G79*0.6</f>
        <v>39.6</v>
      </c>
      <c r="I79" s="12">
        <f>F79*0.4</f>
        <v>24.8</v>
      </c>
      <c r="J79" s="12">
        <f>H79+I79</f>
        <v>64.4</v>
      </c>
      <c r="K79" s="16">
        <v>21</v>
      </c>
    </row>
    <row r="80" spans="1:11" ht="18" customHeight="1">
      <c r="A80" s="11" t="s">
        <v>96</v>
      </c>
      <c r="B80" s="12" t="s">
        <v>13</v>
      </c>
      <c r="C80" s="13" t="s">
        <v>74</v>
      </c>
      <c r="D80" s="12">
        <v>17</v>
      </c>
      <c r="E80" s="12" t="s">
        <v>75</v>
      </c>
      <c r="F80" s="12">
        <v>69</v>
      </c>
      <c r="G80" s="12">
        <v>61</v>
      </c>
      <c r="H80" s="12">
        <f>G80*0.6</f>
        <v>36.6</v>
      </c>
      <c r="I80" s="12">
        <f>F80*0.4</f>
        <v>27.6</v>
      </c>
      <c r="J80" s="12">
        <f>H80+I80</f>
        <v>64.2</v>
      </c>
      <c r="K80" s="16">
        <v>22</v>
      </c>
    </row>
    <row r="81" spans="1:11" ht="18" customHeight="1">
      <c r="A81" s="11" t="s">
        <v>97</v>
      </c>
      <c r="B81" s="12" t="s">
        <v>13</v>
      </c>
      <c r="C81" s="13" t="s">
        <v>74</v>
      </c>
      <c r="D81" s="12">
        <v>30</v>
      </c>
      <c r="E81" s="12" t="s">
        <v>75</v>
      </c>
      <c r="F81" s="12">
        <v>68.8</v>
      </c>
      <c r="G81" s="12">
        <v>61</v>
      </c>
      <c r="H81" s="12">
        <f>G81*0.6</f>
        <v>36.6</v>
      </c>
      <c r="I81" s="12">
        <f>F81*0.4</f>
        <v>27.52</v>
      </c>
      <c r="J81" s="12">
        <f>H81+I81</f>
        <v>64.12</v>
      </c>
      <c r="K81" s="16">
        <v>23</v>
      </c>
    </row>
    <row r="82" spans="1:11" ht="18" customHeight="1">
      <c r="A82" s="11" t="s">
        <v>98</v>
      </c>
      <c r="B82" s="12" t="s">
        <v>13</v>
      </c>
      <c r="C82" s="13" t="s">
        <v>74</v>
      </c>
      <c r="D82" s="12">
        <v>12</v>
      </c>
      <c r="E82" s="12" t="s">
        <v>75</v>
      </c>
      <c r="F82" s="12">
        <v>63.4</v>
      </c>
      <c r="G82" s="12">
        <v>63.5</v>
      </c>
      <c r="H82" s="12">
        <f>G82*0.6</f>
        <v>38.1</v>
      </c>
      <c r="I82" s="12">
        <f>F82*0.4</f>
        <v>25.36</v>
      </c>
      <c r="J82" s="12">
        <f>H82+I82</f>
        <v>63.46</v>
      </c>
      <c r="K82" s="16">
        <v>24</v>
      </c>
    </row>
    <row r="83" spans="1:11" ht="18" customHeight="1">
      <c r="A83" s="11" t="s">
        <v>99</v>
      </c>
      <c r="B83" s="12" t="s">
        <v>13</v>
      </c>
      <c r="C83" s="13" t="s">
        <v>74</v>
      </c>
      <c r="D83" s="12">
        <v>32</v>
      </c>
      <c r="E83" s="12" t="s">
        <v>75</v>
      </c>
      <c r="F83" s="12">
        <v>60.4</v>
      </c>
      <c r="G83" s="12">
        <v>65.5</v>
      </c>
      <c r="H83" s="12">
        <f>G83*0.6</f>
        <v>39.3</v>
      </c>
      <c r="I83" s="12">
        <f>F83*0.4</f>
        <v>24.16</v>
      </c>
      <c r="J83" s="12">
        <f>H83+I83</f>
        <v>63.459999999999994</v>
      </c>
      <c r="K83" s="16">
        <v>25</v>
      </c>
    </row>
    <row r="84" spans="1:11" ht="18" customHeight="1">
      <c r="A84" s="11" t="s">
        <v>100</v>
      </c>
      <c r="B84" s="12"/>
      <c r="C84" s="13" t="s">
        <v>74</v>
      </c>
      <c r="D84" s="12">
        <v>22</v>
      </c>
      <c r="E84" s="12" t="s">
        <v>75</v>
      </c>
      <c r="F84" s="12">
        <v>69.8</v>
      </c>
      <c r="G84" s="12">
        <v>58</v>
      </c>
      <c r="H84" s="12">
        <f>G84*0.6</f>
        <v>34.8</v>
      </c>
      <c r="I84" s="12">
        <f>F84*0.4</f>
        <v>27.92</v>
      </c>
      <c r="J84" s="12">
        <f>H84+I84</f>
        <v>62.72</v>
      </c>
      <c r="K84" s="16">
        <v>26</v>
      </c>
    </row>
    <row r="85" spans="1:11" ht="18" customHeight="1">
      <c r="A85" s="11" t="s">
        <v>101</v>
      </c>
      <c r="B85" s="12" t="s">
        <v>13</v>
      </c>
      <c r="C85" s="13" t="s">
        <v>74</v>
      </c>
      <c r="D85" s="12">
        <v>14</v>
      </c>
      <c r="E85" s="12" t="s">
        <v>75</v>
      </c>
      <c r="F85" s="12">
        <v>65.6</v>
      </c>
      <c r="G85" s="12">
        <v>60</v>
      </c>
      <c r="H85" s="12">
        <f>G85*0.6</f>
        <v>36</v>
      </c>
      <c r="I85" s="12">
        <f>F85*0.4</f>
        <v>26.24</v>
      </c>
      <c r="J85" s="12">
        <f>H85+I85</f>
        <v>62.239999999999995</v>
      </c>
      <c r="K85" s="16">
        <v>27</v>
      </c>
    </row>
    <row r="86" spans="1:11" ht="18" customHeight="1">
      <c r="A86" s="11" t="s">
        <v>102</v>
      </c>
      <c r="B86" s="12"/>
      <c r="C86" s="13" t="s">
        <v>74</v>
      </c>
      <c r="D86" s="12">
        <v>26</v>
      </c>
      <c r="E86" s="12" t="s">
        <v>75</v>
      </c>
      <c r="F86" s="12">
        <v>67.8</v>
      </c>
      <c r="G86" s="12">
        <v>58</v>
      </c>
      <c r="H86" s="12">
        <f>G86*0.6</f>
        <v>34.8</v>
      </c>
      <c r="I86" s="12">
        <f>F86*0.4</f>
        <v>27.12</v>
      </c>
      <c r="J86" s="12">
        <f>H86+I86</f>
        <v>61.92</v>
      </c>
      <c r="K86" s="16">
        <v>28</v>
      </c>
    </row>
    <row r="87" spans="1:11" ht="18" customHeight="1">
      <c r="A87" s="11" t="s">
        <v>103</v>
      </c>
      <c r="B87" s="12" t="s">
        <v>13</v>
      </c>
      <c r="C87" s="13" t="s">
        <v>74</v>
      </c>
      <c r="D87" s="12">
        <v>24</v>
      </c>
      <c r="E87" s="12" t="s">
        <v>75</v>
      </c>
      <c r="F87" s="12">
        <v>66</v>
      </c>
      <c r="G87" s="12">
        <v>59</v>
      </c>
      <c r="H87" s="12">
        <f>G87*0.6</f>
        <v>35.4</v>
      </c>
      <c r="I87" s="12">
        <f>F87*0.4</f>
        <v>26.400000000000002</v>
      </c>
      <c r="J87" s="12">
        <f>H87+I87</f>
        <v>61.8</v>
      </c>
      <c r="K87" s="16">
        <v>29</v>
      </c>
    </row>
    <row r="88" spans="1:11" ht="18" customHeight="1">
      <c r="A88" s="11" t="s">
        <v>104</v>
      </c>
      <c r="B88" s="12" t="s">
        <v>13</v>
      </c>
      <c r="C88" s="13" t="s">
        <v>74</v>
      </c>
      <c r="D88" s="12">
        <v>11</v>
      </c>
      <c r="E88" s="12" t="s">
        <v>75</v>
      </c>
      <c r="F88" s="12">
        <v>62.8</v>
      </c>
      <c r="G88" s="12">
        <v>61</v>
      </c>
      <c r="H88" s="12">
        <f>G88*0.6</f>
        <v>36.6</v>
      </c>
      <c r="I88" s="12">
        <f>F88*0.4</f>
        <v>25.12</v>
      </c>
      <c r="J88" s="12">
        <f>H88+I88</f>
        <v>61.72</v>
      </c>
      <c r="K88" s="16">
        <v>30</v>
      </c>
    </row>
    <row r="89" spans="1:11" ht="18" customHeight="1">
      <c r="A89" s="11" t="s">
        <v>105</v>
      </c>
      <c r="B89" s="12" t="s">
        <v>13</v>
      </c>
      <c r="C89" s="13" t="s">
        <v>74</v>
      </c>
      <c r="D89" s="12">
        <v>2</v>
      </c>
      <c r="E89" s="12" t="s">
        <v>75</v>
      </c>
      <c r="F89" s="12">
        <v>59.8</v>
      </c>
      <c r="G89" s="12">
        <v>62</v>
      </c>
      <c r="H89" s="12">
        <f>G89*0.6</f>
        <v>37.199999999999996</v>
      </c>
      <c r="I89" s="12">
        <f>F89*0.4</f>
        <v>23.92</v>
      </c>
      <c r="J89" s="12">
        <f>H89+I89</f>
        <v>61.12</v>
      </c>
      <c r="K89" s="16">
        <v>31</v>
      </c>
    </row>
    <row r="90" spans="1:11" ht="18" customHeight="1">
      <c r="A90" s="11" t="s">
        <v>106</v>
      </c>
      <c r="B90" s="12" t="s">
        <v>13</v>
      </c>
      <c r="C90" s="13" t="s">
        <v>74</v>
      </c>
      <c r="D90" s="12">
        <v>10</v>
      </c>
      <c r="E90" s="12" t="s">
        <v>75</v>
      </c>
      <c r="F90" s="12">
        <v>62.8</v>
      </c>
      <c r="G90" s="12">
        <v>58.5</v>
      </c>
      <c r="H90" s="12">
        <f>G90*0.6</f>
        <v>35.1</v>
      </c>
      <c r="I90" s="12">
        <f>F90*0.4</f>
        <v>25.12</v>
      </c>
      <c r="J90" s="12">
        <f>H90+I90</f>
        <v>60.22</v>
      </c>
      <c r="K90" s="16">
        <v>32</v>
      </c>
    </row>
    <row r="91" spans="1:11" ht="18" customHeight="1">
      <c r="A91" s="11" t="s">
        <v>107</v>
      </c>
      <c r="B91" s="12" t="s">
        <v>13</v>
      </c>
      <c r="C91" s="13" t="s">
        <v>108</v>
      </c>
      <c r="D91" s="12">
        <v>7</v>
      </c>
      <c r="E91" s="12" t="s">
        <v>109</v>
      </c>
      <c r="F91" s="12">
        <v>71</v>
      </c>
      <c r="G91" s="12">
        <v>74.5</v>
      </c>
      <c r="H91" s="12">
        <f>G91*0.6</f>
        <v>44.699999999999996</v>
      </c>
      <c r="I91" s="12">
        <f>F91*0.4</f>
        <v>28.400000000000002</v>
      </c>
      <c r="J91" s="12">
        <f>H91+I91</f>
        <v>73.1</v>
      </c>
      <c r="K91" s="16">
        <v>1</v>
      </c>
    </row>
    <row r="92" spans="1:11" ht="18" customHeight="1">
      <c r="A92" s="11" t="s">
        <v>110</v>
      </c>
      <c r="B92" s="12" t="s">
        <v>13</v>
      </c>
      <c r="C92" s="13" t="s">
        <v>108</v>
      </c>
      <c r="D92" s="12">
        <v>6</v>
      </c>
      <c r="E92" s="12" t="s">
        <v>109</v>
      </c>
      <c r="F92" s="12">
        <v>74.6</v>
      </c>
      <c r="G92" s="12">
        <v>66</v>
      </c>
      <c r="H92" s="12">
        <f>G92*0.6</f>
        <v>39.6</v>
      </c>
      <c r="I92" s="12">
        <f>F92*0.4</f>
        <v>29.84</v>
      </c>
      <c r="J92" s="12">
        <f>H92+I92</f>
        <v>69.44</v>
      </c>
      <c r="K92" s="16">
        <v>2</v>
      </c>
    </row>
    <row r="93" spans="1:11" ht="18" customHeight="1">
      <c r="A93" s="11" t="s">
        <v>111</v>
      </c>
      <c r="B93" s="12" t="s">
        <v>13</v>
      </c>
      <c r="C93" s="13" t="s">
        <v>108</v>
      </c>
      <c r="D93" s="12">
        <v>8</v>
      </c>
      <c r="E93" s="12" t="s">
        <v>109</v>
      </c>
      <c r="F93" s="12">
        <v>71</v>
      </c>
      <c r="G93" s="12">
        <v>64</v>
      </c>
      <c r="H93" s="12">
        <f>G93*0.6</f>
        <v>38.4</v>
      </c>
      <c r="I93" s="12">
        <f>F93*0.4</f>
        <v>28.400000000000002</v>
      </c>
      <c r="J93" s="12">
        <f>H93+I93</f>
        <v>66.8</v>
      </c>
      <c r="K93" s="16">
        <v>3</v>
      </c>
    </row>
    <row r="94" spans="1:11" ht="18" customHeight="1">
      <c r="A94" s="11" t="s">
        <v>112</v>
      </c>
      <c r="B94" s="12"/>
      <c r="C94" s="13" t="s">
        <v>108</v>
      </c>
      <c r="D94" s="12">
        <v>5</v>
      </c>
      <c r="E94" s="12" t="s">
        <v>109</v>
      </c>
      <c r="F94" s="12">
        <v>69.8</v>
      </c>
      <c r="G94" s="12">
        <v>63</v>
      </c>
      <c r="H94" s="12">
        <f>G94*0.6</f>
        <v>37.8</v>
      </c>
      <c r="I94" s="12">
        <f>F94*0.4</f>
        <v>27.92</v>
      </c>
      <c r="J94" s="12">
        <f>H94+I94</f>
        <v>65.72</v>
      </c>
      <c r="K94" s="16">
        <v>4</v>
      </c>
    </row>
    <row r="95" spans="1:11" ht="18" customHeight="1">
      <c r="A95" s="11" t="s">
        <v>113</v>
      </c>
      <c r="B95" s="12"/>
      <c r="C95" s="13" t="s">
        <v>108</v>
      </c>
      <c r="D95" s="12">
        <v>2</v>
      </c>
      <c r="E95" s="12" t="s">
        <v>109</v>
      </c>
      <c r="F95" s="12">
        <v>68.8</v>
      </c>
      <c r="G95" s="12">
        <v>63</v>
      </c>
      <c r="H95" s="12">
        <f>G95*0.6</f>
        <v>37.8</v>
      </c>
      <c r="I95" s="12">
        <f>F95*0.4</f>
        <v>27.52</v>
      </c>
      <c r="J95" s="12">
        <f>H95+I95</f>
        <v>65.32</v>
      </c>
      <c r="K95" s="16">
        <v>5</v>
      </c>
    </row>
    <row r="96" spans="1:11" ht="18" customHeight="1">
      <c r="A96" s="11" t="s">
        <v>114</v>
      </c>
      <c r="B96" s="12" t="s">
        <v>13</v>
      </c>
      <c r="C96" s="13" t="s">
        <v>108</v>
      </c>
      <c r="D96" s="12">
        <v>4</v>
      </c>
      <c r="E96" s="12" t="s">
        <v>109</v>
      </c>
      <c r="F96" s="12">
        <v>68</v>
      </c>
      <c r="G96" s="12">
        <v>63.5</v>
      </c>
      <c r="H96" s="12">
        <f>G96*0.6</f>
        <v>38.1</v>
      </c>
      <c r="I96" s="12">
        <f>F96*0.4</f>
        <v>27.200000000000003</v>
      </c>
      <c r="J96" s="12">
        <f>H96+I96</f>
        <v>65.30000000000001</v>
      </c>
      <c r="K96" s="16">
        <v>6</v>
      </c>
    </row>
    <row r="97" spans="1:11" ht="18" customHeight="1">
      <c r="A97" s="11" t="s">
        <v>115</v>
      </c>
      <c r="B97" s="12" t="s">
        <v>13</v>
      </c>
      <c r="C97" s="13" t="s">
        <v>108</v>
      </c>
      <c r="D97" s="12">
        <v>1</v>
      </c>
      <c r="E97" s="12" t="s">
        <v>109</v>
      </c>
      <c r="F97" s="12">
        <v>66.6</v>
      </c>
      <c r="G97" s="12">
        <v>63.5</v>
      </c>
      <c r="H97" s="12">
        <f>G97*0.6</f>
        <v>38.1</v>
      </c>
      <c r="I97" s="12">
        <f>F97*0.4</f>
        <v>26.64</v>
      </c>
      <c r="J97" s="12">
        <f>H97+I97</f>
        <v>64.74000000000001</v>
      </c>
      <c r="K97" s="16">
        <v>7</v>
      </c>
    </row>
    <row r="98" spans="1:11" ht="18" customHeight="1">
      <c r="A98" s="11" t="s">
        <v>116</v>
      </c>
      <c r="B98" s="12" t="s">
        <v>13</v>
      </c>
      <c r="C98" s="13" t="s">
        <v>117</v>
      </c>
      <c r="D98" s="12">
        <v>4</v>
      </c>
      <c r="E98" s="12" t="s">
        <v>118</v>
      </c>
      <c r="F98" s="12">
        <v>74.6</v>
      </c>
      <c r="G98" s="12">
        <v>69.5</v>
      </c>
      <c r="H98" s="12">
        <f>G98*0.6</f>
        <v>41.699999999999996</v>
      </c>
      <c r="I98" s="12">
        <f>F98*0.4</f>
        <v>29.84</v>
      </c>
      <c r="J98" s="12">
        <f>H98+I98</f>
        <v>71.53999999999999</v>
      </c>
      <c r="K98" s="16">
        <v>1</v>
      </c>
    </row>
    <row r="99" spans="1:11" ht="18" customHeight="1">
      <c r="A99" s="11" t="s">
        <v>119</v>
      </c>
      <c r="B99" s="12" t="s">
        <v>13</v>
      </c>
      <c r="C99" s="13" t="s">
        <v>117</v>
      </c>
      <c r="D99" s="12">
        <v>6</v>
      </c>
      <c r="E99" s="12" t="s">
        <v>118</v>
      </c>
      <c r="F99" s="12">
        <v>69</v>
      </c>
      <c r="G99" s="12">
        <v>70.5</v>
      </c>
      <c r="H99" s="12">
        <f>G99*0.6</f>
        <v>42.3</v>
      </c>
      <c r="I99" s="12">
        <f>F99*0.4</f>
        <v>27.6</v>
      </c>
      <c r="J99" s="12">
        <f>H99+I99</f>
        <v>69.9</v>
      </c>
      <c r="K99" s="16">
        <v>2</v>
      </c>
    </row>
    <row r="100" spans="1:11" ht="18" customHeight="1">
      <c r="A100" s="11" t="s">
        <v>120</v>
      </c>
      <c r="B100" s="12" t="s">
        <v>13</v>
      </c>
      <c r="C100" s="13" t="s">
        <v>117</v>
      </c>
      <c r="D100" s="12">
        <v>3</v>
      </c>
      <c r="E100" s="12" t="s">
        <v>118</v>
      </c>
      <c r="F100" s="12">
        <v>70.4</v>
      </c>
      <c r="G100" s="12">
        <v>69</v>
      </c>
      <c r="H100" s="12">
        <f>G100*0.6</f>
        <v>41.4</v>
      </c>
      <c r="I100" s="12">
        <f>F100*0.4</f>
        <v>28.160000000000004</v>
      </c>
      <c r="J100" s="12">
        <f>H100+I100</f>
        <v>69.56</v>
      </c>
      <c r="K100" s="16">
        <v>3</v>
      </c>
    </row>
    <row r="101" spans="1:11" ht="18" customHeight="1">
      <c r="A101" s="11" t="s">
        <v>121</v>
      </c>
      <c r="B101" s="12"/>
      <c r="C101" s="13" t="s">
        <v>117</v>
      </c>
      <c r="D101" s="12">
        <v>5</v>
      </c>
      <c r="E101" s="12" t="s">
        <v>118</v>
      </c>
      <c r="F101" s="12">
        <v>76.2</v>
      </c>
      <c r="G101" s="12">
        <v>59.5</v>
      </c>
      <c r="H101" s="12">
        <f>G101*0.6</f>
        <v>35.699999999999996</v>
      </c>
      <c r="I101" s="12">
        <f>F101*0.4</f>
        <v>30.480000000000004</v>
      </c>
      <c r="J101" s="12">
        <f>H101+I101</f>
        <v>66.18</v>
      </c>
      <c r="K101" s="16">
        <v>4</v>
      </c>
    </row>
    <row r="102" spans="1:11" ht="18" customHeight="1">
      <c r="A102" s="11" t="s">
        <v>122</v>
      </c>
      <c r="B102" s="12" t="s">
        <v>13</v>
      </c>
      <c r="C102" s="13" t="s">
        <v>117</v>
      </c>
      <c r="D102" s="12">
        <v>2</v>
      </c>
      <c r="E102" s="12" t="s">
        <v>118</v>
      </c>
      <c r="F102" s="12">
        <v>65.6</v>
      </c>
      <c r="G102" s="12">
        <v>65</v>
      </c>
      <c r="H102" s="12">
        <f>G102*0.6</f>
        <v>39</v>
      </c>
      <c r="I102" s="12">
        <f>F102*0.4</f>
        <v>26.24</v>
      </c>
      <c r="J102" s="12">
        <f>H102+I102</f>
        <v>65.24</v>
      </c>
      <c r="K102" s="16">
        <v>5</v>
      </c>
    </row>
    <row r="103" spans="1:11" ht="18" customHeight="1">
      <c r="A103" s="11" t="s">
        <v>123</v>
      </c>
      <c r="B103" s="12" t="s">
        <v>13</v>
      </c>
      <c r="C103" s="13" t="s">
        <v>117</v>
      </c>
      <c r="D103" s="12">
        <v>1</v>
      </c>
      <c r="E103" s="12" t="s">
        <v>118</v>
      </c>
      <c r="F103" s="12">
        <v>63.2</v>
      </c>
      <c r="G103" s="12">
        <v>66</v>
      </c>
      <c r="H103" s="12">
        <f>G103*0.6</f>
        <v>39.6</v>
      </c>
      <c r="I103" s="12">
        <f>F103*0.4</f>
        <v>25.28</v>
      </c>
      <c r="J103" s="12">
        <f>H103+I103</f>
        <v>64.88</v>
      </c>
      <c r="K103" s="16">
        <v>6</v>
      </c>
    </row>
    <row r="104" spans="1:11" ht="18" customHeight="1">
      <c r="A104" s="11" t="s">
        <v>124</v>
      </c>
      <c r="B104" s="12" t="s">
        <v>13</v>
      </c>
      <c r="C104" s="13" t="s">
        <v>125</v>
      </c>
      <c r="D104" s="12">
        <v>1</v>
      </c>
      <c r="E104" s="12" t="s">
        <v>126</v>
      </c>
      <c r="F104" s="12">
        <v>81.4</v>
      </c>
      <c r="G104" s="12">
        <v>61.5</v>
      </c>
      <c r="H104" s="12">
        <f>G104*0.6</f>
        <v>36.9</v>
      </c>
      <c r="I104" s="12">
        <f>F104*0.4</f>
        <v>32.56</v>
      </c>
      <c r="J104" s="12">
        <f>H104+I104</f>
        <v>69.46000000000001</v>
      </c>
      <c r="K104" s="16">
        <v>1</v>
      </c>
    </row>
    <row r="105" spans="1:11" ht="18" customHeight="1">
      <c r="A105" s="11" t="s">
        <v>127</v>
      </c>
      <c r="B105" s="12" t="s">
        <v>13</v>
      </c>
      <c r="C105" s="13" t="s">
        <v>125</v>
      </c>
      <c r="D105" s="12">
        <v>6</v>
      </c>
      <c r="E105" s="12" t="s">
        <v>126</v>
      </c>
      <c r="F105" s="12">
        <v>75</v>
      </c>
      <c r="G105" s="12">
        <v>62.5</v>
      </c>
      <c r="H105" s="12">
        <f>G105*0.6</f>
        <v>37.5</v>
      </c>
      <c r="I105" s="12">
        <f>F105*0.4</f>
        <v>30</v>
      </c>
      <c r="J105" s="12">
        <f>H105+I105</f>
        <v>67.5</v>
      </c>
      <c r="K105" s="16">
        <v>2</v>
      </c>
    </row>
    <row r="106" spans="1:11" ht="18" customHeight="1">
      <c r="A106" s="11" t="s">
        <v>128</v>
      </c>
      <c r="B106" s="12" t="s">
        <v>13</v>
      </c>
      <c r="C106" s="13" t="s">
        <v>125</v>
      </c>
      <c r="D106" s="12">
        <v>3</v>
      </c>
      <c r="E106" s="12" t="s">
        <v>126</v>
      </c>
      <c r="F106" s="12">
        <v>76.8</v>
      </c>
      <c r="G106" s="12">
        <v>57.5</v>
      </c>
      <c r="H106" s="12">
        <f>G106*0.6</f>
        <v>34.5</v>
      </c>
      <c r="I106" s="12">
        <f>F106*0.4</f>
        <v>30.72</v>
      </c>
      <c r="J106" s="12">
        <f>H106+I106</f>
        <v>65.22</v>
      </c>
      <c r="K106" s="16">
        <v>3</v>
      </c>
    </row>
    <row r="107" spans="1:11" ht="18" customHeight="1">
      <c r="A107" s="11" t="s">
        <v>129</v>
      </c>
      <c r="B107" s="12" t="s">
        <v>13</v>
      </c>
      <c r="C107" s="13" t="s">
        <v>125</v>
      </c>
      <c r="D107" s="12">
        <v>4</v>
      </c>
      <c r="E107" s="12" t="s">
        <v>126</v>
      </c>
      <c r="F107" s="12">
        <v>73.2</v>
      </c>
      <c r="G107" s="12">
        <v>57.5</v>
      </c>
      <c r="H107" s="12">
        <f>G107*0.6</f>
        <v>34.5</v>
      </c>
      <c r="I107" s="12">
        <f>F107*0.4</f>
        <v>29.28</v>
      </c>
      <c r="J107" s="12">
        <f>H107+I107</f>
        <v>63.78</v>
      </c>
      <c r="K107" s="16">
        <v>4</v>
      </c>
    </row>
    <row r="108" spans="1:11" ht="18" customHeight="1">
      <c r="A108" s="11" t="s">
        <v>130</v>
      </c>
      <c r="B108" s="12" t="s">
        <v>13</v>
      </c>
      <c r="C108" s="13" t="s">
        <v>125</v>
      </c>
      <c r="D108" s="12">
        <v>2</v>
      </c>
      <c r="E108" s="12" t="s">
        <v>126</v>
      </c>
      <c r="F108" s="12">
        <v>71</v>
      </c>
      <c r="G108" s="12">
        <v>56.5</v>
      </c>
      <c r="H108" s="12">
        <f>G108*0.6</f>
        <v>33.9</v>
      </c>
      <c r="I108" s="12">
        <f>F108*0.4</f>
        <v>28.400000000000002</v>
      </c>
      <c r="J108" s="12">
        <f>H108+I108</f>
        <v>62.3</v>
      </c>
      <c r="K108" s="16">
        <v>5</v>
      </c>
    </row>
    <row r="109" spans="1:11" ht="18" customHeight="1">
      <c r="A109" s="11" t="s">
        <v>131</v>
      </c>
      <c r="B109" s="12" t="s">
        <v>13</v>
      </c>
      <c r="C109" s="13" t="s">
        <v>125</v>
      </c>
      <c r="D109" s="12">
        <v>7</v>
      </c>
      <c r="E109" s="12" t="s">
        <v>126</v>
      </c>
      <c r="F109" s="12">
        <v>75</v>
      </c>
      <c r="G109" s="12">
        <v>52.5</v>
      </c>
      <c r="H109" s="12">
        <f>G109*0.6</f>
        <v>31.5</v>
      </c>
      <c r="I109" s="12">
        <f>F109*0.4</f>
        <v>30</v>
      </c>
      <c r="J109" s="12">
        <f>H109+I109</f>
        <v>61.5</v>
      </c>
      <c r="K109" s="16">
        <v>6</v>
      </c>
    </row>
    <row r="110" spans="1:11" ht="18" customHeight="1">
      <c r="A110" s="11" t="s">
        <v>132</v>
      </c>
      <c r="B110" s="12" t="s">
        <v>13</v>
      </c>
      <c r="C110" s="13" t="s">
        <v>125</v>
      </c>
      <c r="D110" s="12">
        <v>8</v>
      </c>
      <c r="E110" s="12" t="s">
        <v>126</v>
      </c>
      <c r="F110" s="12">
        <v>71.6</v>
      </c>
      <c r="G110" s="12">
        <v>50.5</v>
      </c>
      <c r="H110" s="12">
        <f>G110*0.6</f>
        <v>30.299999999999997</v>
      </c>
      <c r="I110" s="12">
        <f>F110*0.4</f>
        <v>28.64</v>
      </c>
      <c r="J110" s="12">
        <f>H110+I110</f>
        <v>58.94</v>
      </c>
      <c r="K110" s="16">
        <v>7</v>
      </c>
    </row>
    <row r="111" spans="1:11" ht="18" customHeight="1">
      <c r="A111" s="11" t="s">
        <v>133</v>
      </c>
      <c r="B111" s="12"/>
      <c r="C111" s="13" t="s">
        <v>125</v>
      </c>
      <c r="D111" s="12">
        <v>5</v>
      </c>
      <c r="E111" s="12" t="s">
        <v>126</v>
      </c>
      <c r="F111" s="17">
        <v>0</v>
      </c>
      <c r="G111" s="12">
        <v>50</v>
      </c>
      <c r="H111" s="12">
        <f>G111*0.6</f>
        <v>30</v>
      </c>
      <c r="I111" s="12">
        <f>F111*0.4</f>
        <v>0</v>
      </c>
      <c r="J111" s="12">
        <f>H111+I111</f>
        <v>30</v>
      </c>
      <c r="K111" s="16">
        <v>8</v>
      </c>
    </row>
    <row r="112" spans="1:11" ht="18" customHeight="1">
      <c r="A112" s="11" t="s">
        <v>134</v>
      </c>
      <c r="B112" s="12" t="s">
        <v>13</v>
      </c>
      <c r="C112" s="13" t="s">
        <v>135</v>
      </c>
      <c r="D112" s="12">
        <v>3</v>
      </c>
      <c r="E112" s="12" t="s">
        <v>136</v>
      </c>
      <c r="F112" s="12">
        <v>74.2</v>
      </c>
      <c r="G112" s="12">
        <v>65</v>
      </c>
      <c r="H112" s="12">
        <f>G112*0.6</f>
        <v>39</v>
      </c>
      <c r="I112" s="12">
        <f>F112*0.4</f>
        <v>29.680000000000003</v>
      </c>
      <c r="J112" s="12">
        <f>H112+I112</f>
        <v>68.68</v>
      </c>
      <c r="K112" s="16">
        <v>1</v>
      </c>
    </row>
    <row r="113" spans="1:11" ht="18" customHeight="1">
      <c r="A113" s="11" t="s">
        <v>137</v>
      </c>
      <c r="B113" s="12" t="s">
        <v>13</v>
      </c>
      <c r="C113" s="13" t="s">
        <v>135</v>
      </c>
      <c r="D113" s="12">
        <v>13</v>
      </c>
      <c r="E113" s="12" t="s">
        <v>136</v>
      </c>
      <c r="F113" s="12">
        <v>74.6</v>
      </c>
      <c r="G113" s="12">
        <v>61.5</v>
      </c>
      <c r="H113" s="12">
        <f>G113*0.6</f>
        <v>36.9</v>
      </c>
      <c r="I113" s="12">
        <f>F113*0.4</f>
        <v>29.84</v>
      </c>
      <c r="J113" s="12">
        <f>H113+I113</f>
        <v>66.74</v>
      </c>
      <c r="K113" s="16">
        <v>2</v>
      </c>
    </row>
    <row r="114" spans="1:11" ht="18" customHeight="1">
      <c r="A114" s="11" t="s">
        <v>138</v>
      </c>
      <c r="B114" s="12" t="s">
        <v>13</v>
      </c>
      <c r="C114" s="13" t="s">
        <v>135</v>
      </c>
      <c r="D114" s="12">
        <v>10</v>
      </c>
      <c r="E114" s="12" t="s">
        <v>136</v>
      </c>
      <c r="F114" s="12">
        <v>70.1</v>
      </c>
      <c r="G114" s="12">
        <v>63.5</v>
      </c>
      <c r="H114" s="12">
        <f>G114*0.6</f>
        <v>38.1</v>
      </c>
      <c r="I114" s="12">
        <f>F114*0.4</f>
        <v>28.04</v>
      </c>
      <c r="J114" s="12">
        <f>H114+I114</f>
        <v>66.14</v>
      </c>
      <c r="K114" s="16">
        <v>3</v>
      </c>
    </row>
    <row r="115" spans="1:11" ht="18" customHeight="1">
      <c r="A115" s="11" t="s">
        <v>139</v>
      </c>
      <c r="B115" s="12" t="s">
        <v>13</v>
      </c>
      <c r="C115" s="13" t="s">
        <v>135</v>
      </c>
      <c r="D115" s="12">
        <v>2</v>
      </c>
      <c r="E115" s="12" t="s">
        <v>136</v>
      </c>
      <c r="F115" s="12">
        <v>69.8</v>
      </c>
      <c r="G115" s="12">
        <v>57.5</v>
      </c>
      <c r="H115" s="12">
        <f>G115*0.6</f>
        <v>34.5</v>
      </c>
      <c r="I115" s="12">
        <f>F115*0.4</f>
        <v>27.92</v>
      </c>
      <c r="J115" s="12">
        <f>H115+I115</f>
        <v>62.42</v>
      </c>
      <c r="K115" s="16">
        <v>4</v>
      </c>
    </row>
    <row r="116" spans="1:11" ht="18" customHeight="1">
      <c r="A116" s="11" t="s">
        <v>140</v>
      </c>
      <c r="B116" s="12" t="s">
        <v>13</v>
      </c>
      <c r="C116" s="13" t="s">
        <v>135</v>
      </c>
      <c r="D116" s="12">
        <v>8</v>
      </c>
      <c r="E116" s="12" t="s">
        <v>136</v>
      </c>
      <c r="F116" s="12">
        <v>67.5</v>
      </c>
      <c r="G116" s="12">
        <v>59</v>
      </c>
      <c r="H116" s="12">
        <f>G116*0.6</f>
        <v>35.4</v>
      </c>
      <c r="I116" s="12">
        <f>F116*0.4</f>
        <v>27</v>
      </c>
      <c r="J116" s="12">
        <f>H116+I116</f>
        <v>62.4</v>
      </c>
      <c r="K116" s="16">
        <v>5</v>
      </c>
    </row>
    <row r="117" spans="1:11" ht="18" customHeight="1">
      <c r="A117" s="11" t="s">
        <v>141</v>
      </c>
      <c r="B117" s="12" t="s">
        <v>13</v>
      </c>
      <c r="C117" s="13" t="s">
        <v>135</v>
      </c>
      <c r="D117" s="12">
        <v>11</v>
      </c>
      <c r="E117" s="12" t="s">
        <v>136</v>
      </c>
      <c r="F117" s="12">
        <v>69.7</v>
      </c>
      <c r="G117" s="12">
        <v>55</v>
      </c>
      <c r="H117" s="12">
        <f>G117*0.6</f>
        <v>33</v>
      </c>
      <c r="I117" s="12">
        <f>F117*0.4</f>
        <v>27.880000000000003</v>
      </c>
      <c r="J117" s="12">
        <f>H117+I117</f>
        <v>60.88</v>
      </c>
      <c r="K117" s="16">
        <v>6</v>
      </c>
    </row>
    <row r="118" spans="1:11" ht="18" customHeight="1">
      <c r="A118" s="11" t="s">
        <v>142</v>
      </c>
      <c r="B118" s="12" t="s">
        <v>13</v>
      </c>
      <c r="C118" s="13" t="s">
        <v>135</v>
      </c>
      <c r="D118" s="12">
        <v>7</v>
      </c>
      <c r="E118" s="12" t="s">
        <v>136</v>
      </c>
      <c r="F118" s="12">
        <v>65.2</v>
      </c>
      <c r="G118" s="12">
        <v>57</v>
      </c>
      <c r="H118" s="12">
        <f>G118*0.6</f>
        <v>34.199999999999996</v>
      </c>
      <c r="I118" s="12">
        <f>F118*0.4</f>
        <v>26.080000000000002</v>
      </c>
      <c r="J118" s="12">
        <f>H118+I118</f>
        <v>60.28</v>
      </c>
      <c r="K118" s="16">
        <v>7</v>
      </c>
    </row>
    <row r="119" spans="1:11" ht="18" customHeight="1">
      <c r="A119" s="11" t="s">
        <v>143</v>
      </c>
      <c r="B119" s="12" t="s">
        <v>13</v>
      </c>
      <c r="C119" s="13" t="s">
        <v>135</v>
      </c>
      <c r="D119" s="12">
        <v>1</v>
      </c>
      <c r="E119" s="12" t="s">
        <v>136</v>
      </c>
      <c r="F119" s="12">
        <v>60</v>
      </c>
      <c r="G119" s="12">
        <v>59.5</v>
      </c>
      <c r="H119" s="12">
        <f>G119*0.6</f>
        <v>35.699999999999996</v>
      </c>
      <c r="I119" s="12">
        <f>F119*0.4</f>
        <v>24</v>
      </c>
      <c r="J119" s="12">
        <f>H119+I119</f>
        <v>59.699999999999996</v>
      </c>
      <c r="K119" s="16">
        <v>8</v>
      </c>
    </row>
    <row r="120" spans="1:11" ht="18" customHeight="1">
      <c r="A120" s="11" t="s">
        <v>144</v>
      </c>
      <c r="B120" s="12" t="s">
        <v>13</v>
      </c>
      <c r="C120" s="13" t="s">
        <v>135</v>
      </c>
      <c r="D120" s="12">
        <v>16</v>
      </c>
      <c r="E120" s="12" t="s">
        <v>136</v>
      </c>
      <c r="F120" s="12">
        <v>67.4</v>
      </c>
      <c r="G120" s="12">
        <v>54</v>
      </c>
      <c r="H120" s="12">
        <f>G120*0.6</f>
        <v>32.4</v>
      </c>
      <c r="I120" s="12">
        <f>F120*0.4</f>
        <v>26.960000000000004</v>
      </c>
      <c r="J120" s="12">
        <f>H120+I120</f>
        <v>59.36</v>
      </c>
      <c r="K120" s="16">
        <v>9</v>
      </c>
    </row>
    <row r="121" spans="1:11" ht="18" customHeight="1">
      <c r="A121" s="11" t="s">
        <v>145</v>
      </c>
      <c r="B121" s="12" t="s">
        <v>13</v>
      </c>
      <c r="C121" s="13" t="s">
        <v>135</v>
      </c>
      <c r="D121" s="12">
        <v>4</v>
      </c>
      <c r="E121" s="12" t="s">
        <v>136</v>
      </c>
      <c r="F121" s="12">
        <v>67</v>
      </c>
      <c r="G121" s="12">
        <v>53.5</v>
      </c>
      <c r="H121" s="12">
        <f>G121*0.6</f>
        <v>32.1</v>
      </c>
      <c r="I121" s="12">
        <f>F121*0.4</f>
        <v>26.8</v>
      </c>
      <c r="J121" s="12">
        <f>H121+I121</f>
        <v>58.900000000000006</v>
      </c>
      <c r="K121" s="16">
        <v>10</v>
      </c>
    </row>
    <row r="122" spans="1:11" ht="18" customHeight="1">
      <c r="A122" s="11" t="s">
        <v>146</v>
      </c>
      <c r="B122" s="12" t="s">
        <v>13</v>
      </c>
      <c r="C122" s="13" t="s">
        <v>135</v>
      </c>
      <c r="D122" s="12">
        <v>6</v>
      </c>
      <c r="E122" s="12" t="s">
        <v>136</v>
      </c>
      <c r="F122" s="12">
        <v>65</v>
      </c>
      <c r="G122" s="12">
        <v>54.5</v>
      </c>
      <c r="H122" s="12">
        <f>G122*0.6</f>
        <v>32.699999999999996</v>
      </c>
      <c r="I122" s="12">
        <f>F122*0.4</f>
        <v>26</v>
      </c>
      <c r="J122" s="12">
        <f>H122+I122</f>
        <v>58.699999999999996</v>
      </c>
      <c r="K122" s="16">
        <v>11</v>
      </c>
    </row>
    <row r="123" spans="1:11" ht="18" customHeight="1">
      <c r="A123" s="11" t="s">
        <v>147</v>
      </c>
      <c r="B123" s="12" t="s">
        <v>13</v>
      </c>
      <c r="C123" s="13" t="s">
        <v>135</v>
      </c>
      <c r="D123" s="12">
        <v>12</v>
      </c>
      <c r="E123" s="12" t="s">
        <v>136</v>
      </c>
      <c r="F123" s="12">
        <v>62.4</v>
      </c>
      <c r="G123" s="12">
        <v>48.5</v>
      </c>
      <c r="H123" s="12">
        <f>G123*0.6</f>
        <v>29.099999999999998</v>
      </c>
      <c r="I123" s="12">
        <f>F123*0.4</f>
        <v>24.96</v>
      </c>
      <c r="J123" s="12">
        <f>H123+I123</f>
        <v>54.06</v>
      </c>
      <c r="K123" s="16">
        <v>12</v>
      </c>
    </row>
    <row r="124" spans="1:11" ht="18" customHeight="1">
      <c r="A124" s="11" t="s">
        <v>148</v>
      </c>
      <c r="B124" s="12"/>
      <c r="C124" s="13" t="s">
        <v>135</v>
      </c>
      <c r="D124" s="12">
        <v>5</v>
      </c>
      <c r="E124" s="12" t="s">
        <v>136</v>
      </c>
      <c r="F124" s="12">
        <v>67.6</v>
      </c>
      <c r="G124" s="12">
        <v>45</v>
      </c>
      <c r="H124" s="12">
        <f>G124*0.6</f>
        <v>27</v>
      </c>
      <c r="I124" s="12">
        <f>F124*0.4</f>
        <v>27.04</v>
      </c>
      <c r="J124" s="12">
        <f>H124+I124</f>
        <v>54.04</v>
      </c>
      <c r="K124" s="16">
        <v>13</v>
      </c>
    </row>
    <row r="125" spans="1:11" ht="18" customHeight="1">
      <c r="A125" s="11" t="s">
        <v>149</v>
      </c>
      <c r="B125" s="12"/>
      <c r="C125" s="13" t="s">
        <v>135</v>
      </c>
      <c r="D125" s="12">
        <v>15</v>
      </c>
      <c r="E125" s="12" t="s">
        <v>136</v>
      </c>
      <c r="F125" s="12">
        <v>64.2</v>
      </c>
      <c r="G125" s="12">
        <v>44</v>
      </c>
      <c r="H125" s="12">
        <f>G125*0.6</f>
        <v>26.4</v>
      </c>
      <c r="I125" s="12">
        <f>F125*0.4</f>
        <v>25.680000000000003</v>
      </c>
      <c r="J125" s="12">
        <f>H125+I125</f>
        <v>52.08</v>
      </c>
      <c r="K125" s="16">
        <v>14</v>
      </c>
    </row>
    <row r="126" spans="1:11" ht="18" customHeight="1">
      <c r="A126" s="11" t="s">
        <v>150</v>
      </c>
      <c r="B126" s="12"/>
      <c r="C126" s="13" t="s">
        <v>135</v>
      </c>
      <c r="D126" s="12">
        <v>14</v>
      </c>
      <c r="E126" s="12" t="s">
        <v>136</v>
      </c>
      <c r="F126" s="12">
        <v>62</v>
      </c>
      <c r="G126" s="12">
        <v>44</v>
      </c>
      <c r="H126" s="12">
        <f>G126*0.6</f>
        <v>26.4</v>
      </c>
      <c r="I126" s="12">
        <f>F126*0.4</f>
        <v>24.8</v>
      </c>
      <c r="J126" s="12">
        <f>H126+I126</f>
        <v>51.2</v>
      </c>
      <c r="K126" s="16">
        <v>15</v>
      </c>
    </row>
    <row r="127" spans="1:11" ht="18" customHeight="1">
      <c r="A127" s="11" t="s">
        <v>151</v>
      </c>
      <c r="B127" s="12"/>
      <c r="C127" s="13" t="s">
        <v>135</v>
      </c>
      <c r="D127" s="12">
        <v>9</v>
      </c>
      <c r="E127" s="12" t="s">
        <v>136</v>
      </c>
      <c r="F127" s="12">
        <v>48.2</v>
      </c>
      <c r="G127" s="12">
        <v>47</v>
      </c>
      <c r="H127" s="12">
        <f>G127*0.6</f>
        <v>28.2</v>
      </c>
      <c r="I127" s="12">
        <f>F127*0.4</f>
        <v>19.28</v>
      </c>
      <c r="J127" s="12">
        <f>H127+I127</f>
        <v>47.480000000000004</v>
      </c>
      <c r="K127" s="16">
        <v>16</v>
      </c>
    </row>
    <row r="128" spans="1:11" ht="18" customHeight="1">
      <c r="A128" s="11" t="s">
        <v>152</v>
      </c>
      <c r="B128" s="12" t="s">
        <v>13</v>
      </c>
      <c r="C128" s="13" t="s">
        <v>153</v>
      </c>
      <c r="D128" s="12">
        <v>4</v>
      </c>
      <c r="E128" s="12" t="s">
        <v>154</v>
      </c>
      <c r="F128" s="12">
        <v>71</v>
      </c>
      <c r="G128" s="12">
        <v>68.5</v>
      </c>
      <c r="H128" s="12">
        <f>G128*0.6</f>
        <v>41.1</v>
      </c>
      <c r="I128" s="12">
        <f>F128*0.4</f>
        <v>28.400000000000002</v>
      </c>
      <c r="J128" s="12">
        <f>H128+I128</f>
        <v>69.5</v>
      </c>
      <c r="K128" s="16">
        <v>1</v>
      </c>
    </row>
    <row r="129" spans="1:11" ht="18" customHeight="1">
      <c r="A129" s="11" t="s">
        <v>155</v>
      </c>
      <c r="B129" s="12" t="s">
        <v>13</v>
      </c>
      <c r="C129" s="13" t="s">
        <v>153</v>
      </c>
      <c r="D129" s="12">
        <v>6</v>
      </c>
      <c r="E129" s="12" t="s">
        <v>154</v>
      </c>
      <c r="F129" s="12">
        <v>72.4</v>
      </c>
      <c r="G129" s="12">
        <v>62.5</v>
      </c>
      <c r="H129" s="12">
        <f>G129*0.6</f>
        <v>37.5</v>
      </c>
      <c r="I129" s="12">
        <f>F129*0.4</f>
        <v>28.960000000000004</v>
      </c>
      <c r="J129" s="12">
        <f>H129+I129</f>
        <v>66.46000000000001</v>
      </c>
      <c r="K129" s="16">
        <v>2</v>
      </c>
    </row>
    <row r="130" spans="1:11" ht="18" customHeight="1">
      <c r="A130" s="11" t="s">
        <v>156</v>
      </c>
      <c r="B130" s="12" t="s">
        <v>13</v>
      </c>
      <c r="C130" s="13" t="s">
        <v>153</v>
      </c>
      <c r="D130" s="12">
        <v>2</v>
      </c>
      <c r="E130" s="12" t="s">
        <v>154</v>
      </c>
      <c r="F130" s="12">
        <v>66.8</v>
      </c>
      <c r="G130" s="12">
        <v>65</v>
      </c>
      <c r="H130" s="12">
        <f>G130*0.6</f>
        <v>39</v>
      </c>
      <c r="I130" s="12">
        <f>F130*0.4</f>
        <v>26.72</v>
      </c>
      <c r="J130" s="12">
        <f>H130+I130</f>
        <v>65.72</v>
      </c>
      <c r="K130" s="16">
        <v>3</v>
      </c>
    </row>
    <row r="131" spans="1:11" ht="18" customHeight="1">
      <c r="A131" s="11" t="s">
        <v>157</v>
      </c>
      <c r="B131" s="12" t="s">
        <v>13</v>
      </c>
      <c r="C131" s="13" t="s">
        <v>153</v>
      </c>
      <c r="D131" s="12">
        <v>7</v>
      </c>
      <c r="E131" s="12" t="s">
        <v>154</v>
      </c>
      <c r="F131" s="12">
        <v>74.4</v>
      </c>
      <c r="G131" s="12">
        <v>59.5</v>
      </c>
      <c r="H131" s="12">
        <f>G131*0.6</f>
        <v>35.699999999999996</v>
      </c>
      <c r="I131" s="12">
        <f>F131*0.4</f>
        <v>29.760000000000005</v>
      </c>
      <c r="J131" s="12">
        <f>H131+I131</f>
        <v>65.46000000000001</v>
      </c>
      <c r="K131" s="16">
        <v>4</v>
      </c>
    </row>
    <row r="132" spans="1:11" ht="18" customHeight="1">
      <c r="A132" s="11" t="s">
        <v>158</v>
      </c>
      <c r="B132" s="12" t="s">
        <v>13</v>
      </c>
      <c r="C132" s="13" t="s">
        <v>153</v>
      </c>
      <c r="D132" s="12">
        <v>1</v>
      </c>
      <c r="E132" s="12" t="s">
        <v>154</v>
      </c>
      <c r="F132" s="12">
        <v>74.8</v>
      </c>
      <c r="G132" s="12">
        <v>58.5</v>
      </c>
      <c r="H132" s="12">
        <f>G132*0.6</f>
        <v>35.1</v>
      </c>
      <c r="I132" s="12">
        <f>F132*0.4</f>
        <v>29.92</v>
      </c>
      <c r="J132" s="12">
        <f>H132+I132</f>
        <v>65.02000000000001</v>
      </c>
      <c r="K132" s="16">
        <v>5</v>
      </c>
    </row>
    <row r="133" spans="1:11" ht="18" customHeight="1">
      <c r="A133" s="11" t="s">
        <v>159</v>
      </c>
      <c r="B133" s="12" t="s">
        <v>13</v>
      </c>
      <c r="C133" s="13" t="s">
        <v>153</v>
      </c>
      <c r="D133" s="12">
        <v>5</v>
      </c>
      <c r="E133" s="12" t="s">
        <v>154</v>
      </c>
      <c r="F133" s="12">
        <v>74.4</v>
      </c>
      <c r="G133" s="12">
        <v>58</v>
      </c>
      <c r="H133" s="12">
        <f>G133*0.6</f>
        <v>34.8</v>
      </c>
      <c r="I133" s="12">
        <f>F133*0.4</f>
        <v>29.760000000000005</v>
      </c>
      <c r="J133" s="12">
        <f>H133+I133</f>
        <v>64.56</v>
      </c>
      <c r="K133" s="16">
        <v>6</v>
      </c>
    </row>
    <row r="134" spans="1:11" ht="18" customHeight="1">
      <c r="A134" s="11" t="s">
        <v>160</v>
      </c>
      <c r="B134" s="12" t="s">
        <v>13</v>
      </c>
      <c r="C134" s="13" t="s">
        <v>153</v>
      </c>
      <c r="D134" s="12">
        <v>3</v>
      </c>
      <c r="E134" s="12" t="s">
        <v>154</v>
      </c>
      <c r="F134" s="12">
        <v>70.6</v>
      </c>
      <c r="G134" s="12">
        <v>58.5</v>
      </c>
      <c r="H134" s="12">
        <f>G134*0.6</f>
        <v>35.1</v>
      </c>
      <c r="I134" s="12">
        <f>F134*0.4</f>
        <v>28.24</v>
      </c>
      <c r="J134" s="12">
        <f>H134+I134</f>
        <v>63.34</v>
      </c>
      <c r="K134" s="16">
        <v>7</v>
      </c>
    </row>
    <row r="135" spans="1:11" ht="18" customHeight="1">
      <c r="A135" s="11" t="s">
        <v>161</v>
      </c>
      <c r="B135" s="12" t="s">
        <v>13</v>
      </c>
      <c r="C135" s="13" t="s">
        <v>162</v>
      </c>
      <c r="D135" s="12">
        <v>8</v>
      </c>
      <c r="E135" s="12" t="s">
        <v>163</v>
      </c>
      <c r="F135" s="12">
        <v>72.6</v>
      </c>
      <c r="G135" s="12">
        <v>75.5</v>
      </c>
      <c r="H135" s="12">
        <f>G135*0.6</f>
        <v>45.3</v>
      </c>
      <c r="I135" s="12">
        <f>F135*0.4</f>
        <v>29.04</v>
      </c>
      <c r="J135" s="12">
        <f>H135+I135</f>
        <v>74.34</v>
      </c>
      <c r="K135" s="16">
        <v>1</v>
      </c>
    </row>
    <row r="136" spans="1:11" ht="18" customHeight="1">
      <c r="A136" s="11" t="s">
        <v>164</v>
      </c>
      <c r="B136" s="12" t="s">
        <v>13</v>
      </c>
      <c r="C136" s="13" t="s">
        <v>162</v>
      </c>
      <c r="D136" s="12">
        <v>3</v>
      </c>
      <c r="E136" s="12" t="s">
        <v>163</v>
      </c>
      <c r="F136" s="12">
        <v>71.4</v>
      </c>
      <c r="G136" s="12">
        <v>62</v>
      </c>
      <c r="H136" s="12">
        <f>G136*0.6</f>
        <v>37.199999999999996</v>
      </c>
      <c r="I136" s="12">
        <f>F136*0.4</f>
        <v>28.560000000000002</v>
      </c>
      <c r="J136" s="12">
        <f>H136+I136</f>
        <v>65.75999999999999</v>
      </c>
      <c r="K136" s="16">
        <v>2</v>
      </c>
    </row>
    <row r="137" spans="1:11" ht="18" customHeight="1">
      <c r="A137" s="11" t="s">
        <v>165</v>
      </c>
      <c r="B137" s="12" t="s">
        <v>13</v>
      </c>
      <c r="C137" s="13" t="s">
        <v>162</v>
      </c>
      <c r="D137" s="12">
        <v>1</v>
      </c>
      <c r="E137" s="12" t="s">
        <v>163</v>
      </c>
      <c r="F137" s="12">
        <v>75.6</v>
      </c>
      <c r="G137" s="12">
        <v>58</v>
      </c>
      <c r="H137" s="12">
        <f>G137*0.6</f>
        <v>34.8</v>
      </c>
      <c r="I137" s="12">
        <f>F137*0.4</f>
        <v>30.24</v>
      </c>
      <c r="J137" s="12">
        <f>H137+I137</f>
        <v>65.03999999999999</v>
      </c>
      <c r="K137" s="16">
        <v>3</v>
      </c>
    </row>
    <row r="138" spans="1:11" ht="18" customHeight="1">
      <c r="A138" s="11" t="s">
        <v>166</v>
      </c>
      <c r="B138" s="12" t="s">
        <v>13</v>
      </c>
      <c r="C138" s="13" t="s">
        <v>162</v>
      </c>
      <c r="D138" s="12">
        <v>7</v>
      </c>
      <c r="E138" s="12" t="s">
        <v>163</v>
      </c>
      <c r="F138" s="12">
        <v>74.8</v>
      </c>
      <c r="G138" s="12">
        <v>54.5</v>
      </c>
      <c r="H138" s="12">
        <f>G138*0.6</f>
        <v>32.699999999999996</v>
      </c>
      <c r="I138" s="12">
        <f>F138*0.4</f>
        <v>29.92</v>
      </c>
      <c r="J138" s="12">
        <f>H138+I138</f>
        <v>62.62</v>
      </c>
      <c r="K138" s="16">
        <v>4</v>
      </c>
    </row>
    <row r="139" spans="1:11" ht="18" customHeight="1">
      <c r="A139" s="11" t="s">
        <v>167</v>
      </c>
      <c r="B139" s="12" t="s">
        <v>13</v>
      </c>
      <c r="C139" s="13" t="s">
        <v>162</v>
      </c>
      <c r="D139" s="12">
        <v>4</v>
      </c>
      <c r="E139" s="12" t="s">
        <v>163</v>
      </c>
      <c r="F139" s="12">
        <v>68.6</v>
      </c>
      <c r="G139" s="12">
        <v>56.5</v>
      </c>
      <c r="H139" s="12">
        <f>G139*0.6</f>
        <v>33.9</v>
      </c>
      <c r="I139" s="12">
        <f>F139*0.4</f>
        <v>27.439999999999998</v>
      </c>
      <c r="J139" s="12">
        <f>H139+I139</f>
        <v>61.339999999999996</v>
      </c>
      <c r="K139" s="16">
        <v>5</v>
      </c>
    </row>
    <row r="140" spans="1:11" ht="18" customHeight="1">
      <c r="A140" s="11" t="s">
        <v>168</v>
      </c>
      <c r="B140" s="12" t="s">
        <v>13</v>
      </c>
      <c r="C140" s="13" t="s">
        <v>162</v>
      </c>
      <c r="D140" s="12">
        <v>6</v>
      </c>
      <c r="E140" s="12" t="s">
        <v>163</v>
      </c>
      <c r="F140" s="12">
        <v>67</v>
      </c>
      <c r="G140" s="12">
        <v>57.5</v>
      </c>
      <c r="H140" s="12">
        <f>G140*0.6</f>
        <v>34.5</v>
      </c>
      <c r="I140" s="12">
        <f>F140*0.4</f>
        <v>26.8</v>
      </c>
      <c r="J140" s="12">
        <f>H140+I140</f>
        <v>61.3</v>
      </c>
      <c r="K140" s="16">
        <v>6</v>
      </c>
    </row>
    <row r="141" spans="1:11" ht="18" customHeight="1">
      <c r="A141" s="11" t="s">
        <v>169</v>
      </c>
      <c r="B141" s="12" t="s">
        <v>13</v>
      </c>
      <c r="C141" s="13" t="s">
        <v>162</v>
      </c>
      <c r="D141" s="12">
        <v>2</v>
      </c>
      <c r="E141" s="12" t="s">
        <v>163</v>
      </c>
      <c r="F141" s="12">
        <v>68</v>
      </c>
      <c r="G141" s="12">
        <v>56</v>
      </c>
      <c r="H141" s="12">
        <f>G141*0.6</f>
        <v>33.6</v>
      </c>
      <c r="I141" s="12">
        <f>F141*0.4</f>
        <v>27.200000000000003</v>
      </c>
      <c r="J141" s="12">
        <f>H141+I141</f>
        <v>60.800000000000004</v>
      </c>
      <c r="K141" s="16">
        <v>7</v>
      </c>
    </row>
    <row r="142" spans="1:11" ht="18" customHeight="1">
      <c r="A142" s="11" t="s">
        <v>170</v>
      </c>
      <c r="B142" s="12" t="s">
        <v>13</v>
      </c>
      <c r="C142" s="13" t="s">
        <v>162</v>
      </c>
      <c r="D142" s="12">
        <v>5</v>
      </c>
      <c r="E142" s="12" t="s">
        <v>163</v>
      </c>
      <c r="F142" s="12">
        <v>67.2</v>
      </c>
      <c r="G142" s="12">
        <v>54.5</v>
      </c>
      <c r="H142" s="12">
        <f>G142*0.6</f>
        <v>32.699999999999996</v>
      </c>
      <c r="I142" s="12">
        <f>F142*0.4</f>
        <v>26.880000000000003</v>
      </c>
      <c r="J142" s="12">
        <f>H142+I142</f>
        <v>59.58</v>
      </c>
      <c r="K142" s="16">
        <v>8</v>
      </c>
    </row>
    <row r="143" spans="1:11" ht="18" customHeight="1">
      <c r="A143" s="11" t="s">
        <v>171</v>
      </c>
      <c r="B143" s="12" t="s">
        <v>13</v>
      </c>
      <c r="C143" s="13" t="s">
        <v>172</v>
      </c>
      <c r="D143" s="12">
        <v>2</v>
      </c>
      <c r="E143" s="12" t="s">
        <v>173</v>
      </c>
      <c r="F143" s="12">
        <v>79.9</v>
      </c>
      <c r="G143" s="12">
        <v>62</v>
      </c>
      <c r="H143" s="12">
        <f>G143*0.6</f>
        <v>37.199999999999996</v>
      </c>
      <c r="I143" s="12">
        <f>F143*0.4</f>
        <v>31.960000000000004</v>
      </c>
      <c r="J143" s="12">
        <f>H143+I143</f>
        <v>69.16</v>
      </c>
      <c r="K143" s="16">
        <v>1</v>
      </c>
    </row>
    <row r="144" spans="1:11" ht="18" customHeight="1">
      <c r="A144" s="11" t="s">
        <v>174</v>
      </c>
      <c r="B144" s="12" t="s">
        <v>13</v>
      </c>
      <c r="C144" s="13" t="s">
        <v>172</v>
      </c>
      <c r="D144" s="12">
        <v>3</v>
      </c>
      <c r="E144" s="12" t="s">
        <v>173</v>
      </c>
      <c r="F144" s="12">
        <v>86.2</v>
      </c>
      <c r="G144" s="12">
        <v>57.5</v>
      </c>
      <c r="H144" s="12">
        <f>G144*0.6</f>
        <v>34.5</v>
      </c>
      <c r="I144" s="12">
        <f>F144*0.4</f>
        <v>34.480000000000004</v>
      </c>
      <c r="J144" s="12">
        <f>H144+I144</f>
        <v>68.98</v>
      </c>
      <c r="K144" s="16">
        <v>2</v>
      </c>
    </row>
    <row r="145" spans="1:11" ht="18" customHeight="1">
      <c r="A145" s="11" t="s">
        <v>175</v>
      </c>
      <c r="B145" s="12" t="s">
        <v>13</v>
      </c>
      <c r="C145" s="13" t="s">
        <v>172</v>
      </c>
      <c r="D145" s="12">
        <v>1</v>
      </c>
      <c r="E145" s="12" t="s">
        <v>173</v>
      </c>
      <c r="F145" s="12">
        <v>82.4</v>
      </c>
      <c r="G145" s="12">
        <v>52.5</v>
      </c>
      <c r="H145" s="12">
        <f>G145*0.6</f>
        <v>31.5</v>
      </c>
      <c r="I145" s="12">
        <f>F145*0.4</f>
        <v>32.96</v>
      </c>
      <c r="J145" s="12">
        <f>H145+I145</f>
        <v>64.46000000000001</v>
      </c>
      <c r="K145" s="16">
        <v>3</v>
      </c>
    </row>
    <row r="146" spans="1:11" ht="18" customHeight="1">
      <c r="A146" s="11" t="s">
        <v>176</v>
      </c>
      <c r="B146" s="12" t="s">
        <v>13</v>
      </c>
      <c r="C146" s="13" t="s">
        <v>172</v>
      </c>
      <c r="D146" s="12">
        <v>5</v>
      </c>
      <c r="E146" s="12" t="s">
        <v>173</v>
      </c>
      <c r="F146" s="12">
        <v>81.6</v>
      </c>
      <c r="G146" s="12">
        <v>49</v>
      </c>
      <c r="H146" s="12">
        <f>G146*0.6</f>
        <v>29.4</v>
      </c>
      <c r="I146" s="12">
        <f>F146*0.4</f>
        <v>32.64</v>
      </c>
      <c r="J146" s="12">
        <f>H146+I146</f>
        <v>62.04</v>
      </c>
      <c r="K146" s="16">
        <v>4</v>
      </c>
    </row>
    <row r="147" spans="1:11" ht="18" customHeight="1">
      <c r="A147" s="11" t="s">
        <v>177</v>
      </c>
      <c r="B147" s="12" t="s">
        <v>13</v>
      </c>
      <c r="C147" s="13" t="s">
        <v>172</v>
      </c>
      <c r="D147" s="12">
        <v>4</v>
      </c>
      <c r="E147" s="12" t="s">
        <v>173</v>
      </c>
      <c r="F147" s="12">
        <v>80.3</v>
      </c>
      <c r="G147" s="12">
        <v>49</v>
      </c>
      <c r="H147" s="12">
        <f>G147*0.6</f>
        <v>29.4</v>
      </c>
      <c r="I147" s="12">
        <f>F147*0.4</f>
        <v>32.12</v>
      </c>
      <c r="J147" s="12">
        <f>H147+I147</f>
        <v>61.519999999999996</v>
      </c>
      <c r="K147" s="16">
        <v>5</v>
      </c>
    </row>
    <row r="148" spans="1:11" ht="18" customHeight="1">
      <c r="A148" s="11" t="s">
        <v>178</v>
      </c>
      <c r="B148" s="12" t="s">
        <v>179</v>
      </c>
      <c r="C148" s="13" t="s">
        <v>180</v>
      </c>
      <c r="D148" s="12">
        <v>33</v>
      </c>
      <c r="E148" s="12" t="s">
        <v>181</v>
      </c>
      <c r="F148" s="12">
        <v>74.45</v>
      </c>
      <c r="G148" s="12">
        <v>73.5</v>
      </c>
      <c r="H148" s="12">
        <f>G148*0.6</f>
        <v>44.1</v>
      </c>
      <c r="I148" s="12">
        <f>F148*0.4</f>
        <v>29.78</v>
      </c>
      <c r="J148" s="12">
        <f>H148+I148</f>
        <v>73.88</v>
      </c>
      <c r="K148" s="16">
        <v>1</v>
      </c>
    </row>
    <row r="149" spans="1:11" ht="18" customHeight="1">
      <c r="A149" s="11" t="s">
        <v>182</v>
      </c>
      <c r="B149" s="12" t="s">
        <v>179</v>
      </c>
      <c r="C149" s="13" t="s">
        <v>180</v>
      </c>
      <c r="D149" s="12">
        <v>27</v>
      </c>
      <c r="E149" s="12" t="s">
        <v>181</v>
      </c>
      <c r="F149" s="12">
        <v>79.12</v>
      </c>
      <c r="G149" s="12">
        <v>69.5</v>
      </c>
      <c r="H149" s="12">
        <f>G149*0.6</f>
        <v>41.699999999999996</v>
      </c>
      <c r="I149" s="12">
        <f>F149*0.4</f>
        <v>31.648000000000003</v>
      </c>
      <c r="J149" s="12">
        <f>H149+I149</f>
        <v>73.348</v>
      </c>
      <c r="K149" s="16">
        <v>2</v>
      </c>
    </row>
    <row r="150" spans="1:11" ht="18" customHeight="1">
      <c r="A150" s="11" t="s">
        <v>183</v>
      </c>
      <c r="B150" s="12" t="s">
        <v>179</v>
      </c>
      <c r="C150" s="13" t="s">
        <v>180</v>
      </c>
      <c r="D150" s="12">
        <v>25</v>
      </c>
      <c r="E150" s="12" t="s">
        <v>181</v>
      </c>
      <c r="F150" s="12">
        <v>76.86</v>
      </c>
      <c r="G150" s="12">
        <v>70.5</v>
      </c>
      <c r="H150" s="12">
        <f>G150*0.6</f>
        <v>42.3</v>
      </c>
      <c r="I150" s="12">
        <f>F150*0.4</f>
        <v>30.744</v>
      </c>
      <c r="J150" s="12">
        <f>H150+I150</f>
        <v>73.044</v>
      </c>
      <c r="K150" s="16">
        <v>3</v>
      </c>
    </row>
    <row r="151" spans="1:11" ht="18" customHeight="1">
      <c r="A151" s="11" t="s">
        <v>184</v>
      </c>
      <c r="B151" s="12" t="s">
        <v>179</v>
      </c>
      <c r="C151" s="13" t="s">
        <v>180</v>
      </c>
      <c r="D151" s="12">
        <v>19</v>
      </c>
      <c r="E151" s="12" t="s">
        <v>181</v>
      </c>
      <c r="F151" s="12">
        <v>79.92</v>
      </c>
      <c r="G151" s="12">
        <v>66.5</v>
      </c>
      <c r="H151" s="12">
        <f>G151*0.6</f>
        <v>39.9</v>
      </c>
      <c r="I151" s="12">
        <f>F151*0.4</f>
        <v>31.968000000000004</v>
      </c>
      <c r="J151" s="12">
        <f>H151+I151</f>
        <v>71.868</v>
      </c>
      <c r="K151" s="16">
        <v>4</v>
      </c>
    </row>
    <row r="152" spans="1:11" ht="18" customHeight="1">
      <c r="A152" s="11" t="s">
        <v>185</v>
      </c>
      <c r="B152" s="12" t="s">
        <v>179</v>
      </c>
      <c r="C152" s="13" t="s">
        <v>180</v>
      </c>
      <c r="D152" s="12">
        <v>12</v>
      </c>
      <c r="E152" s="12" t="s">
        <v>181</v>
      </c>
      <c r="F152" s="12">
        <v>80.87</v>
      </c>
      <c r="G152" s="12">
        <v>64.5</v>
      </c>
      <c r="H152" s="12">
        <f>G152*0.6</f>
        <v>38.699999999999996</v>
      </c>
      <c r="I152" s="12">
        <f>F152*0.4</f>
        <v>32.348000000000006</v>
      </c>
      <c r="J152" s="12">
        <f>H152+I152</f>
        <v>71.048</v>
      </c>
      <c r="K152" s="16">
        <v>5</v>
      </c>
    </row>
    <row r="153" spans="1:11" ht="18" customHeight="1">
      <c r="A153" s="11" t="s">
        <v>186</v>
      </c>
      <c r="B153" s="12" t="s">
        <v>179</v>
      </c>
      <c r="C153" s="13" t="s">
        <v>180</v>
      </c>
      <c r="D153" s="12">
        <v>21</v>
      </c>
      <c r="E153" s="12" t="s">
        <v>181</v>
      </c>
      <c r="F153" s="12">
        <v>76.32</v>
      </c>
      <c r="G153" s="12">
        <v>67.5</v>
      </c>
      <c r="H153" s="12">
        <f>G153*0.6</f>
        <v>40.5</v>
      </c>
      <c r="I153" s="12">
        <f>F153*0.4</f>
        <v>30.528</v>
      </c>
      <c r="J153" s="12">
        <f>H153+I153</f>
        <v>71.02799999999999</v>
      </c>
      <c r="K153" s="16">
        <v>6</v>
      </c>
    </row>
    <row r="154" spans="1:11" ht="18" customHeight="1">
      <c r="A154" s="11" t="s">
        <v>187</v>
      </c>
      <c r="B154" s="12" t="s">
        <v>179</v>
      </c>
      <c r="C154" s="13" t="s">
        <v>180</v>
      </c>
      <c r="D154" s="12">
        <v>6</v>
      </c>
      <c r="E154" s="12" t="s">
        <v>181</v>
      </c>
      <c r="F154" s="12">
        <v>73.31</v>
      </c>
      <c r="G154" s="12">
        <v>69.5</v>
      </c>
      <c r="H154" s="12">
        <f>G154*0.6</f>
        <v>41.699999999999996</v>
      </c>
      <c r="I154" s="12">
        <f>F154*0.4</f>
        <v>29.324</v>
      </c>
      <c r="J154" s="12">
        <f>H154+I154</f>
        <v>71.024</v>
      </c>
      <c r="K154" s="16">
        <v>7</v>
      </c>
    </row>
    <row r="155" spans="1:11" ht="18" customHeight="1">
      <c r="A155" s="11" t="s">
        <v>188</v>
      </c>
      <c r="B155" s="12" t="s">
        <v>179</v>
      </c>
      <c r="C155" s="13" t="s">
        <v>180</v>
      </c>
      <c r="D155" s="12">
        <v>24</v>
      </c>
      <c r="E155" s="12" t="s">
        <v>181</v>
      </c>
      <c r="F155" s="12">
        <v>80.06</v>
      </c>
      <c r="G155" s="12">
        <v>65</v>
      </c>
      <c r="H155" s="12">
        <f>G155*0.6</f>
        <v>39</v>
      </c>
      <c r="I155" s="12">
        <f>F155*0.4</f>
        <v>32.024</v>
      </c>
      <c r="J155" s="12">
        <f>H155+I155</f>
        <v>71.024</v>
      </c>
      <c r="K155" s="16">
        <v>8</v>
      </c>
    </row>
    <row r="156" spans="1:11" ht="18" customHeight="1">
      <c r="A156" s="11" t="s">
        <v>189</v>
      </c>
      <c r="B156" s="12" t="s">
        <v>179</v>
      </c>
      <c r="C156" s="13" t="s">
        <v>180</v>
      </c>
      <c r="D156" s="12">
        <v>8</v>
      </c>
      <c r="E156" s="12" t="s">
        <v>181</v>
      </c>
      <c r="F156" s="12">
        <v>80.06</v>
      </c>
      <c r="G156" s="12">
        <v>64.5</v>
      </c>
      <c r="H156" s="12">
        <f>G156*0.6</f>
        <v>38.699999999999996</v>
      </c>
      <c r="I156" s="12">
        <f>F156*0.4</f>
        <v>32.024</v>
      </c>
      <c r="J156" s="12">
        <f>H156+I156</f>
        <v>70.72399999999999</v>
      </c>
      <c r="K156" s="16">
        <v>9</v>
      </c>
    </row>
    <row r="157" spans="1:11" ht="18" customHeight="1">
      <c r="A157" s="11" t="s">
        <v>190</v>
      </c>
      <c r="B157" s="12" t="s">
        <v>179</v>
      </c>
      <c r="C157" s="13" t="s">
        <v>180</v>
      </c>
      <c r="D157" s="12">
        <v>18</v>
      </c>
      <c r="E157" s="12" t="s">
        <v>181</v>
      </c>
      <c r="F157" s="12">
        <v>80.44</v>
      </c>
      <c r="G157" s="12">
        <v>64</v>
      </c>
      <c r="H157" s="12">
        <f>G157*0.6</f>
        <v>38.4</v>
      </c>
      <c r="I157" s="12">
        <f>F157*0.4</f>
        <v>32.176</v>
      </c>
      <c r="J157" s="12">
        <f>H157+I157</f>
        <v>70.576</v>
      </c>
      <c r="K157" s="16">
        <v>10</v>
      </c>
    </row>
    <row r="158" spans="1:11" ht="18" customHeight="1">
      <c r="A158" s="11" t="s">
        <v>191</v>
      </c>
      <c r="B158" s="12" t="s">
        <v>179</v>
      </c>
      <c r="C158" s="13" t="s">
        <v>180</v>
      </c>
      <c r="D158" s="12">
        <v>28</v>
      </c>
      <c r="E158" s="12" t="s">
        <v>181</v>
      </c>
      <c r="F158" s="12">
        <v>77.55</v>
      </c>
      <c r="G158" s="12">
        <v>65.5</v>
      </c>
      <c r="H158" s="12">
        <f>G158*0.6</f>
        <v>39.3</v>
      </c>
      <c r="I158" s="12">
        <f>F158*0.4</f>
        <v>31.02</v>
      </c>
      <c r="J158" s="12">
        <f>H158+I158</f>
        <v>70.32</v>
      </c>
      <c r="K158" s="16">
        <v>11</v>
      </c>
    </row>
    <row r="159" spans="1:11" ht="18" customHeight="1">
      <c r="A159" s="11" t="s">
        <v>192</v>
      </c>
      <c r="B159" s="12" t="s">
        <v>179</v>
      </c>
      <c r="C159" s="13" t="s">
        <v>180</v>
      </c>
      <c r="D159" s="12">
        <v>30</v>
      </c>
      <c r="E159" s="12" t="s">
        <v>181</v>
      </c>
      <c r="F159" s="12">
        <v>80.48</v>
      </c>
      <c r="G159" s="12">
        <v>63.5</v>
      </c>
      <c r="H159" s="12">
        <f>G159*0.6</f>
        <v>38.1</v>
      </c>
      <c r="I159" s="12">
        <f>F159*0.4</f>
        <v>32.192</v>
      </c>
      <c r="J159" s="12">
        <f>H159+I159</f>
        <v>70.292</v>
      </c>
      <c r="K159" s="16">
        <v>12</v>
      </c>
    </row>
    <row r="160" spans="1:11" ht="18" customHeight="1">
      <c r="A160" s="11" t="s">
        <v>193</v>
      </c>
      <c r="B160" s="12" t="s">
        <v>179</v>
      </c>
      <c r="C160" s="13" t="s">
        <v>180</v>
      </c>
      <c r="D160" s="12">
        <v>32</v>
      </c>
      <c r="E160" s="12" t="s">
        <v>181</v>
      </c>
      <c r="F160" s="12">
        <v>79.68</v>
      </c>
      <c r="G160" s="12">
        <v>64</v>
      </c>
      <c r="H160" s="12">
        <f>G160*0.6</f>
        <v>38.4</v>
      </c>
      <c r="I160" s="12">
        <f>F160*0.4</f>
        <v>31.872000000000003</v>
      </c>
      <c r="J160" s="12">
        <f>H160+I160</f>
        <v>70.272</v>
      </c>
      <c r="K160" s="16">
        <v>13</v>
      </c>
    </row>
    <row r="161" spans="1:11" ht="18" customHeight="1">
      <c r="A161" s="11" t="s">
        <v>194</v>
      </c>
      <c r="B161" s="12" t="s">
        <v>179</v>
      </c>
      <c r="C161" s="13" t="s">
        <v>180</v>
      </c>
      <c r="D161" s="12">
        <v>2</v>
      </c>
      <c r="E161" s="12" t="s">
        <v>181</v>
      </c>
      <c r="F161" s="12">
        <v>78.32</v>
      </c>
      <c r="G161" s="12">
        <v>64.5</v>
      </c>
      <c r="H161" s="12">
        <f>G161*0.6</f>
        <v>38.699999999999996</v>
      </c>
      <c r="I161" s="12">
        <f>F161*0.4</f>
        <v>31.328</v>
      </c>
      <c r="J161" s="12">
        <f>H161+I161</f>
        <v>70.02799999999999</v>
      </c>
      <c r="K161" s="16">
        <v>14</v>
      </c>
    </row>
    <row r="162" spans="1:11" ht="18" customHeight="1">
      <c r="A162" s="11" t="s">
        <v>195</v>
      </c>
      <c r="B162" s="12" t="s">
        <v>179</v>
      </c>
      <c r="C162" s="13" t="s">
        <v>180</v>
      </c>
      <c r="D162" s="12">
        <v>3</v>
      </c>
      <c r="E162" s="12" t="s">
        <v>181</v>
      </c>
      <c r="F162" s="12">
        <v>74.28</v>
      </c>
      <c r="G162" s="12">
        <v>66.5</v>
      </c>
      <c r="H162" s="12">
        <f>G162*0.6</f>
        <v>39.9</v>
      </c>
      <c r="I162" s="12">
        <f>F162*0.4</f>
        <v>29.712000000000003</v>
      </c>
      <c r="J162" s="12">
        <f>H162+I162</f>
        <v>69.612</v>
      </c>
      <c r="K162" s="16">
        <v>15</v>
      </c>
    </row>
    <row r="163" spans="1:11" ht="18" customHeight="1">
      <c r="A163" s="11" t="s">
        <v>196</v>
      </c>
      <c r="B163" s="12" t="s">
        <v>179</v>
      </c>
      <c r="C163" s="13" t="s">
        <v>180</v>
      </c>
      <c r="D163" s="12">
        <v>4</v>
      </c>
      <c r="E163" s="12" t="s">
        <v>181</v>
      </c>
      <c r="F163" s="12">
        <v>80.58</v>
      </c>
      <c r="G163" s="12">
        <v>62</v>
      </c>
      <c r="H163" s="12">
        <f>G163*0.6</f>
        <v>37.199999999999996</v>
      </c>
      <c r="I163" s="12">
        <f>F163*0.4</f>
        <v>32.232</v>
      </c>
      <c r="J163" s="12">
        <f>H163+I163</f>
        <v>69.43199999999999</v>
      </c>
      <c r="K163" s="16">
        <v>16</v>
      </c>
    </row>
    <row r="164" spans="1:11" ht="18" customHeight="1">
      <c r="A164" s="11" t="s">
        <v>197</v>
      </c>
      <c r="B164" s="12" t="s">
        <v>179</v>
      </c>
      <c r="C164" s="13" t="s">
        <v>180</v>
      </c>
      <c r="D164" s="12">
        <v>35</v>
      </c>
      <c r="E164" s="12" t="s">
        <v>181</v>
      </c>
      <c r="F164" s="12">
        <v>76.32</v>
      </c>
      <c r="G164" s="12">
        <v>64.5</v>
      </c>
      <c r="H164" s="12">
        <f>G164*0.6</f>
        <v>38.699999999999996</v>
      </c>
      <c r="I164" s="12">
        <f>F164*0.4</f>
        <v>30.528</v>
      </c>
      <c r="J164" s="12">
        <f>H164+I164</f>
        <v>69.228</v>
      </c>
      <c r="K164" s="16">
        <v>17</v>
      </c>
    </row>
    <row r="165" spans="1:11" ht="18" customHeight="1">
      <c r="A165" s="11" t="s">
        <v>198</v>
      </c>
      <c r="B165" s="12" t="s">
        <v>179</v>
      </c>
      <c r="C165" s="13" t="s">
        <v>180</v>
      </c>
      <c r="D165" s="12">
        <v>10</v>
      </c>
      <c r="E165" s="12" t="s">
        <v>181</v>
      </c>
      <c r="F165" s="12">
        <v>74.49</v>
      </c>
      <c r="G165" s="12">
        <v>65.5</v>
      </c>
      <c r="H165" s="12">
        <f>G165*0.6</f>
        <v>39.3</v>
      </c>
      <c r="I165" s="12">
        <f>F165*0.4</f>
        <v>29.796</v>
      </c>
      <c r="J165" s="12">
        <f>H165+I165</f>
        <v>69.096</v>
      </c>
      <c r="K165" s="16">
        <v>18</v>
      </c>
    </row>
    <row r="166" spans="1:11" ht="18" customHeight="1">
      <c r="A166" s="11" t="s">
        <v>199</v>
      </c>
      <c r="B166" s="12" t="s">
        <v>179</v>
      </c>
      <c r="C166" s="13" t="s">
        <v>180</v>
      </c>
      <c r="D166" s="12">
        <v>34</v>
      </c>
      <c r="E166" s="12" t="s">
        <v>181</v>
      </c>
      <c r="F166" s="12">
        <v>74.34</v>
      </c>
      <c r="G166" s="12">
        <v>65.5</v>
      </c>
      <c r="H166" s="12">
        <f>G166*0.6</f>
        <v>39.3</v>
      </c>
      <c r="I166" s="12">
        <f>F166*0.4</f>
        <v>29.736000000000004</v>
      </c>
      <c r="J166" s="12">
        <f>H166+I166</f>
        <v>69.036</v>
      </c>
      <c r="K166" s="16">
        <v>19</v>
      </c>
    </row>
    <row r="167" spans="1:11" ht="18" customHeight="1">
      <c r="A167" s="11" t="s">
        <v>200</v>
      </c>
      <c r="B167" s="12" t="s">
        <v>179</v>
      </c>
      <c r="C167" s="13" t="s">
        <v>180</v>
      </c>
      <c r="D167" s="12">
        <v>31</v>
      </c>
      <c r="E167" s="12" t="s">
        <v>181</v>
      </c>
      <c r="F167" s="12">
        <v>75.26</v>
      </c>
      <c r="G167" s="12">
        <v>64</v>
      </c>
      <c r="H167" s="12">
        <f>G167*0.6</f>
        <v>38.4</v>
      </c>
      <c r="I167" s="12">
        <f>F167*0.4</f>
        <v>30.104000000000003</v>
      </c>
      <c r="J167" s="12">
        <f>H167+I167</f>
        <v>68.504</v>
      </c>
      <c r="K167" s="16">
        <v>20</v>
      </c>
    </row>
    <row r="168" spans="1:11" ht="18" customHeight="1">
      <c r="A168" s="11" t="s">
        <v>201</v>
      </c>
      <c r="B168" s="12" t="s">
        <v>179</v>
      </c>
      <c r="C168" s="13" t="s">
        <v>180</v>
      </c>
      <c r="D168" s="12">
        <v>5</v>
      </c>
      <c r="E168" s="12" t="s">
        <v>181</v>
      </c>
      <c r="F168" s="12">
        <v>72.95</v>
      </c>
      <c r="G168" s="12">
        <v>65</v>
      </c>
      <c r="H168" s="12">
        <f>G168*0.6</f>
        <v>39</v>
      </c>
      <c r="I168" s="12">
        <f>F168*0.4</f>
        <v>29.180000000000003</v>
      </c>
      <c r="J168" s="12">
        <f>H168+I168</f>
        <v>68.18</v>
      </c>
      <c r="K168" s="16">
        <v>21</v>
      </c>
    </row>
    <row r="169" spans="1:11" ht="18" customHeight="1">
      <c r="A169" s="11" t="s">
        <v>202</v>
      </c>
      <c r="B169" s="12" t="s">
        <v>179</v>
      </c>
      <c r="C169" s="13" t="s">
        <v>180</v>
      </c>
      <c r="D169" s="12">
        <v>20</v>
      </c>
      <c r="E169" s="12" t="s">
        <v>181</v>
      </c>
      <c r="F169" s="12">
        <v>76.94</v>
      </c>
      <c r="G169" s="12">
        <v>62</v>
      </c>
      <c r="H169" s="12">
        <f>G169*0.6</f>
        <v>37.199999999999996</v>
      </c>
      <c r="I169" s="12">
        <f>F169*0.4</f>
        <v>30.776</v>
      </c>
      <c r="J169" s="12">
        <f>H169+I169</f>
        <v>67.976</v>
      </c>
      <c r="K169" s="16">
        <v>22</v>
      </c>
    </row>
    <row r="170" spans="1:11" ht="18" customHeight="1">
      <c r="A170" s="11" t="s">
        <v>203</v>
      </c>
      <c r="B170" s="12" t="s">
        <v>179</v>
      </c>
      <c r="C170" s="13" t="s">
        <v>180</v>
      </c>
      <c r="D170" s="12">
        <v>9</v>
      </c>
      <c r="E170" s="12" t="s">
        <v>181</v>
      </c>
      <c r="F170" s="12">
        <v>76.34</v>
      </c>
      <c r="G170" s="12">
        <v>61.5</v>
      </c>
      <c r="H170" s="12">
        <f>G170*0.6</f>
        <v>36.9</v>
      </c>
      <c r="I170" s="12">
        <f>F170*0.4</f>
        <v>30.536</v>
      </c>
      <c r="J170" s="12">
        <f>H170+I170</f>
        <v>67.436</v>
      </c>
      <c r="K170" s="16">
        <v>23</v>
      </c>
    </row>
    <row r="171" spans="1:11" ht="18" customHeight="1">
      <c r="A171" s="11" t="s">
        <v>204</v>
      </c>
      <c r="B171" s="12" t="s">
        <v>179</v>
      </c>
      <c r="C171" s="13" t="s">
        <v>180</v>
      </c>
      <c r="D171" s="12">
        <v>13</v>
      </c>
      <c r="E171" s="12" t="s">
        <v>181</v>
      </c>
      <c r="F171" s="12">
        <v>70.89</v>
      </c>
      <c r="G171" s="12">
        <v>65</v>
      </c>
      <c r="H171" s="12">
        <f>G171*0.6</f>
        <v>39</v>
      </c>
      <c r="I171" s="12">
        <f>F171*0.4</f>
        <v>28.356</v>
      </c>
      <c r="J171" s="12">
        <f>H171+I171</f>
        <v>67.356</v>
      </c>
      <c r="K171" s="16">
        <v>24</v>
      </c>
    </row>
    <row r="172" spans="1:11" ht="18" customHeight="1">
      <c r="A172" s="11" t="s">
        <v>205</v>
      </c>
      <c r="B172" s="12"/>
      <c r="C172" s="13" t="s">
        <v>180</v>
      </c>
      <c r="D172" s="12">
        <v>14</v>
      </c>
      <c r="E172" s="12" t="s">
        <v>181</v>
      </c>
      <c r="F172" s="12">
        <v>79.61</v>
      </c>
      <c r="G172" s="12">
        <v>59</v>
      </c>
      <c r="H172" s="12">
        <f>G172*0.6</f>
        <v>35.4</v>
      </c>
      <c r="I172" s="12">
        <f>F172*0.4</f>
        <v>31.844</v>
      </c>
      <c r="J172" s="12">
        <f>H172+I172</f>
        <v>67.244</v>
      </c>
      <c r="K172" s="16">
        <v>25</v>
      </c>
    </row>
    <row r="173" spans="1:11" ht="18" customHeight="1">
      <c r="A173" s="11" t="s">
        <v>206</v>
      </c>
      <c r="B173" s="12" t="s">
        <v>179</v>
      </c>
      <c r="C173" s="13" t="s">
        <v>180</v>
      </c>
      <c r="D173" s="12">
        <v>22</v>
      </c>
      <c r="E173" s="12" t="s">
        <v>181</v>
      </c>
      <c r="F173" s="12">
        <v>73.21</v>
      </c>
      <c r="G173" s="12">
        <v>62.5</v>
      </c>
      <c r="H173" s="12">
        <f>G173*0.6</f>
        <v>37.5</v>
      </c>
      <c r="I173" s="12">
        <f>F173*0.4</f>
        <v>29.284</v>
      </c>
      <c r="J173" s="12">
        <f>H173+I173</f>
        <v>66.78399999999999</v>
      </c>
      <c r="K173" s="16">
        <v>26</v>
      </c>
    </row>
    <row r="174" spans="1:11" ht="18" customHeight="1">
      <c r="A174" s="11" t="s">
        <v>207</v>
      </c>
      <c r="B174" s="12" t="s">
        <v>179</v>
      </c>
      <c r="C174" s="13" t="s">
        <v>180</v>
      </c>
      <c r="D174" s="12">
        <v>15</v>
      </c>
      <c r="E174" s="12" t="s">
        <v>181</v>
      </c>
      <c r="F174" s="12">
        <v>73.72</v>
      </c>
      <c r="G174" s="12">
        <v>62</v>
      </c>
      <c r="H174" s="12">
        <f>G174*0.6</f>
        <v>37.199999999999996</v>
      </c>
      <c r="I174" s="12">
        <f>F174*0.4</f>
        <v>29.488</v>
      </c>
      <c r="J174" s="12">
        <f>H174+I174</f>
        <v>66.68799999999999</v>
      </c>
      <c r="K174" s="16">
        <v>27</v>
      </c>
    </row>
    <row r="175" spans="1:11" ht="18" customHeight="1">
      <c r="A175" s="11" t="s">
        <v>208</v>
      </c>
      <c r="B175" s="12" t="s">
        <v>179</v>
      </c>
      <c r="C175" s="13" t="s">
        <v>180</v>
      </c>
      <c r="D175" s="12">
        <v>36</v>
      </c>
      <c r="E175" s="12" t="s">
        <v>181</v>
      </c>
      <c r="F175" s="12">
        <v>74.12</v>
      </c>
      <c r="G175" s="12">
        <v>61.5</v>
      </c>
      <c r="H175" s="12">
        <f>G175*0.6</f>
        <v>36.9</v>
      </c>
      <c r="I175" s="12">
        <f>F175*0.4</f>
        <v>29.648000000000003</v>
      </c>
      <c r="J175" s="12">
        <f>H175+I175</f>
        <v>66.548</v>
      </c>
      <c r="K175" s="16">
        <v>28</v>
      </c>
    </row>
    <row r="176" spans="1:11" ht="18" customHeight="1">
      <c r="A176" s="11" t="s">
        <v>209</v>
      </c>
      <c r="B176" s="12" t="s">
        <v>179</v>
      </c>
      <c r="C176" s="13" t="s">
        <v>180</v>
      </c>
      <c r="D176" s="12">
        <v>26</v>
      </c>
      <c r="E176" s="12" t="s">
        <v>181</v>
      </c>
      <c r="F176" s="12">
        <v>73.11</v>
      </c>
      <c r="G176" s="12">
        <v>61.5</v>
      </c>
      <c r="H176" s="12">
        <f>G176*0.6</f>
        <v>36.9</v>
      </c>
      <c r="I176" s="12">
        <f>F176*0.4</f>
        <v>29.244</v>
      </c>
      <c r="J176" s="12">
        <f>H176+I176</f>
        <v>66.144</v>
      </c>
      <c r="K176" s="16">
        <v>29</v>
      </c>
    </row>
    <row r="177" spans="1:11" ht="18" customHeight="1">
      <c r="A177" s="11" t="s">
        <v>210</v>
      </c>
      <c r="B177" s="12" t="s">
        <v>179</v>
      </c>
      <c r="C177" s="13" t="s">
        <v>180</v>
      </c>
      <c r="D177" s="12">
        <v>23</v>
      </c>
      <c r="E177" s="12" t="s">
        <v>181</v>
      </c>
      <c r="F177" s="12">
        <v>71.94</v>
      </c>
      <c r="G177" s="12">
        <v>62</v>
      </c>
      <c r="H177" s="12">
        <f>G177*0.6</f>
        <v>37.199999999999996</v>
      </c>
      <c r="I177" s="12">
        <f>F177*0.4</f>
        <v>28.776</v>
      </c>
      <c r="J177" s="12">
        <f>H177+I177</f>
        <v>65.976</v>
      </c>
      <c r="K177" s="16">
        <v>30</v>
      </c>
    </row>
    <row r="178" spans="1:11" ht="18" customHeight="1">
      <c r="A178" s="11" t="s">
        <v>211</v>
      </c>
      <c r="B178" s="12" t="s">
        <v>179</v>
      </c>
      <c r="C178" s="13" t="s">
        <v>180</v>
      </c>
      <c r="D178" s="12">
        <v>17</v>
      </c>
      <c r="E178" s="12" t="s">
        <v>181</v>
      </c>
      <c r="F178" s="12">
        <v>74.74</v>
      </c>
      <c r="G178" s="12">
        <v>60</v>
      </c>
      <c r="H178" s="12">
        <f>G178*0.6</f>
        <v>36</v>
      </c>
      <c r="I178" s="12">
        <f>F178*0.4</f>
        <v>29.896</v>
      </c>
      <c r="J178" s="12">
        <f>H178+I178</f>
        <v>65.896</v>
      </c>
      <c r="K178" s="16">
        <v>31</v>
      </c>
    </row>
    <row r="179" spans="1:11" ht="18" customHeight="1">
      <c r="A179" s="11" t="s">
        <v>212</v>
      </c>
      <c r="B179" s="12" t="s">
        <v>179</v>
      </c>
      <c r="C179" s="13" t="s">
        <v>180</v>
      </c>
      <c r="D179" s="12">
        <v>16</v>
      </c>
      <c r="E179" s="12" t="s">
        <v>181</v>
      </c>
      <c r="F179" s="12">
        <v>73.87</v>
      </c>
      <c r="G179" s="12">
        <v>60</v>
      </c>
      <c r="H179" s="12">
        <f>G179*0.6</f>
        <v>36</v>
      </c>
      <c r="I179" s="12">
        <f>F179*0.4</f>
        <v>29.548000000000002</v>
      </c>
      <c r="J179" s="12">
        <f>H179+I179</f>
        <v>65.548</v>
      </c>
      <c r="K179" s="16">
        <v>32</v>
      </c>
    </row>
    <row r="180" spans="1:11" ht="18" customHeight="1">
      <c r="A180" s="11" t="s">
        <v>213</v>
      </c>
      <c r="B180" s="12" t="s">
        <v>179</v>
      </c>
      <c r="C180" s="13" t="s">
        <v>180</v>
      </c>
      <c r="D180" s="12">
        <v>11</v>
      </c>
      <c r="E180" s="12" t="s">
        <v>181</v>
      </c>
      <c r="F180" s="12">
        <v>74.35</v>
      </c>
      <c r="G180" s="12">
        <v>59.5</v>
      </c>
      <c r="H180" s="12">
        <f>G180*0.6</f>
        <v>35.699999999999996</v>
      </c>
      <c r="I180" s="12">
        <f>F180*0.4</f>
        <v>29.74</v>
      </c>
      <c r="J180" s="12">
        <f>H180+I180</f>
        <v>65.44</v>
      </c>
      <c r="K180" s="16">
        <v>33</v>
      </c>
    </row>
    <row r="181" spans="1:11" ht="18" customHeight="1">
      <c r="A181" s="11" t="s">
        <v>214</v>
      </c>
      <c r="B181" s="12" t="s">
        <v>179</v>
      </c>
      <c r="C181" s="13" t="s">
        <v>180</v>
      </c>
      <c r="D181" s="12">
        <v>29</v>
      </c>
      <c r="E181" s="12" t="s">
        <v>181</v>
      </c>
      <c r="F181" s="12">
        <v>73.27</v>
      </c>
      <c r="G181" s="12">
        <v>59.5</v>
      </c>
      <c r="H181" s="12">
        <f>G181*0.6</f>
        <v>35.699999999999996</v>
      </c>
      <c r="I181" s="12">
        <f>F181*0.4</f>
        <v>29.308</v>
      </c>
      <c r="J181" s="12">
        <f>H181+I181</f>
        <v>65.008</v>
      </c>
      <c r="K181" s="16">
        <v>34</v>
      </c>
    </row>
    <row r="182" spans="1:11" ht="18" customHeight="1">
      <c r="A182" s="11" t="s">
        <v>215</v>
      </c>
      <c r="B182" s="12" t="s">
        <v>179</v>
      </c>
      <c r="C182" s="13" t="s">
        <v>180</v>
      </c>
      <c r="D182" s="12">
        <v>1</v>
      </c>
      <c r="E182" s="12" t="s">
        <v>181</v>
      </c>
      <c r="F182" s="12">
        <v>71.25</v>
      </c>
      <c r="G182" s="12">
        <v>59.5</v>
      </c>
      <c r="H182" s="12">
        <f>G182*0.6</f>
        <v>35.699999999999996</v>
      </c>
      <c r="I182" s="12">
        <f>F182*0.4</f>
        <v>28.5</v>
      </c>
      <c r="J182" s="12">
        <f>H182+I182</f>
        <v>64.19999999999999</v>
      </c>
      <c r="K182" s="16">
        <v>35</v>
      </c>
    </row>
    <row r="183" spans="1:11" ht="18" customHeight="1">
      <c r="A183" s="11" t="s">
        <v>216</v>
      </c>
      <c r="B183" s="12"/>
      <c r="C183" s="13" t="s">
        <v>180</v>
      </c>
      <c r="D183" s="12">
        <v>7</v>
      </c>
      <c r="E183" s="12" t="s">
        <v>181</v>
      </c>
      <c r="F183" s="12">
        <v>71.45</v>
      </c>
      <c r="G183" s="12">
        <v>59</v>
      </c>
      <c r="H183" s="12">
        <f>G183*0.6</f>
        <v>35.4</v>
      </c>
      <c r="I183" s="12">
        <f>F183*0.4</f>
        <v>28.580000000000002</v>
      </c>
      <c r="J183" s="12">
        <f>H183+I183</f>
        <v>63.980000000000004</v>
      </c>
      <c r="K183" s="16">
        <v>36</v>
      </c>
    </row>
    <row r="184" spans="1:11" ht="18" customHeight="1">
      <c r="A184" s="11" t="s">
        <v>217</v>
      </c>
      <c r="B184" s="12" t="s">
        <v>179</v>
      </c>
      <c r="C184" s="13" t="s">
        <v>218</v>
      </c>
      <c r="D184" s="12">
        <v>33</v>
      </c>
      <c r="E184" s="12" t="s">
        <v>219</v>
      </c>
      <c r="F184" s="12">
        <v>68.44</v>
      </c>
      <c r="G184" s="12">
        <v>74.5</v>
      </c>
      <c r="H184" s="12">
        <f>G184*0.6</f>
        <v>44.699999999999996</v>
      </c>
      <c r="I184" s="12">
        <f>F184*0.4</f>
        <v>27.376</v>
      </c>
      <c r="J184" s="12">
        <f>H184+I184</f>
        <v>72.076</v>
      </c>
      <c r="K184" s="16">
        <v>1</v>
      </c>
    </row>
    <row r="185" spans="1:11" ht="18" customHeight="1">
      <c r="A185" s="11" t="s">
        <v>220</v>
      </c>
      <c r="B185" s="12" t="s">
        <v>179</v>
      </c>
      <c r="C185" s="13" t="s">
        <v>218</v>
      </c>
      <c r="D185" s="12">
        <v>7</v>
      </c>
      <c r="E185" s="12" t="s">
        <v>219</v>
      </c>
      <c r="F185" s="12">
        <v>74.5</v>
      </c>
      <c r="G185" s="12">
        <v>69</v>
      </c>
      <c r="H185" s="12">
        <f>G185*0.6</f>
        <v>41.4</v>
      </c>
      <c r="I185" s="12">
        <f>F185*0.4</f>
        <v>29.8</v>
      </c>
      <c r="J185" s="12">
        <f>H185+I185</f>
        <v>71.2</v>
      </c>
      <c r="K185" s="16">
        <v>2</v>
      </c>
    </row>
    <row r="186" spans="1:11" ht="18" customHeight="1">
      <c r="A186" s="11" t="s">
        <v>221</v>
      </c>
      <c r="B186" s="12" t="s">
        <v>179</v>
      </c>
      <c r="C186" s="13" t="s">
        <v>218</v>
      </c>
      <c r="D186" s="12">
        <v>25</v>
      </c>
      <c r="E186" s="12" t="s">
        <v>219</v>
      </c>
      <c r="F186" s="12">
        <v>76</v>
      </c>
      <c r="G186" s="12">
        <v>68</v>
      </c>
      <c r="H186" s="12">
        <f>G186*0.6</f>
        <v>40.8</v>
      </c>
      <c r="I186" s="12">
        <f>F186*0.4</f>
        <v>30.400000000000002</v>
      </c>
      <c r="J186" s="12">
        <f>H186+I186</f>
        <v>71.2</v>
      </c>
      <c r="K186" s="16">
        <v>3</v>
      </c>
    </row>
    <row r="187" spans="1:11" ht="18" customHeight="1">
      <c r="A187" s="11" t="s">
        <v>222</v>
      </c>
      <c r="B187" s="12" t="s">
        <v>179</v>
      </c>
      <c r="C187" s="13" t="s">
        <v>218</v>
      </c>
      <c r="D187" s="12">
        <v>36</v>
      </c>
      <c r="E187" s="12" t="s">
        <v>219</v>
      </c>
      <c r="F187" s="12">
        <v>74.86</v>
      </c>
      <c r="G187" s="12">
        <v>68.5</v>
      </c>
      <c r="H187" s="12">
        <f>G187*0.6</f>
        <v>41.1</v>
      </c>
      <c r="I187" s="12">
        <f>F187*0.4</f>
        <v>29.944000000000003</v>
      </c>
      <c r="J187" s="12">
        <f>H187+I187</f>
        <v>71.04400000000001</v>
      </c>
      <c r="K187" s="16">
        <v>4</v>
      </c>
    </row>
    <row r="188" spans="1:11" ht="18" customHeight="1">
      <c r="A188" s="11" t="s">
        <v>223</v>
      </c>
      <c r="B188" s="12" t="s">
        <v>179</v>
      </c>
      <c r="C188" s="13" t="s">
        <v>218</v>
      </c>
      <c r="D188" s="12">
        <v>24</v>
      </c>
      <c r="E188" s="12" t="s">
        <v>219</v>
      </c>
      <c r="F188" s="12">
        <v>76.6</v>
      </c>
      <c r="G188" s="12">
        <v>67</v>
      </c>
      <c r="H188" s="12">
        <f>G188*0.6</f>
        <v>40.199999999999996</v>
      </c>
      <c r="I188" s="12">
        <f>F188*0.4</f>
        <v>30.64</v>
      </c>
      <c r="J188" s="12">
        <f>H188+I188</f>
        <v>70.84</v>
      </c>
      <c r="K188" s="16">
        <v>5</v>
      </c>
    </row>
    <row r="189" spans="1:11" ht="18" customHeight="1">
      <c r="A189" s="11" t="s">
        <v>224</v>
      </c>
      <c r="B189" s="12" t="s">
        <v>179</v>
      </c>
      <c r="C189" s="13" t="s">
        <v>218</v>
      </c>
      <c r="D189" s="12">
        <v>4</v>
      </c>
      <c r="E189" s="12" t="s">
        <v>219</v>
      </c>
      <c r="F189" s="12">
        <v>82.04</v>
      </c>
      <c r="G189" s="12">
        <v>63</v>
      </c>
      <c r="H189" s="12">
        <f>G189*0.6</f>
        <v>37.8</v>
      </c>
      <c r="I189" s="12">
        <f>F189*0.4</f>
        <v>32.816</v>
      </c>
      <c r="J189" s="12">
        <f>H189+I189</f>
        <v>70.616</v>
      </c>
      <c r="K189" s="16">
        <v>6</v>
      </c>
    </row>
    <row r="190" spans="1:11" ht="18" customHeight="1">
      <c r="A190" s="11" t="s">
        <v>225</v>
      </c>
      <c r="B190" s="12" t="s">
        <v>179</v>
      </c>
      <c r="C190" s="13" t="s">
        <v>218</v>
      </c>
      <c r="D190" s="12">
        <v>16</v>
      </c>
      <c r="E190" s="12" t="s">
        <v>219</v>
      </c>
      <c r="F190" s="12">
        <v>80.6</v>
      </c>
      <c r="G190" s="12">
        <v>62</v>
      </c>
      <c r="H190" s="12">
        <f>G190*0.6</f>
        <v>37.199999999999996</v>
      </c>
      <c r="I190" s="12">
        <f>F190*0.4</f>
        <v>32.24</v>
      </c>
      <c r="J190" s="12">
        <f>H190+I190</f>
        <v>69.44</v>
      </c>
      <c r="K190" s="16">
        <v>7</v>
      </c>
    </row>
    <row r="191" spans="1:11" ht="18" customHeight="1">
      <c r="A191" s="11" t="s">
        <v>226</v>
      </c>
      <c r="B191" s="12" t="s">
        <v>179</v>
      </c>
      <c r="C191" s="13" t="s">
        <v>218</v>
      </c>
      <c r="D191" s="12">
        <v>32</v>
      </c>
      <c r="E191" s="12" t="s">
        <v>219</v>
      </c>
      <c r="F191" s="12">
        <v>74.66</v>
      </c>
      <c r="G191" s="12">
        <v>64.5</v>
      </c>
      <c r="H191" s="12">
        <f>G191*0.6</f>
        <v>38.699999999999996</v>
      </c>
      <c r="I191" s="12">
        <f>F191*0.4</f>
        <v>29.864</v>
      </c>
      <c r="J191" s="12">
        <f>H191+I191</f>
        <v>68.564</v>
      </c>
      <c r="K191" s="16">
        <v>8</v>
      </c>
    </row>
    <row r="192" spans="1:11" ht="18" customHeight="1">
      <c r="A192" s="11" t="s">
        <v>227</v>
      </c>
      <c r="B192" s="12" t="s">
        <v>179</v>
      </c>
      <c r="C192" s="13" t="s">
        <v>218</v>
      </c>
      <c r="D192" s="12">
        <v>34</v>
      </c>
      <c r="E192" s="12" t="s">
        <v>219</v>
      </c>
      <c r="F192" s="12">
        <v>67.04</v>
      </c>
      <c r="G192" s="12">
        <v>69.5</v>
      </c>
      <c r="H192" s="12">
        <f>G192*0.6</f>
        <v>41.699999999999996</v>
      </c>
      <c r="I192" s="12">
        <f>F192*0.4</f>
        <v>26.816000000000003</v>
      </c>
      <c r="J192" s="12">
        <f>H192+I192</f>
        <v>68.51599999999999</v>
      </c>
      <c r="K192" s="16">
        <v>9</v>
      </c>
    </row>
    <row r="193" spans="1:11" ht="18" customHeight="1">
      <c r="A193" s="11" t="s">
        <v>228</v>
      </c>
      <c r="B193" s="12" t="s">
        <v>179</v>
      </c>
      <c r="C193" s="13" t="s">
        <v>218</v>
      </c>
      <c r="D193" s="12">
        <v>1</v>
      </c>
      <c r="E193" s="12" t="s">
        <v>219</v>
      </c>
      <c r="F193" s="12">
        <v>75.64</v>
      </c>
      <c r="G193" s="12">
        <v>63.5</v>
      </c>
      <c r="H193" s="12">
        <f>G193*0.6</f>
        <v>38.1</v>
      </c>
      <c r="I193" s="12">
        <f>F193*0.4</f>
        <v>30.256</v>
      </c>
      <c r="J193" s="12">
        <f>H193+I193</f>
        <v>68.356</v>
      </c>
      <c r="K193" s="16">
        <v>10</v>
      </c>
    </row>
    <row r="194" spans="1:11" ht="18" customHeight="1">
      <c r="A194" s="11" t="s">
        <v>229</v>
      </c>
      <c r="B194" s="12" t="s">
        <v>179</v>
      </c>
      <c r="C194" s="13" t="s">
        <v>218</v>
      </c>
      <c r="D194" s="12">
        <v>9</v>
      </c>
      <c r="E194" s="12" t="s">
        <v>219</v>
      </c>
      <c r="F194" s="12">
        <v>83.08</v>
      </c>
      <c r="G194" s="12">
        <v>58.5</v>
      </c>
      <c r="H194" s="12">
        <f>G194*0.6</f>
        <v>35.1</v>
      </c>
      <c r="I194" s="12">
        <f>F194*0.4</f>
        <v>33.232</v>
      </c>
      <c r="J194" s="12">
        <f>H194+I194</f>
        <v>68.332</v>
      </c>
      <c r="K194" s="16">
        <v>11</v>
      </c>
    </row>
    <row r="195" spans="1:11" ht="18" customHeight="1">
      <c r="A195" s="11" t="s">
        <v>230</v>
      </c>
      <c r="B195" s="12" t="s">
        <v>179</v>
      </c>
      <c r="C195" s="13" t="s">
        <v>218</v>
      </c>
      <c r="D195" s="12">
        <v>18</v>
      </c>
      <c r="E195" s="12" t="s">
        <v>219</v>
      </c>
      <c r="F195" s="12">
        <v>80.06</v>
      </c>
      <c r="G195" s="12">
        <v>60.5</v>
      </c>
      <c r="H195" s="12">
        <f>G195*0.6</f>
        <v>36.3</v>
      </c>
      <c r="I195" s="12">
        <f>F195*0.4</f>
        <v>32.024</v>
      </c>
      <c r="J195" s="12">
        <f>H195+I195</f>
        <v>68.324</v>
      </c>
      <c r="K195" s="16">
        <v>12</v>
      </c>
    </row>
    <row r="196" spans="1:11" ht="18" customHeight="1">
      <c r="A196" s="11" t="s">
        <v>231</v>
      </c>
      <c r="B196" s="12" t="s">
        <v>179</v>
      </c>
      <c r="C196" s="13" t="s">
        <v>218</v>
      </c>
      <c r="D196" s="12">
        <v>15</v>
      </c>
      <c r="E196" s="12" t="s">
        <v>219</v>
      </c>
      <c r="F196" s="12">
        <v>76.94</v>
      </c>
      <c r="G196" s="12">
        <v>62.5</v>
      </c>
      <c r="H196" s="12">
        <f>G196*0.6</f>
        <v>37.5</v>
      </c>
      <c r="I196" s="12">
        <f>F196*0.4</f>
        <v>30.776</v>
      </c>
      <c r="J196" s="12">
        <f>H196+I196</f>
        <v>68.276</v>
      </c>
      <c r="K196" s="16">
        <v>13</v>
      </c>
    </row>
    <row r="197" spans="1:11" ht="18" customHeight="1">
      <c r="A197" s="11" t="s">
        <v>232</v>
      </c>
      <c r="B197" s="12" t="s">
        <v>179</v>
      </c>
      <c r="C197" s="13" t="s">
        <v>218</v>
      </c>
      <c r="D197" s="12">
        <v>19</v>
      </c>
      <c r="E197" s="12" t="s">
        <v>219</v>
      </c>
      <c r="F197" s="12">
        <v>74</v>
      </c>
      <c r="G197" s="12">
        <v>64</v>
      </c>
      <c r="H197" s="12">
        <f>G197*0.6</f>
        <v>38.4</v>
      </c>
      <c r="I197" s="12">
        <f>F197*0.4</f>
        <v>29.6</v>
      </c>
      <c r="J197" s="12">
        <f>H197+I197</f>
        <v>68</v>
      </c>
      <c r="K197" s="16">
        <v>14</v>
      </c>
    </row>
    <row r="198" spans="1:11" ht="18" customHeight="1">
      <c r="A198" s="11" t="s">
        <v>233</v>
      </c>
      <c r="B198" s="12" t="s">
        <v>179</v>
      </c>
      <c r="C198" s="13" t="s">
        <v>218</v>
      </c>
      <c r="D198" s="12">
        <v>31</v>
      </c>
      <c r="E198" s="12" t="s">
        <v>219</v>
      </c>
      <c r="F198" s="12">
        <v>76.14</v>
      </c>
      <c r="G198" s="12">
        <v>62</v>
      </c>
      <c r="H198" s="12">
        <f>G198*0.6</f>
        <v>37.199999999999996</v>
      </c>
      <c r="I198" s="12">
        <f>F198*0.4</f>
        <v>30.456000000000003</v>
      </c>
      <c r="J198" s="12">
        <f>H198+I198</f>
        <v>67.656</v>
      </c>
      <c r="K198" s="16">
        <v>15</v>
      </c>
    </row>
    <row r="199" spans="1:11" ht="18" customHeight="1">
      <c r="A199" s="11" t="s">
        <v>234</v>
      </c>
      <c r="B199" s="12" t="s">
        <v>179</v>
      </c>
      <c r="C199" s="13" t="s">
        <v>218</v>
      </c>
      <c r="D199" s="12">
        <v>21</v>
      </c>
      <c r="E199" s="12" t="s">
        <v>219</v>
      </c>
      <c r="F199" s="12">
        <v>76.3</v>
      </c>
      <c r="G199" s="12">
        <v>61.5</v>
      </c>
      <c r="H199" s="12">
        <f>G199*0.6</f>
        <v>36.9</v>
      </c>
      <c r="I199" s="12">
        <f>F199*0.4</f>
        <v>30.52</v>
      </c>
      <c r="J199" s="12">
        <f>H199+I199</f>
        <v>67.42</v>
      </c>
      <c r="K199" s="16">
        <v>16</v>
      </c>
    </row>
    <row r="200" spans="1:11" ht="18" customHeight="1">
      <c r="A200" s="11" t="s">
        <v>235</v>
      </c>
      <c r="B200" s="12" t="s">
        <v>179</v>
      </c>
      <c r="C200" s="13" t="s">
        <v>218</v>
      </c>
      <c r="D200" s="12">
        <v>27</v>
      </c>
      <c r="E200" s="12" t="s">
        <v>219</v>
      </c>
      <c r="F200" s="12">
        <v>71.36</v>
      </c>
      <c r="G200" s="12">
        <v>64.5</v>
      </c>
      <c r="H200" s="12">
        <f>G200*0.6</f>
        <v>38.699999999999996</v>
      </c>
      <c r="I200" s="12">
        <f>F200*0.4</f>
        <v>28.544</v>
      </c>
      <c r="J200" s="12">
        <f>H200+I200</f>
        <v>67.244</v>
      </c>
      <c r="K200" s="16">
        <v>17</v>
      </c>
    </row>
    <row r="201" spans="1:11" ht="18" customHeight="1">
      <c r="A201" s="11" t="s">
        <v>236</v>
      </c>
      <c r="B201" s="12" t="s">
        <v>179</v>
      </c>
      <c r="C201" s="13" t="s">
        <v>218</v>
      </c>
      <c r="D201" s="12">
        <v>35</v>
      </c>
      <c r="E201" s="12" t="s">
        <v>219</v>
      </c>
      <c r="F201" s="12">
        <v>77.6</v>
      </c>
      <c r="G201" s="12">
        <v>60</v>
      </c>
      <c r="H201" s="12">
        <f>G201*0.6</f>
        <v>36</v>
      </c>
      <c r="I201" s="12">
        <f>F201*0.4</f>
        <v>31.04</v>
      </c>
      <c r="J201" s="12">
        <f>H201+I201</f>
        <v>67.03999999999999</v>
      </c>
      <c r="K201" s="16">
        <v>18</v>
      </c>
    </row>
    <row r="202" spans="1:11" ht="18" customHeight="1">
      <c r="A202" s="11" t="s">
        <v>237</v>
      </c>
      <c r="B202" s="12" t="s">
        <v>179</v>
      </c>
      <c r="C202" s="13" t="s">
        <v>218</v>
      </c>
      <c r="D202" s="12">
        <v>6</v>
      </c>
      <c r="E202" s="12" t="s">
        <v>219</v>
      </c>
      <c r="F202" s="12">
        <v>77.44</v>
      </c>
      <c r="G202" s="12">
        <v>60</v>
      </c>
      <c r="H202" s="12">
        <f>G202*0.6</f>
        <v>36</v>
      </c>
      <c r="I202" s="12">
        <f>F202*0.4</f>
        <v>30.976</v>
      </c>
      <c r="J202" s="12">
        <f>H202+I202</f>
        <v>66.976</v>
      </c>
      <c r="K202" s="16">
        <v>19</v>
      </c>
    </row>
    <row r="203" spans="1:11" ht="18" customHeight="1">
      <c r="A203" s="11" t="s">
        <v>238</v>
      </c>
      <c r="B203" s="12" t="s">
        <v>179</v>
      </c>
      <c r="C203" s="13" t="s">
        <v>218</v>
      </c>
      <c r="D203" s="12">
        <v>12</v>
      </c>
      <c r="E203" s="12" t="s">
        <v>219</v>
      </c>
      <c r="F203" s="12">
        <v>74.96</v>
      </c>
      <c r="G203" s="12">
        <v>59</v>
      </c>
      <c r="H203" s="12">
        <f>G203*0.6</f>
        <v>35.4</v>
      </c>
      <c r="I203" s="12">
        <f>F203*0.4</f>
        <v>29.983999999999998</v>
      </c>
      <c r="J203" s="12">
        <f>H203+I203</f>
        <v>65.384</v>
      </c>
      <c r="K203" s="16">
        <v>20</v>
      </c>
    </row>
    <row r="204" spans="1:11" ht="18" customHeight="1">
      <c r="A204" s="11" t="s">
        <v>239</v>
      </c>
      <c r="B204" s="12" t="s">
        <v>179</v>
      </c>
      <c r="C204" s="13" t="s">
        <v>218</v>
      </c>
      <c r="D204" s="12">
        <v>29</v>
      </c>
      <c r="E204" s="12" t="s">
        <v>219</v>
      </c>
      <c r="F204" s="12">
        <v>72.36</v>
      </c>
      <c r="G204" s="12">
        <v>60</v>
      </c>
      <c r="H204" s="12">
        <f>G204*0.6</f>
        <v>36</v>
      </c>
      <c r="I204" s="12">
        <f>F204*0.4</f>
        <v>28.944000000000003</v>
      </c>
      <c r="J204" s="12">
        <f>H204+I204</f>
        <v>64.944</v>
      </c>
      <c r="K204" s="16">
        <v>21</v>
      </c>
    </row>
    <row r="205" spans="1:11" ht="18" customHeight="1">
      <c r="A205" s="11" t="s">
        <v>240</v>
      </c>
      <c r="B205" s="12" t="s">
        <v>179</v>
      </c>
      <c r="C205" s="13" t="s">
        <v>218</v>
      </c>
      <c r="D205" s="12">
        <v>14</v>
      </c>
      <c r="E205" s="12" t="s">
        <v>219</v>
      </c>
      <c r="F205" s="12">
        <v>77.8</v>
      </c>
      <c r="G205" s="12">
        <v>56</v>
      </c>
      <c r="H205" s="12">
        <f>G205*0.6</f>
        <v>33.6</v>
      </c>
      <c r="I205" s="12">
        <f>F205*0.4</f>
        <v>31.12</v>
      </c>
      <c r="J205" s="12">
        <f>H205+I205</f>
        <v>64.72</v>
      </c>
      <c r="K205" s="16">
        <v>22</v>
      </c>
    </row>
    <row r="206" spans="1:11" ht="18" customHeight="1">
      <c r="A206" s="11" t="s">
        <v>241</v>
      </c>
      <c r="B206" s="12" t="s">
        <v>179</v>
      </c>
      <c r="C206" s="13" t="s">
        <v>218</v>
      </c>
      <c r="D206" s="12">
        <v>22</v>
      </c>
      <c r="E206" s="12" t="s">
        <v>219</v>
      </c>
      <c r="F206" s="12">
        <v>73.82</v>
      </c>
      <c r="G206" s="12">
        <v>57.5</v>
      </c>
      <c r="H206" s="12">
        <f>G206*0.6</f>
        <v>34.5</v>
      </c>
      <c r="I206" s="12">
        <f>F206*0.4</f>
        <v>29.528</v>
      </c>
      <c r="J206" s="12">
        <f>H206+I206</f>
        <v>64.02799999999999</v>
      </c>
      <c r="K206" s="16">
        <v>23</v>
      </c>
    </row>
    <row r="207" spans="1:11" ht="18" customHeight="1">
      <c r="A207" s="11" t="s">
        <v>242</v>
      </c>
      <c r="B207" s="12" t="s">
        <v>179</v>
      </c>
      <c r="C207" s="13" t="s">
        <v>218</v>
      </c>
      <c r="D207" s="12">
        <v>26</v>
      </c>
      <c r="E207" s="12" t="s">
        <v>219</v>
      </c>
      <c r="F207" s="12">
        <v>71.4</v>
      </c>
      <c r="G207" s="12">
        <v>59</v>
      </c>
      <c r="H207" s="12">
        <f>G207*0.6</f>
        <v>35.4</v>
      </c>
      <c r="I207" s="12">
        <f>F207*0.4</f>
        <v>28.560000000000002</v>
      </c>
      <c r="J207" s="12">
        <f>H207+I207</f>
        <v>63.96</v>
      </c>
      <c r="K207" s="16">
        <v>24</v>
      </c>
    </row>
    <row r="208" spans="1:11" ht="18" customHeight="1">
      <c r="A208" s="11" t="s">
        <v>243</v>
      </c>
      <c r="B208" s="12" t="s">
        <v>179</v>
      </c>
      <c r="C208" s="13" t="s">
        <v>218</v>
      </c>
      <c r="D208" s="12">
        <v>17</v>
      </c>
      <c r="E208" s="12" t="s">
        <v>219</v>
      </c>
      <c r="F208" s="12">
        <v>69.64</v>
      </c>
      <c r="G208" s="12">
        <v>59</v>
      </c>
      <c r="H208" s="12">
        <f>G208*0.6</f>
        <v>35.4</v>
      </c>
      <c r="I208" s="12">
        <f>F208*0.4</f>
        <v>27.856</v>
      </c>
      <c r="J208" s="12">
        <f>H208+I208</f>
        <v>63.256</v>
      </c>
      <c r="K208" s="16">
        <v>25</v>
      </c>
    </row>
    <row r="209" spans="1:11" ht="18" customHeight="1">
      <c r="A209" s="11" t="s">
        <v>244</v>
      </c>
      <c r="B209" s="12" t="s">
        <v>179</v>
      </c>
      <c r="C209" s="13" t="s">
        <v>218</v>
      </c>
      <c r="D209" s="12">
        <v>28</v>
      </c>
      <c r="E209" s="12" t="s">
        <v>219</v>
      </c>
      <c r="F209" s="12">
        <v>69.12</v>
      </c>
      <c r="G209" s="12">
        <v>59</v>
      </c>
      <c r="H209" s="12">
        <f>G209*0.6</f>
        <v>35.4</v>
      </c>
      <c r="I209" s="12">
        <f>F209*0.4</f>
        <v>27.648000000000003</v>
      </c>
      <c r="J209" s="12">
        <f>H209+I209</f>
        <v>63.048</v>
      </c>
      <c r="K209" s="16">
        <v>26</v>
      </c>
    </row>
    <row r="210" spans="1:11" ht="18" customHeight="1">
      <c r="A210" s="11" t="s">
        <v>245</v>
      </c>
      <c r="B210" s="12" t="s">
        <v>179</v>
      </c>
      <c r="C210" s="13" t="s">
        <v>218</v>
      </c>
      <c r="D210" s="12">
        <v>2</v>
      </c>
      <c r="E210" s="12" t="s">
        <v>219</v>
      </c>
      <c r="F210" s="12">
        <v>68.82</v>
      </c>
      <c r="G210" s="12">
        <v>59</v>
      </c>
      <c r="H210" s="12">
        <f>G210*0.6</f>
        <v>35.4</v>
      </c>
      <c r="I210" s="12">
        <f>F210*0.4</f>
        <v>27.528</v>
      </c>
      <c r="J210" s="12">
        <f>H210+I210</f>
        <v>62.928</v>
      </c>
      <c r="K210" s="16">
        <v>27</v>
      </c>
    </row>
    <row r="211" spans="1:11" ht="18" customHeight="1">
      <c r="A211" s="11" t="s">
        <v>246</v>
      </c>
      <c r="B211" s="12" t="s">
        <v>179</v>
      </c>
      <c r="C211" s="13" t="s">
        <v>218</v>
      </c>
      <c r="D211" s="12">
        <v>11</v>
      </c>
      <c r="E211" s="12" t="s">
        <v>219</v>
      </c>
      <c r="F211" s="12">
        <v>68.5</v>
      </c>
      <c r="G211" s="12">
        <v>59</v>
      </c>
      <c r="H211" s="12">
        <f>G211*0.6</f>
        <v>35.4</v>
      </c>
      <c r="I211" s="12">
        <f>F211*0.4</f>
        <v>27.400000000000002</v>
      </c>
      <c r="J211" s="12">
        <f>H211+I211</f>
        <v>62.8</v>
      </c>
      <c r="K211" s="16">
        <v>28</v>
      </c>
    </row>
    <row r="212" spans="1:11" ht="18" customHeight="1">
      <c r="A212" s="11" t="s">
        <v>247</v>
      </c>
      <c r="B212" s="12" t="s">
        <v>179</v>
      </c>
      <c r="C212" s="13" t="s">
        <v>218</v>
      </c>
      <c r="D212" s="12">
        <v>23</v>
      </c>
      <c r="E212" s="12" t="s">
        <v>219</v>
      </c>
      <c r="F212" s="12">
        <v>72.1</v>
      </c>
      <c r="G212" s="12">
        <v>56</v>
      </c>
      <c r="H212" s="12">
        <f>G212*0.6</f>
        <v>33.6</v>
      </c>
      <c r="I212" s="12">
        <f>F212*0.4</f>
        <v>28.84</v>
      </c>
      <c r="J212" s="12">
        <f>H212+I212</f>
        <v>62.44</v>
      </c>
      <c r="K212" s="16">
        <v>29</v>
      </c>
    </row>
    <row r="213" spans="1:11" ht="18" customHeight="1">
      <c r="A213" s="11" t="s">
        <v>248</v>
      </c>
      <c r="B213" s="12" t="s">
        <v>179</v>
      </c>
      <c r="C213" s="13" t="s">
        <v>218</v>
      </c>
      <c r="D213" s="12">
        <v>13</v>
      </c>
      <c r="E213" s="12" t="s">
        <v>219</v>
      </c>
      <c r="F213" s="12">
        <v>71.24</v>
      </c>
      <c r="G213" s="12">
        <v>56</v>
      </c>
      <c r="H213" s="12">
        <f>G213*0.6</f>
        <v>33.6</v>
      </c>
      <c r="I213" s="12">
        <f>F213*0.4</f>
        <v>28.496</v>
      </c>
      <c r="J213" s="12">
        <f>H213+I213</f>
        <v>62.096000000000004</v>
      </c>
      <c r="K213" s="16">
        <v>30</v>
      </c>
    </row>
    <row r="214" spans="1:11" ht="18" customHeight="1">
      <c r="A214" s="11" t="s">
        <v>249</v>
      </c>
      <c r="B214" s="12" t="s">
        <v>179</v>
      </c>
      <c r="C214" s="13" t="s">
        <v>218</v>
      </c>
      <c r="D214" s="12">
        <v>3</v>
      </c>
      <c r="E214" s="12" t="s">
        <v>219</v>
      </c>
      <c r="F214" s="12">
        <v>70.46</v>
      </c>
      <c r="G214" s="12">
        <v>56.5</v>
      </c>
      <c r="H214" s="12">
        <f>G214*0.6</f>
        <v>33.9</v>
      </c>
      <c r="I214" s="12">
        <f>F214*0.4</f>
        <v>28.183999999999997</v>
      </c>
      <c r="J214" s="12">
        <f>H214+I214</f>
        <v>62.083999999999996</v>
      </c>
      <c r="K214" s="16">
        <v>31</v>
      </c>
    </row>
    <row r="215" spans="1:11" ht="18" customHeight="1">
      <c r="A215" s="11" t="s">
        <v>250</v>
      </c>
      <c r="B215" s="12" t="s">
        <v>179</v>
      </c>
      <c r="C215" s="13" t="s">
        <v>218</v>
      </c>
      <c r="D215" s="12">
        <v>8</v>
      </c>
      <c r="E215" s="12" t="s">
        <v>219</v>
      </c>
      <c r="F215" s="12">
        <v>70.4</v>
      </c>
      <c r="G215" s="12">
        <v>56.5</v>
      </c>
      <c r="H215" s="12">
        <f>G215*0.6</f>
        <v>33.9</v>
      </c>
      <c r="I215" s="12">
        <f>F215*0.4</f>
        <v>28.160000000000004</v>
      </c>
      <c r="J215" s="12">
        <f>H215+I215</f>
        <v>62.06</v>
      </c>
      <c r="K215" s="16">
        <v>32</v>
      </c>
    </row>
    <row r="216" spans="1:11" ht="18" customHeight="1">
      <c r="A216" s="11" t="s">
        <v>251</v>
      </c>
      <c r="B216" s="12" t="s">
        <v>179</v>
      </c>
      <c r="C216" s="13" t="s">
        <v>218</v>
      </c>
      <c r="D216" s="12">
        <v>10</v>
      </c>
      <c r="E216" s="12" t="s">
        <v>219</v>
      </c>
      <c r="F216" s="12">
        <v>68.5</v>
      </c>
      <c r="G216" s="12">
        <v>57</v>
      </c>
      <c r="H216" s="12">
        <f>G216*0.6</f>
        <v>34.199999999999996</v>
      </c>
      <c r="I216" s="12">
        <f>F216*0.4</f>
        <v>27.400000000000002</v>
      </c>
      <c r="J216" s="12">
        <f>H216+I216</f>
        <v>61.599999999999994</v>
      </c>
      <c r="K216" s="16">
        <v>33</v>
      </c>
    </row>
    <row r="217" spans="1:11" ht="18" customHeight="1">
      <c r="A217" s="11" t="s">
        <v>252</v>
      </c>
      <c r="B217" s="12" t="s">
        <v>179</v>
      </c>
      <c r="C217" s="13" t="s">
        <v>218</v>
      </c>
      <c r="D217" s="12">
        <v>30</v>
      </c>
      <c r="E217" s="12" t="s">
        <v>219</v>
      </c>
      <c r="F217" s="12">
        <v>66.3</v>
      </c>
      <c r="G217" s="12">
        <v>56.5</v>
      </c>
      <c r="H217" s="12">
        <f>G217*0.6</f>
        <v>33.9</v>
      </c>
      <c r="I217" s="12">
        <f>F217*0.4</f>
        <v>26.52</v>
      </c>
      <c r="J217" s="12">
        <f>H217+I217</f>
        <v>60.42</v>
      </c>
      <c r="K217" s="16">
        <v>34</v>
      </c>
    </row>
    <row r="218" spans="1:11" ht="18" customHeight="1">
      <c r="A218" s="11" t="s">
        <v>253</v>
      </c>
      <c r="B218" s="12"/>
      <c r="C218" s="13" t="s">
        <v>218</v>
      </c>
      <c r="D218" s="12">
        <v>5</v>
      </c>
      <c r="E218" s="12" t="s">
        <v>219</v>
      </c>
      <c r="F218" s="12">
        <v>67.6</v>
      </c>
      <c r="G218" s="12">
        <v>54.95</v>
      </c>
      <c r="H218" s="12">
        <f>G218*0.6</f>
        <v>32.97</v>
      </c>
      <c r="I218" s="12">
        <f>F218*0.4</f>
        <v>27.04</v>
      </c>
      <c r="J218" s="12">
        <f>H218+I218</f>
        <v>60.01</v>
      </c>
      <c r="K218" s="16">
        <v>35</v>
      </c>
    </row>
    <row r="219" spans="1:11" ht="18" customHeight="1">
      <c r="A219" s="11" t="s">
        <v>254</v>
      </c>
      <c r="B219" s="12" t="s">
        <v>179</v>
      </c>
      <c r="C219" s="13" t="s">
        <v>218</v>
      </c>
      <c r="D219" s="12">
        <v>20</v>
      </c>
      <c r="E219" s="12" t="s">
        <v>219</v>
      </c>
      <c r="F219" s="12">
        <v>60.8</v>
      </c>
      <c r="G219" s="12">
        <v>55</v>
      </c>
      <c r="H219" s="12">
        <f>G219*0.6</f>
        <v>33</v>
      </c>
      <c r="I219" s="12">
        <f>F219*0.4</f>
        <v>24.32</v>
      </c>
      <c r="J219" s="12">
        <f>H219+I219</f>
        <v>57.32</v>
      </c>
      <c r="K219" s="16">
        <v>36</v>
      </c>
    </row>
    <row r="220" spans="1:11" ht="18" customHeight="1">
      <c r="A220" s="11" t="s">
        <v>255</v>
      </c>
      <c r="B220" s="12" t="s">
        <v>179</v>
      </c>
      <c r="C220" s="13" t="s">
        <v>256</v>
      </c>
      <c r="D220" s="12">
        <v>1</v>
      </c>
      <c r="E220" s="12" t="s">
        <v>257</v>
      </c>
      <c r="F220" s="12">
        <v>67</v>
      </c>
      <c r="G220" s="12">
        <v>67</v>
      </c>
      <c r="H220" s="12">
        <f>G220*0.6</f>
        <v>40.199999999999996</v>
      </c>
      <c r="I220" s="12">
        <f>F220*0.4</f>
        <v>26.8</v>
      </c>
      <c r="J220" s="12">
        <f>H220+I220</f>
        <v>67</v>
      </c>
      <c r="K220" s="16">
        <v>1</v>
      </c>
    </row>
    <row r="221" spans="1:11" ht="18" customHeight="1">
      <c r="A221" s="11" t="s">
        <v>258</v>
      </c>
      <c r="B221" s="12" t="s">
        <v>179</v>
      </c>
      <c r="C221" s="13" t="s">
        <v>256</v>
      </c>
      <c r="D221" s="12">
        <v>5</v>
      </c>
      <c r="E221" s="12" t="s">
        <v>257</v>
      </c>
      <c r="F221" s="12">
        <v>85.4</v>
      </c>
      <c r="G221" s="12">
        <v>53.85</v>
      </c>
      <c r="H221" s="12">
        <f>G221*0.6</f>
        <v>32.31</v>
      </c>
      <c r="I221" s="12">
        <f>F221*0.4</f>
        <v>34.160000000000004</v>
      </c>
      <c r="J221" s="12">
        <f>H221+I221</f>
        <v>66.47</v>
      </c>
      <c r="K221" s="16">
        <v>2</v>
      </c>
    </row>
    <row r="222" spans="1:11" ht="18" customHeight="1">
      <c r="A222" s="11" t="s">
        <v>259</v>
      </c>
      <c r="B222" s="12" t="s">
        <v>179</v>
      </c>
      <c r="C222" s="13" t="s">
        <v>256</v>
      </c>
      <c r="D222" s="12">
        <v>6</v>
      </c>
      <c r="E222" s="12" t="s">
        <v>257</v>
      </c>
      <c r="F222" s="12">
        <v>72</v>
      </c>
      <c r="G222" s="12">
        <v>62.25</v>
      </c>
      <c r="H222" s="12">
        <f>G222*0.6</f>
        <v>37.35</v>
      </c>
      <c r="I222" s="12">
        <f>F222*0.4</f>
        <v>28.8</v>
      </c>
      <c r="J222" s="12">
        <f>H222+I222</f>
        <v>66.15</v>
      </c>
      <c r="K222" s="16">
        <v>3</v>
      </c>
    </row>
    <row r="223" spans="1:11" ht="18" customHeight="1">
      <c r="A223" s="11" t="s">
        <v>260</v>
      </c>
      <c r="B223" s="12" t="s">
        <v>179</v>
      </c>
      <c r="C223" s="13" t="s">
        <v>256</v>
      </c>
      <c r="D223" s="12">
        <v>4</v>
      </c>
      <c r="E223" s="12" t="s">
        <v>257</v>
      </c>
      <c r="F223" s="12">
        <v>73.4</v>
      </c>
      <c r="G223" s="12">
        <v>55</v>
      </c>
      <c r="H223" s="12">
        <f>G223*0.6</f>
        <v>33</v>
      </c>
      <c r="I223" s="12">
        <f>F223*0.4</f>
        <v>29.360000000000003</v>
      </c>
      <c r="J223" s="12">
        <f>H223+I223</f>
        <v>62.36</v>
      </c>
      <c r="K223" s="16">
        <v>4</v>
      </c>
    </row>
    <row r="224" spans="1:11" ht="18" customHeight="1">
      <c r="A224" s="11" t="s">
        <v>261</v>
      </c>
      <c r="B224" s="12" t="s">
        <v>179</v>
      </c>
      <c r="C224" s="13" t="s">
        <v>256</v>
      </c>
      <c r="D224" s="12">
        <v>3</v>
      </c>
      <c r="E224" s="12" t="s">
        <v>257</v>
      </c>
      <c r="F224" s="12">
        <v>66.2</v>
      </c>
      <c r="G224" s="12">
        <v>59.5</v>
      </c>
      <c r="H224" s="12">
        <f>G224*0.6</f>
        <v>35.699999999999996</v>
      </c>
      <c r="I224" s="12">
        <f>F224*0.4</f>
        <v>26.480000000000004</v>
      </c>
      <c r="J224" s="12">
        <f>H224+I224</f>
        <v>62.18</v>
      </c>
      <c r="K224" s="16">
        <v>5</v>
      </c>
    </row>
    <row r="225" spans="1:11" ht="18" customHeight="1">
      <c r="A225" s="11" t="s">
        <v>262</v>
      </c>
      <c r="B225" s="12" t="s">
        <v>179</v>
      </c>
      <c r="C225" s="13" t="s">
        <v>256</v>
      </c>
      <c r="D225" s="12">
        <v>2</v>
      </c>
      <c r="E225" s="12" t="s">
        <v>257</v>
      </c>
      <c r="F225" s="12">
        <v>69</v>
      </c>
      <c r="G225" s="12">
        <v>54.5</v>
      </c>
      <c r="H225" s="12">
        <f>G225*0.6</f>
        <v>32.699999999999996</v>
      </c>
      <c r="I225" s="12">
        <f>F225*0.4</f>
        <v>27.6</v>
      </c>
      <c r="J225" s="12">
        <f>H225+I225</f>
        <v>60.3</v>
      </c>
      <c r="K225" s="16">
        <v>6</v>
      </c>
    </row>
    <row r="226" spans="1:11" ht="18" customHeight="1">
      <c r="A226" s="11" t="s">
        <v>263</v>
      </c>
      <c r="B226" s="12" t="s">
        <v>179</v>
      </c>
      <c r="C226" s="13" t="s">
        <v>264</v>
      </c>
      <c r="D226" s="12">
        <v>1</v>
      </c>
      <c r="E226" s="12" t="s">
        <v>265</v>
      </c>
      <c r="F226" s="12">
        <v>85.4</v>
      </c>
      <c r="G226" s="12">
        <v>64.5</v>
      </c>
      <c r="H226" s="12">
        <f>G226*0.6</f>
        <v>38.699999999999996</v>
      </c>
      <c r="I226" s="12">
        <f>F226*0.4</f>
        <v>34.160000000000004</v>
      </c>
      <c r="J226" s="12">
        <f>H226+I226</f>
        <v>72.86</v>
      </c>
      <c r="K226" s="16">
        <v>1</v>
      </c>
    </row>
    <row r="227" spans="1:11" ht="18" customHeight="1">
      <c r="A227" s="11" t="s">
        <v>266</v>
      </c>
      <c r="B227" s="12" t="s">
        <v>179</v>
      </c>
      <c r="C227" s="13" t="s">
        <v>264</v>
      </c>
      <c r="D227" s="12">
        <v>2</v>
      </c>
      <c r="E227" s="12" t="s">
        <v>265</v>
      </c>
      <c r="F227" s="12">
        <v>83.5</v>
      </c>
      <c r="G227" s="12">
        <v>39</v>
      </c>
      <c r="H227" s="12">
        <f>G227*0.6</f>
        <v>23.4</v>
      </c>
      <c r="I227" s="12">
        <f>F227*0.4</f>
        <v>33.4</v>
      </c>
      <c r="J227" s="12">
        <f>H227+I227</f>
        <v>56.8</v>
      </c>
      <c r="K227" s="16">
        <v>2</v>
      </c>
    </row>
    <row r="228" spans="1:11" ht="18" customHeight="1">
      <c r="A228" s="11" t="s">
        <v>267</v>
      </c>
      <c r="B228" s="12" t="s">
        <v>179</v>
      </c>
      <c r="C228" s="13" t="s">
        <v>268</v>
      </c>
      <c r="D228" s="12">
        <v>1</v>
      </c>
      <c r="E228" s="12" t="s">
        <v>269</v>
      </c>
      <c r="F228" s="12">
        <v>85.05</v>
      </c>
      <c r="G228" s="12">
        <v>43</v>
      </c>
      <c r="H228" s="12">
        <f>G228*0.6</f>
        <v>25.8</v>
      </c>
      <c r="I228" s="12">
        <f>F228*0.4</f>
        <v>34.02</v>
      </c>
      <c r="J228" s="12">
        <f>H228+I228</f>
        <v>59.82000000000001</v>
      </c>
      <c r="K228" s="16">
        <v>1</v>
      </c>
    </row>
    <row r="229" spans="1:11" ht="18" customHeight="1">
      <c r="A229" s="11" t="s">
        <v>270</v>
      </c>
      <c r="B229" s="12"/>
      <c r="C229" s="13" t="s">
        <v>268</v>
      </c>
      <c r="D229" s="12">
        <v>2</v>
      </c>
      <c r="E229" s="12" t="s">
        <v>269</v>
      </c>
      <c r="F229" s="12">
        <v>78.22</v>
      </c>
      <c r="G229" s="12">
        <v>41.5</v>
      </c>
      <c r="H229" s="12">
        <f>G229*0.6</f>
        <v>24.9</v>
      </c>
      <c r="I229" s="12">
        <f>F229*0.4</f>
        <v>31.288</v>
      </c>
      <c r="J229" s="12">
        <f>H229+I229</f>
        <v>56.188</v>
      </c>
      <c r="K229" s="16">
        <v>2</v>
      </c>
    </row>
    <row r="230" spans="1:11" ht="18" customHeight="1">
      <c r="A230" s="11" t="s">
        <v>271</v>
      </c>
      <c r="B230" s="12" t="s">
        <v>179</v>
      </c>
      <c r="C230" s="13" t="s">
        <v>272</v>
      </c>
      <c r="D230" s="12">
        <v>3</v>
      </c>
      <c r="E230" s="12" t="s">
        <v>273</v>
      </c>
      <c r="F230" s="12">
        <v>82.62</v>
      </c>
      <c r="G230" s="12">
        <v>53.5</v>
      </c>
      <c r="H230" s="12">
        <f>G230*0.6</f>
        <v>32.1</v>
      </c>
      <c r="I230" s="12">
        <f>F230*0.4</f>
        <v>33.048</v>
      </c>
      <c r="J230" s="12">
        <f>H230+I230</f>
        <v>65.148</v>
      </c>
      <c r="K230" s="16">
        <v>1</v>
      </c>
    </row>
    <row r="231" spans="1:11" ht="18" customHeight="1">
      <c r="A231" s="11" t="s">
        <v>274</v>
      </c>
      <c r="B231" s="12" t="s">
        <v>179</v>
      </c>
      <c r="C231" s="13" t="s">
        <v>272</v>
      </c>
      <c r="D231" s="12">
        <v>4</v>
      </c>
      <c r="E231" s="12" t="s">
        <v>273</v>
      </c>
      <c r="F231" s="12">
        <v>82</v>
      </c>
      <c r="G231" s="12">
        <v>51.5</v>
      </c>
      <c r="H231" s="12">
        <f>G231*0.6</f>
        <v>30.9</v>
      </c>
      <c r="I231" s="12">
        <f>F231*0.4</f>
        <v>32.800000000000004</v>
      </c>
      <c r="J231" s="12">
        <f>H231+I231</f>
        <v>63.7</v>
      </c>
      <c r="K231" s="16">
        <v>2</v>
      </c>
    </row>
    <row r="232" spans="1:11" ht="18" customHeight="1">
      <c r="A232" s="11" t="s">
        <v>275</v>
      </c>
      <c r="B232" s="12" t="s">
        <v>179</v>
      </c>
      <c r="C232" s="13" t="s">
        <v>272</v>
      </c>
      <c r="D232" s="12">
        <v>1</v>
      </c>
      <c r="E232" s="12" t="s">
        <v>273</v>
      </c>
      <c r="F232" s="12">
        <v>85.7</v>
      </c>
      <c r="G232" s="12">
        <v>46</v>
      </c>
      <c r="H232" s="12">
        <f>G232*0.6</f>
        <v>27.599999999999998</v>
      </c>
      <c r="I232" s="12">
        <f>F232*0.4</f>
        <v>34.28</v>
      </c>
      <c r="J232" s="12">
        <f>H232+I232</f>
        <v>61.879999999999995</v>
      </c>
      <c r="K232" s="16">
        <v>3</v>
      </c>
    </row>
    <row r="233" spans="1:11" ht="18" customHeight="1">
      <c r="A233" s="11" t="s">
        <v>276</v>
      </c>
      <c r="B233" s="12" t="s">
        <v>179</v>
      </c>
      <c r="C233" s="13" t="s">
        <v>272</v>
      </c>
      <c r="D233" s="12">
        <v>2</v>
      </c>
      <c r="E233" s="12" t="s">
        <v>273</v>
      </c>
      <c r="F233" s="12">
        <v>83.3</v>
      </c>
      <c r="G233" s="12">
        <v>45.5</v>
      </c>
      <c r="H233" s="12">
        <f>G233*0.6</f>
        <v>27.3</v>
      </c>
      <c r="I233" s="12">
        <f>F233*0.4</f>
        <v>33.32</v>
      </c>
      <c r="J233" s="12">
        <f>H233+I233</f>
        <v>60.620000000000005</v>
      </c>
      <c r="K233" s="16">
        <v>4</v>
      </c>
    </row>
    <row r="234" spans="1:11" ht="18" customHeight="1">
      <c r="A234" s="11" t="s">
        <v>277</v>
      </c>
      <c r="B234" s="12" t="s">
        <v>179</v>
      </c>
      <c r="C234" s="13" t="s">
        <v>278</v>
      </c>
      <c r="D234" s="12">
        <v>1</v>
      </c>
      <c r="E234" s="12" t="s">
        <v>279</v>
      </c>
      <c r="F234" s="12">
        <v>83.3</v>
      </c>
      <c r="G234" s="12">
        <v>69</v>
      </c>
      <c r="H234" s="12">
        <f>G234*0.6</f>
        <v>41.4</v>
      </c>
      <c r="I234" s="12">
        <f>F234*0.4</f>
        <v>33.32</v>
      </c>
      <c r="J234" s="12">
        <f>H234+I234</f>
        <v>74.72</v>
      </c>
      <c r="K234" s="16">
        <v>1</v>
      </c>
    </row>
    <row r="235" spans="1:11" ht="18" customHeight="1">
      <c r="A235" s="11" t="s">
        <v>280</v>
      </c>
      <c r="B235" s="12" t="s">
        <v>179</v>
      </c>
      <c r="C235" s="13" t="s">
        <v>278</v>
      </c>
      <c r="D235" s="12">
        <v>2</v>
      </c>
      <c r="E235" s="12" t="s">
        <v>279</v>
      </c>
      <c r="F235" s="12">
        <v>83.81</v>
      </c>
      <c r="G235" s="12">
        <v>60.5</v>
      </c>
      <c r="H235" s="12">
        <f>G235*0.6</f>
        <v>36.3</v>
      </c>
      <c r="I235" s="12">
        <f>F235*0.4</f>
        <v>33.524</v>
      </c>
      <c r="J235" s="12">
        <f>H235+I235</f>
        <v>69.824</v>
      </c>
      <c r="K235" s="16">
        <v>2</v>
      </c>
    </row>
    <row r="236" spans="1:11" ht="18" customHeight="1">
      <c r="A236" s="11" t="s">
        <v>281</v>
      </c>
      <c r="B236" s="12" t="s">
        <v>179</v>
      </c>
      <c r="C236" s="13" t="s">
        <v>278</v>
      </c>
      <c r="D236" s="12">
        <v>4</v>
      </c>
      <c r="E236" s="12" t="s">
        <v>279</v>
      </c>
      <c r="F236" s="12">
        <v>86.8</v>
      </c>
      <c r="G236" s="12">
        <v>56</v>
      </c>
      <c r="H236" s="12">
        <f>G236*0.6</f>
        <v>33.6</v>
      </c>
      <c r="I236" s="12">
        <f>F236*0.4</f>
        <v>34.72</v>
      </c>
      <c r="J236" s="12">
        <f>H236+I236</f>
        <v>68.32</v>
      </c>
      <c r="K236" s="16">
        <v>3</v>
      </c>
    </row>
    <row r="237" spans="1:11" ht="18" customHeight="1">
      <c r="A237" s="11" t="s">
        <v>282</v>
      </c>
      <c r="B237" s="12"/>
      <c r="C237" s="13" t="s">
        <v>278</v>
      </c>
      <c r="D237" s="12">
        <v>3</v>
      </c>
      <c r="E237" s="12" t="s">
        <v>279</v>
      </c>
      <c r="F237" s="12">
        <v>85.1</v>
      </c>
      <c r="G237" s="12">
        <v>52.5</v>
      </c>
      <c r="H237" s="12">
        <f>G237*0.6</f>
        <v>31.5</v>
      </c>
      <c r="I237" s="12">
        <f>F237*0.4</f>
        <v>34.04</v>
      </c>
      <c r="J237" s="12">
        <f>H237+I237</f>
        <v>65.53999999999999</v>
      </c>
      <c r="K237" s="16">
        <v>4</v>
      </c>
    </row>
    <row r="238" spans="1:11" ht="18" customHeight="1">
      <c r="A238" s="11" t="s">
        <v>283</v>
      </c>
      <c r="B238" s="12" t="s">
        <v>179</v>
      </c>
      <c r="C238" s="13" t="s">
        <v>284</v>
      </c>
      <c r="D238" s="12">
        <v>1</v>
      </c>
      <c r="E238" s="12" t="s">
        <v>285</v>
      </c>
      <c r="F238" s="12">
        <v>86.55</v>
      </c>
      <c r="G238" s="12">
        <v>60</v>
      </c>
      <c r="H238" s="12">
        <f>G238*0.6</f>
        <v>36</v>
      </c>
      <c r="I238" s="12">
        <f>F238*0.4</f>
        <v>34.62</v>
      </c>
      <c r="J238" s="12">
        <f>H238+I238</f>
        <v>70.62</v>
      </c>
      <c r="K238" s="16">
        <v>1</v>
      </c>
    </row>
  </sheetData>
  <sheetProtection/>
  <mergeCells count="1">
    <mergeCell ref="A1:K1"/>
  </mergeCells>
  <printOptions horizontalCentered="1"/>
  <pageMargins left="0.75" right="0.75" top="0.61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2019-01-13T07:20:46Z</dcterms:created>
  <dcterms:modified xsi:type="dcterms:W3CDTF">2019-01-13T07:22:07Z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