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语文" sheetId="4" r:id="rId1"/>
    <sheet name="语文定向" sheetId="5" r:id="rId2"/>
    <sheet name="数学" sheetId="1" r:id="rId3"/>
    <sheet name="英语" sheetId="3" r:id="rId4"/>
    <sheet name="音乐" sheetId="2" r:id="rId5"/>
  </sheets>
  <definedNames>
    <definedName name="_xlnm.Print_Titles" localSheetId="2">数学!$1:$3</definedName>
    <definedName name="_xlnm.Print_Titles" localSheetId="4">音乐!$1:$3</definedName>
    <definedName name="_xlnm.Print_Titles" localSheetId="3">英语!$1:$3</definedName>
    <definedName name="_xlnm.Print_Titles" localSheetId="0">语文!$1:$3</definedName>
  </definedNames>
  <calcPr calcId="124519" calcMode="manual"/>
</workbook>
</file>

<file path=xl/calcChain.xml><?xml version="1.0" encoding="utf-8"?>
<calcChain xmlns="http://schemas.openxmlformats.org/spreadsheetml/2006/main">
  <c r="H7" i="3"/>
  <c r="H4"/>
  <c r="H8"/>
  <c r="H5"/>
  <c r="H9"/>
  <c r="F7"/>
  <c r="I7" s="1"/>
  <c r="F4"/>
  <c r="F8"/>
  <c r="F5"/>
  <c r="F9"/>
  <c r="H6" i="1"/>
  <c r="H11"/>
  <c r="H4"/>
  <c r="H13"/>
  <c r="H10"/>
  <c r="H12"/>
  <c r="H9"/>
  <c r="H8"/>
  <c r="H15"/>
  <c r="H14"/>
  <c r="H7"/>
  <c r="F6"/>
  <c r="I6" s="1"/>
  <c r="F11"/>
  <c r="F4"/>
  <c r="I4" s="1"/>
  <c r="F13"/>
  <c r="F10"/>
  <c r="I10" s="1"/>
  <c r="F12"/>
  <c r="F9"/>
  <c r="I9" s="1"/>
  <c r="F8"/>
  <c r="F15"/>
  <c r="I15" s="1"/>
  <c r="F14"/>
  <c r="F7"/>
  <c r="I7" s="1"/>
  <c r="H5" i="2"/>
  <c r="I5"/>
  <c r="H6"/>
  <c r="I6" s="1"/>
  <c r="F5"/>
  <c r="F6"/>
  <c r="H5" i="5"/>
  <c r="H4"/>
  <c r="F5"/>
  <c r="F4"/>
  <c r="I12" i="4"/>
  <c r="H6"/>
  <c r="H4"/>
  <c r="H8"/>
  <c r="H12"/>
  <c r="H7"/>
  <c r="H10"/>
  <c r="H14"/>
  <c r="H15"/>
  <c r="H11"/>
  <c r="H9"/>
  <c r="H13"/>
  <c r="H5"/>
  <c r="F6"/>
  <c r="I6" s="1"/>
  <c r="F4"/>
  <c r="I4" s="1"/>
  <c r="F8"/>
  <c r="I8" s="1"/>
  <c r="F12"/>
  <c r="F7"/>
  <c r="I7" s="1"/>
  <c r="F10"/>
  <c r="I10" s="1"/>
  <c r="F14"/>
  <c r="I14" s="1"/>
  <c r="F15"/>
  <c r="I15" s="1"/>
  <c r="F11"/>
  <c r="I11" s="1"/>
  <c r="F9"/>
  <c r="I9" s="1"/>
  <c r="F13"/>
  <c r="I13" s="1"/>
  <c r="F5"/>
  <c r="I5" s="1"/>
  <c r="H6" i="5"/>
  <c r="H5" i="1"/>
  <c r="H6" i="3"/>
  <c r="H4" i="2"/>
  <c r="F6" i="5"/>
  <c r="I6" s="1"/>
  <c r="F5" i="1"/>
  <c r="F6" i="3"/>
  <c r="I6" s="1"/>
  <c r="F4" i="2"/>
  <c r="I4" s="1"/>
  <c r="I5" i="5" l="1"/>
  <c r="I12" i="1"/>
  <c r="I9" i="3"/>
  <c r="I8"/>
  <c r="I4" i="5"/>
  <c r="I4" i="3"/>
  <c r="I5"/>
  <c r="I8" i="1"/>
  <c r="I13"/>
  <c r="I14"/>
  <c r="I11"/>
  <c r="I5"/>
</calcChain>
</file>

<file path=xl/sharedStrings.xml><?xml version="1.0" encoding="utf-8"?>
<sst xmlns="http://schemas.openxmlformats.org/spreadsheetml/2006/main" count="237" uniqueCount="125">
  <si>
    <t>20181104914</t>
  </si>
  <si>
    <t>陈喜悦</t>
  </si>
  <si>
    <t>县实验小学</t>
  </si>
  <si>
    <t>数学教师</t>
  </si>
  <si>
    <t>92.56</t>
  </si>
  <si>
    <t>20181104717</t>
  </si>
  <si>
    <t>张楠楠</t>
  </si>
  <si>
    <t>92.31</t>
  </si>
  <si>
    <t>20181108812</t>
  </si>
  <si>
    <t>徐新利</t>
  </si>
  <si>
    <t>91.79</t>
  </si>
  <si>
    <t>20181110607</t>
  </si>
  <si>
    <t>弓晓婷</t>
  </si>
  <si>
    <t>20181107703</t>
  </si>
  <si>
    <t>齐友滨</t>
  </si>
  <si>
    <t>91.54</t>
  </si>
  <si>
    <t>20181104824</t>
  </si>
  <si>
    <t>田朦朦</t>
  </si>
  <si>
    <t>91.23</t>
  </si>
  <si>
    <t>20181110513</t>
  </si>
  <si>
    <t>朱海云</t>
  </si>
  <si>
    <t>91.06</t>
  </si>
  <si>
    <t>20181100627</t>
  </si>
  <si>
    <t>王亚</t>
  </si>
  <si>
    <t>90.67</t>
  </si>
  <si>
    <t>20181109227</t>
  </si>
  <si>
    <t>何媛媛</t>
  </si>
  <si>
    <t>20181100904</t>
  </si>
  <si>
    <t>李建春</t>
  </si>
  <si>
    <t>90.21</t>
  </si>
  <si>
    <t>20181101129</t>
  </si>
  <si>
    <t>贾延荣</t>
  </si>
  <si>
    <t>90.15</t>
  </si>
  <si>
    <t>20181111923</t>
  </si>
  <si>
    <t>马睿颖</t>
  </si>
  <si>
    <t>89.69</t>
  </si>
  <si>
    <t>87.38</t>
  </si>
  <si>
    <t>87.32</t>
  </si>
  <si>
    <t>李娟</t>
  </si>
  <si>
    <t>85.26</t>
  </si>
  <si>
    <t>王晓</t>
  </si>
  <si>
    <t>82.31</t>
  </si>
  <si>
    <t>80.92</t>
  </si>
  <si>
    <t>20181118908</t>
  </si>
  <si>
    <t>王柱超</t>
  </si>
  <si>
    <t>音乐教师</t>
  </si>
  <si>
    <t>90.46</t>
  </si>
  <si>
    <t>20181100813</t>
  </si>
  <si>
    <t>申秀秀</t>
  </si>
  <si>
    <t>20181116406</t>
  </si>
  <si>
    <t>曹红珊</t>
  </si>
  <si>
    <t>84.23</t>
  </si>
  <si>
    <t>20181117427</t>
  </si>
  <si>
    <t>高春慧</t>
  </si>
  <si>
    <t>英语教师</t>
  </si>
  <si>
    <t>90.05</t>
  </si>
  <si>
    <t>20181111519</t>
  </si>
  <si>
    <t>蒋立杰</t>
  </si>
  <si>
    <t>87.42</t>
  </si>
  <si>
    <t>20181113912</t>
  </si>
  <si>
    <t>苗静</t>
  </si>
  <si>
    <t>20181112226</t>
  </si>
  <si>
    <t>李秀杰</t>
  </si>
  <si>
    <t>20181105806</t>
  </si>
  <si>
    <t>87.12</t>
  </si>
  <si>
    <t>20181115422</t>
  </si>
  <si>
    <t>冯文会</t>
  </si>
  <si>
    <t>86.89</t>
  </si>
  <si>
    <t>语文定向</t>
  </si>
  <si>
    <t>20181107811</t>
  </si>
  <si>
    <t>王明燕</t>
  </si>
  <si>
    <t>20181106420</t>
  </si>
  <si>
    <t>黄盼</t>
  </si>
  <si>
    <t>20181105827</t>
  </si>
  <si>
    <t>王婷</t>
  </si>
  <si>
    <t>80.46</t>
  </si>
  <si>
    <t>20181104908</t>
  </si>
  <si>
    <t>张爱荣</t>
  </si>
  <si>
    <t>语文教师</t>
  </si>
  <si>
    <t>93.18</t>
  </si>
  <si>
    <t>20181112410</t>
  </si>
  <si>
    <t>刘爽</t>
  </si>
  <si>
    <t>93.08</t>
  </si>
  <si>
    <t>20181112703</t>
  </si>
  <si>
    <t>李慧阳</t>
  </si>
  <si>
    <t>92.00</t>
  </si>
  <si>
    <t>20181102523</t>
  </si>
  <si>
    <t>颜娜</t>
  </si>
  <si>
    <t>91.83</t>
  </si>
  <si>
    <t>20181100910</t>
  </si>
  <si>
    <t>吴小宝</t>
  </si>
  <si>
    <t>91.13</t>
  </si>
  <si>
    <t>90.57</t>
  </si>
  <si>
    <t>20181117624</t>
  </si>
  <si>
    <t>杨莉文</t>
  </si>
  <si>
    <t>20181105003</t>
  </si>
  <si>
    <t>王笑笑</t>
  </si>
  <si>
    <t>89.94</t>
  </si>
  <si>
    <t>20181103409</t>
  </si>
  <si>
    <t>赵春雨</t>
  </si>
  <si>
    <t>20181112510</t>
  </si>
  <si>
    <t>范书芳</t>
  </si>
  <si>
    <t>20181109920</t>
  </si>
  <si>
    <t>石大伟</t>
  </si>
  <si>
    <t>89.34</t>
  </si>
  <si>
    <t>20181113115</t>
  </si>
  <si>
    <t>刘玉乐</t>
  </si>
  <si>
    <t>89.03</t>
  </si>
  <si>
    <t>20181104008</t>
  </si>
  <si>
    <t>88.57</t>
  </si>
  <si>
    <t>考号</t>
  </si>
  <si>
    <t>姓名</t>
  </si>
  <si>
    <t>报考部门</t>
  </si>
  <si>
    <t>报考职位</t>
  </si>
  <si>
    <t>备注</t>
  </si>
  <si>
    <t>笔试成绩</t>
    <phoneticPr fontId="1" type="noConversion"/>
  </si>
  <si>
    <t>笔试成绩</t>
    <phoneticPr fontId="1" type="noConversion"/>
  </si>
  <si>
    <t>面试成绩</t>
    <phoneticPr fontId="1" type="noConversion"/>
  </si>
  <si>
    <t>面试成绩</t>
    <phoneticPr fontId="1" type="noConversion"/>
  </si>
  <si>
    <t>总成绩</t>
    <phoneticPr fontId="1" type="noConversion"/>
  </si>
  <si>
    <t>总成绩</t>
    <phoneticPr fontId="1" type="noConversion"/>
  </si>
  <si>
    <t>笔试   折合分</t>
    <phoneticPr fontId="1" type="noConversion"/>
  </si>
  <si>
    <t>面试   折合分</t>
    <phoneticPr fontId="1" type="noConversion"/>
  </si>
  <si>
    <t xml:space="preserve"> 面试缺考</t>
    <phoneticPr fontId="1" type="noConversion"/>
  </si>
  <si>
    <t>2018年莘县公开招聘小学初级岗位教师考试总成绩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</si>
</sst>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1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5"/>
  <sheetViews>
    <sheetView tabSelected="1" workbookViewId="0">
      <selection activeCell="J4" sqref="J4"/>
    </sheetView>
  </sheetViews>
  <sheetFormatPr defaultRowHeight="23.25" customHeight="1"/>
  <cols>
    <col min="1" max="1" width="14" customWidth="1"/>
    <col min="2" max="2" width="10" customWidth="1"/>
    <col min="3" max="3" width="13.875" customWidth="1"/>
    <col min="4" max="4" width="12.375" customWidth="1"/>
    <col min="5" max="5" width="10.875" customWidth="1"/>
    <col min="6" max="6" width="0.125" style="9" hidden="1" customWidth="1"/>
    <col min="7" max="7" width="10.25" style="9" customWidth="1"/>
    <col min="8" max="8" width="7.375" style="9" hidden="1" customWidth="1"/>
    <col min="9" max="9" width="10.375" style="9" customWidth="1"/>
  </cols>
  <sheetData>
    <row r="1" spans="1:10" ht="38.25" customHeight="1">
      <c r="A1" s="18" t="s">
        <v>124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 customHeight="1">
      <c r="A2" s="7"/>
      <c r="B2" s="7"/>
      <c r="C2" s="7"/>
      <c r="D2" s="7"/>
      <c r="E2" s="16">
        <v>43464</v>
      </c>
      <c r="F2" s="16"/>
      <c r="G2" s="16"/>
      <c r="H2" s="16"/>
      <c r="I2" s="16"/>
      <c r="J2" s="17"/>
    </row>
    <row r="3" spans="1:10" s="13" customFormat="1" ht="29.25" customHeight="1">
      <c r="A3" s="10" t="s">
        <v>110</v>
      </c>
      <c r="B3" s="10" t="s">
        <v>111</v>
      </c>
      <c r="C3" s="10" t="s">
        <v>112</v>
      </c>
      <c r="D3" s="10" t="s">
        <v>113</v>
      </c>
      <c r="E3" s="11" t="s">
        <v>115</v>
      </c>
      <c r="F3" s="11" t="s">
        <v>121</v>
      </c>
      <c r="G3" s="11" t="s">
        <v>117</v>
      </c>
      <c r="H3" s="11" t="s">
        <v>122</v>
      </c>
      <c r="I3" s="11" t="s">
        <v>119</v>
      </c>
      <c r="J3" s="12" t="s">
        <v>114</v>
      </c>
    </row>
    <row r="4" spans="1:10" s="4" customFormat="1" ht="29.25" customHeight="1">
      <c r="A4" s="1" t="s">
        <v>83</v>
      </c>
      <c r="B4" s="1" t="s">
        <v>84</v>
      </c>
      <c r="C4" s="1" t="s">
        <v>2</v>
      </c>
      <c r="D4" s="1" t="s">
        <v>78</v>
      </c>
      <c r="E4" s="2" t="s">
        <v>85</v>
      </c>
      <c r="F4" s="2">
        <f t="shared" ref="F4:F15" si="0">E4*0.5</f>
        <v>46</v>
      </c>
      <c r="G4" s="2">
        <v>88.52</v>
      </c>
      <c r="H4" s="2">
        <f t="shared" ref="H4:H15" si="1">G4*0.5</f>
        <v>44.26</v>
      </c>
      <c r="I4" s="2">
        <f t="shared" ref="I4:I15" si="2">F4+H4</f>
        <v>90.259999999999991</v>
      </c>
      <c r="J4" s="3"/>
    </row>
    <row r="5" spans="1:10" s="4" customFormat="1" ht="29.25" customHeight="1">
      <c r="A5" s="1" t="s">
        <v>76</v>
      </c>
      <c r="B5" s="1" t="s">
        <v>77</v>
      </c>
      <c r="C5" s="1" t="s">
        <v>2</v>
      </c>
      <c r="D5" s="1" t="s">
        <v>78</v>
      </c>
      <c r="E5" s="2" t="s">
        <v>79</v>
      </c>
      <c r="F5" s="2">
        <f t="shared" si="0"/>
        <v>46.59</v>
      </c>
      <c r="G5" s="2">
        <v>86.82</v>
      </c>
      <c r="H5" s="2">
        <f t="shared" si="1"/>
        <v>43.41</v>
      </c>
      <c r="I5" s="2">
        <f t="shared" si="2"/>
        <v>90</v>
      </c>
      <c r="J5" s="3"/>
    </row>
    <row r="6" spans="1:10" s="4" customFormat="1" ht="29.25" customHeight="1">
      <c r="A6" s="1" t="s">
        <v>80</v>
      </c>
      <c r="B6" s="1" t="s">
        <v>81</v>
      </c>
      <c r="C6" s="1" t="s">
        <v>2</v>
      </c>
      <c r="D6" s="1" t="s">
        <v>78</v>
      </c>
      <c r="E6" s="2" t="s">
        <v>82</v>
      </c>
      <c r="F6" s="2">
        <f t="shared" si="0"/>
        <v>46.54</v>
      </c>
      <c r="G6" s="2">
        <v>86.26</v>
      </c>
      <c r="H6" s="2">
        <f t="shared" si="1"/>
        <v>43.13</v>
      </c>
      <c r="I6" s="2">
        <f t="shared" si="2"/>
        <v>89.67</v>
      </c>
      <c r="J6" s="3"/>
    </row>
    <row r="7" spans="1:10" s="4" customFormat="1" ht="29.25" customHeight="1">
      <c r="A7" s="1" t="s">
        <v>93</v>
      </c>
      <c r="B7" s="1" t="s">
        <v>94</v>
      </c>
      <c r="C7" s="1" t="s">
        <v>2</v>
      </c>
      <c r="D7" s="1" t="s">
        <v>78</v>
      </c>
      <c r="E7" s="2" t="s">
        <v>92</v>
      </c>
      <c r="F7" s="2">
        <f t="shared" si="0"/>
        <v>45.284999999999997</v>
      </c>
      <c r="G7" s="2">
        <v>87.02</v>
      </c>
      <c r="H7" s="2">
        <f t="shared" si="1"/>
        <v>43.51</v>
      </c>
      <c r="I7" s="2">
        <f t="shared" si="2"/>
        <v>88.794999999999987</v>
      </c>
      <c r="J7" s="3"/>
    </row>
    <row r="8" spans="1:10" s="4" customFormat="1" ht="29.25" customHeight="1">
      <c r="A8" s="1" t="s">
        <v>86</v>
      </c>
      <c r="B8" s="1" t="s">
        <v>87</v>
      </c>
      <c r="C8" s="1" t="s">
        <v>2</v>
      </c>
      <c r="D8" s="1" t="s">
        <v>78</v>
      </c>
      <c r="E8" s="2" t="s">
        <v>88</v>
      </c>
      <c r="F8" s="2">
        <f t="shared" si="0"/>
        <v>45.914999999999999</v>
      </c>
      <c r="G8" s="2">
        <v>85.02</v>
      </c>
      <c r="H8" s="2">
        <f t="shared" si="1"/>
        <v>42.51</v>
      </c>
      <c r="I8" s="2">
        <f t="shared" si="2"/>
        <v>88.424999999999997</v>
      </c>
      <c r="J8" s="3"/>
    </row>
    <row r="9" spans="1:10" s="4" customFormat="1" ht="29.25" customHeight="1">
      <c r="A9" s="1" t="s">
        <v>105</v>
      </c>
      <c r="B9" s="1" t="s">
        <v>106</v>
      </c>
      <c r="C9" s="1" t="s">
        <v>2</v>
      </c>
      <c r="D9" s="1" t="s">
        <v>78</v>
      </c>
      <c r="E9" s="2" t="s">
        <v>107</v>
      </c>
      <c r="F9" s="2">
        <f t="shared" si="0"/>
        <v>44.515000000000001</v>
      </c>
      <c r="G9" s="2">
        <v>87.12</v>
      </c>
      <c r="H9" s="2">
        <f t="shared" si="1"/>
        <v>43.56</v>
      </c>
      <c r="I9" s="2">
        <f t="shared" si="2"/>
        <v>88.075000000000003</v>
      </c>
      <c r="J9" s="3"/>
    </row>
    <row r="10" spans="1:10" s="4" customFormat="1" ht="29.25" customHeight="1">
      <c r="A10" s="1" t="s">
        <v>95</v>
      </c>
      <c r="B10" s="1" t="s">
        <v>96</v>
      </c>
      <c r="C10" s="1" t="s">
        <v>2</v>
      </c>
      <c r="D10" s="1" t="s">
        <v>78</v>
      </c>
      <c r="E10" s="2" t="s">
        <v>97</v>
      </c>
      <c r="F10" s="2">
        <f t="shared" si="0"/>
        <v>44.97</v>
      </c>
      <c r="G10" s="2">
        <v>85.86</v>
      </c>
      <c r="H10" s="2">
        <f t="shared" si="1"/>
        <v>42.93</v>
      </c>
      <c r="I10" s="2">
        <f t="shared" si="2"/>
        <v>87.9</v>
      </c>
      <c r="J10" s="3"/>
    </row>
    <row r="11" spans="1:10" s="4" customFormat="1" ht="29.25" customHeight="1">
      <c r="A11" s="1" t="s">
        <v>102</v>
      </c>
      <c r="B11" s="1" t="s">
        <v>103</v>
      </c>
      <c r="C11" s="1" t="s">
        <v>2</v>
      </c>
      <c r="D11" s="1" t="s">
        <v>78</v>
      </c>
      <c r="E11" s="2" t="s">
        <v>104</v>
      </c>
      <c r="F11" s="2">
        <f t="shared" si="0"/>
        <v>44.67</v>
      </c>
      <c r="G11" s="2">
        <v>85.96</v>
      </c>
      <c r="H11" s="2">
        <f t="shared" si="1"/>
        <v>42.98</v>
      </c>
      <c r="I11" s="2">
        <f t="shared" si="2"/>
        <v>87.65</v>
      </c>
      <c r="J11" s="3"/>
    </row>
    <row r="12" spans="1:10" s="4" customFormat="1" ht="29.25" customHeight="1">
      <c r="A12" s="1" t="s">
        <v>89</v>
      </c>
      <c r="B12" s="1" t="s">
        <v>90</v>
      </c>
      <c r="C12" s="1" t="s">
        <v>2</v>
      </c>
      <c r="D12" s="1" t="s">
        <v>78</v>
      </c>
      <c r="E12" s="2" t="s">
        <v>91</v>
      </c>
      <c r="F12" s="2">
        <f t="shared" si="0"/>
        <v>45.564999999999998</v>
      </c>
      <c r="G12" s="2">
        <v>82.3</v>
      </c>
      <c r="H12" s="2">
        <f t="shared" si="1"/>
        <v>41.15</v>
      </c>
      <c r="I12" s="2">
        <f t="shared" si="2"/>
        <v>86.715000000000003</v>
      </c>
      <c r="J12" s="3"/>
    </row>
    <row r="13" spans="1:10" s="4" customFormat="1" ht="29.25" customHeight="1">
      <c r="A13" s="1" t="s">
        <v>108</v>
      </c>
      <c r="B13" s="1" t="s">
        <v>40</v>
      </c>
      <c r="C13" s="1" t="s">
        <v>2</v>
      </c>
      <c r="D13" s="1" t="s">
        <v>78</v>
      </c>
      <c r="E13" s="2" t="s">
        <v>109</v>
      </c>
      <c r="F13" s="2">
        <f t="shared" si="0"/>
        <v>44.284999999999997</v>
      </c>
      <c r="G13" s="2">
        <v>82.4</v>
      </c>
      <c r="H13" s="2">
        <f t="shared" si="1"/>
        <v>41.2</v>
      </c>
      <c r="I13" s="2">
        <f t="shared" si="2"/>
        <v>85.484999999999999</v>
      </c>
      <c r="J13" s="3"/>
    </row>
    <row r="14" spans="1:10" s="4" customFormat="1" ht="29.25" customHeight="1">
      <c r="A14" s="1" t="s">
        <v>98</v>
      </c>
      <c r="B14" s="1" t="s">
        <v>99</v>
      </c>
      <c r="C14" s="1" t="s">
        <v>2</v>
      </c>
      <c r="D14" s="1" t="s">
        <v>78</v>
      </c>
      <c r="E14" s="2" t="s">
        <v>35</v>
      </c>
      <c r="F14" s="2">
        <f t="shared" si="0"/>
        <v>44.844999999999999</v>
      </c>
      <c r="G14" s="2">
        <v>-1</v>
      </c>
      <c r="H14" s="2">
        <f t="shared" si="1"/>
        <v>-0.5</v>
      </c>
      <c r="I14" s="2">
        <f t="shared" si="2"/>
        <v>44.344999999999999</v>
      </c>
      <c r="J14" s="14" t="s">
        <v>123</v>
      </c>
    </row>
    <row r="15" spans="1:10" s="4" customFormat="1" ht="29.25" customHeight="1">
      <c r="A15" s="1" t="s">
        <v>100</v>
      </c>
      <c r="B15" s="1" t="s">
        <v>101</v>
      </c>
      <c r="C15" s="1" t="s">
        <v>2</v>
      </c>
      <c r="D15" s="1" t="s">
        <v>78</v>
      </c>
      <c r="E15" s="2" t="s">
        <v>35</v>
      </c>
      <c r="F15" s="2">
        <f t="shared" si="0"/>
        <v>44.844999999999999</v>
      </c>
      <c r="G15" s="2">
        <v>-1</v>
      </c>
      <c r="H15" s="2">
        <f t="shared" si="1"/>
        <v>-0.5</v>
      </c>
      <c r="I15" s="2">
        <f t="shared" si="2"/>
        <v>44.344999999999999</v>
      </c>
      <c r="J15" s="15" t="s">
        <v>123</v>
      </c>
    </row>
  </sheetData>
  <mergeCells count="2">
    <mergeCell ref="A1:J1"/>
    <mergeCell ref="E2:J2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"/>
  <sheetViews>
    <sheetView workbookViewId="0">
      <selection activeCell="J6" sqref="J6"/>
    </sheetView>
  </sheetViews>
  <sheetFormatPr defaultRowHeight="23.25" customHeight="1"/>
  <cols>
    <col min="1" max="1" width="14" customWidth="1"/>
    <col min="2" max="2" width="10" customWidth="1"/>
    <col min="3" max="3" width="13.875" customWidth="1"/>
    <col min="4" max="4" width="12.375" customWidth="1"/>
    <col min="5" max="5" width="10.875" customWidth="1"/>
    <col min="6" max="6" width="7.625" style="9" hidden="1" customWidth="1"/>
    <col min="7" max="7" width="10.25" style="9" customWidth="1"/>
    <col min="8" max="8" width="7.625" style="9" hidden="1" customWidth="1"/>
    <col min="9" max="9" width="10.375" style="9" customWidth="1"/>
  </cols>
  <sheetData>
    <row r="1" spans="1:10" ht="38.25" customHeight="1">
      <c r="A1" s="18" t="s">
        <v>124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6"/>
      <c r="B2" s="6"/>
      <c r="C2" s="6"/>
      <c r="D2" s="6"/>
      <c r="E2" s="16">
        <v>43464</v>
      </c>
      <c r="F2" s="16"/>
      <c r="G2" s="16"/>
      <c r="H2" s="16"/>
      <c r="I2" s="16"/>
      <c r="J2" s="17"/>
    </row>
    <row r="3" spans="1:10" s="13" customFormat="1" ht="30.75" customHeight="1">
      <c r="A3" s="10" t="s">
        <v>110</v>
      </c>
      <c r="B3" s="10" t="s">
        <v>111</v>
      </c>
      <c r="C3" s="10" t="s">
        <v>112</v>
      </c>
      <c r="D3" s="10" t="s">
        <v>113</v>
      </c>
      <c r="E3" s="11" t="s">
        <v>116</v>
      </c>
      <c r="F3" s="11" t="s">
        <v>121</v>
      </c>
      <c r="G3" s="11" t="s">
        <v>118</v>
      </c>
      <c r="H3" s="11" t="s">
        <v>122</v>
      </c>
      <c r="I3" s="11" t="s">
        <v>120</v>
      </c>
      <c r="J3" s="12" t="s">
        <v>114</v>
      </c>
    </row>
    <row r="4" spans="1:10" s="4" customFormat="1" ht="30.75" customHeight="1">
      <c r="A4" s="1" t="s">
        <v>73</v>
      </c>
      <c r="B4" s="1" t="s">
        <v>74</v>
      </c>
      <c r="C4" s="1" t="s">
        <v>2</v>
      </c>
      <c r="D4" s="1" t="s">
        <v>68</v>
      </c>
      <c r="E4" s="2" t="s">
        <v>75</v>
      </c>
      <c r="F4" s="2">
        <f>E4*0.5</f>
        <v>40.229999999999997</v>
      </c>
      <c r="G4" s="2">
        <v>87.28</v>
      </c>
      <c r="H4" s="2">
        <f>G4*0.5</f>
        <v>43.64</v>
      </c>
      <c r="I4" s="2">
        <f>F4+H4</f>
        <v>83.87</v>
      </c>
      <c r="J4" s="3"/>
    </row>
    <row r="5" spans="1:10" s="4" customFormat="1" ht="30.75" customHeight="1">
      <c r="A5" s="1" t="s">
        <v>71</v>
      </c>
      <c r="B5" s="1" t="s">
        <v>72</v>
      </c>
      <c r="C5" s="1" t="s">
        <v>2</v>
      </c>
      <c r="D5" s="1" t="s">
        <v>68</v>
      </c>
      <c r="E5" s="2" t="s">
        <v>42</v>
      </c>
      <c r="F5" s="2">
        <f>E5*0.5</f>
        <v>40.46</v>
      </c>
      <c r="G5" s="2">
        <v>83.34</v>
      </c>
      <c r="H5" s="2">
        <f>G5*0.5</f>
        <v>41.67</v>
      </c>
      <c r="I5" s="2">
        <f>F5+H5</f>
        <v>82.13</v>
      </c>
      <c r="J5" s="3"/>
    </row>
    <row r="6" spans="1:10" s="4" customFormat="1" ht="30.75" customHeight="1">
      <c r="A6" s="1" t="s">
        <v>69</v>
      </c>
      <c r="B6" s="1" t="s">
        <v>70</v>
      </c>
      <c r="C6" s="1" t="s">
        <v>2</v>
      </c>
      <c r="D6" s="1" t="s">
        <v>68</v>
      </c>
      <c r="E6" s="2" t="s">
        <v>41</v>
      </c>
      <c r="F6" s="2">
        <f>E6*0.5</f>
        <v>41.155000000000001</v>
      </c>
      <c r="G6" s="2">
        <v>75.36</v>
      </c>
      <c r="H6" s="2">
        <f>G6*0.5</f>
        <v>37.68</v>
      </c>
      <c r="I6" s="2">
        <f>F6+H6</f>
        <v>78.835000000000008</v>
      </c>
      <c r="J6" s="3"/>
    </row>
  </sheetData>
  <mergeCells count="2">
    <mergeCell ref="A1:J1"/>
    <mergeCell ref="E2:J2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workbookViewId="0">
      <selection activeCell="J6" sqref="J6"/>
    </sheetView>
  </sheetViews>
  <sheetFormatPr defaultRowHeight="23.25" customHeight="1"/>
  <cols>
    <col min="1" max="1" width="14" customWidth="1"/>
    <col min="2" max="2" width="10" customWidth="1"/>
    <col min="3" max="3" width="13.875" customWidth="1"/>
    <col min="4" max="4" width="12.375" customWidth="1"/>
    <col min="5" max="5" width="10.875" customWidth="1"/>
    <col min="6" max="6" width="7.125" style="9" hidden="1" customWidth="1"/>
    <col min="7" max="7" width="10.25" style="9" customWidth="1"/>
    <col min="8" max="8" width="7.125" style="9" hidden="1" customWidth="1"/>
    <col min="9" max="9" width="10.375" style="9" customWidth="1"/>
  </cols>
  <sheetData>
    <row r="1" spans="1:10" ht="33" customHeight="1">
      <c r="A1" s="18" t="s">
        <v>124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 customHeight="1">
      <c r="A2" s="5"/>
      <c r="B2" s="5"/>
      <c r="C2" s="5"/>
      <c r="D2" s="5"/>
      <c r="E2" s="16">
        <v>43464</v>
      </c>
      <c r="F2" s="16"/>
      <c r="G2" s="16"/>
      <c r="H2" s="16"/>
      <c r="I2" s="16"/>
      <c r="J2" s="17"/>
    </row>
    <row r="3" spans="1:10" s="13" customFormat="1" ht="28.5" customHeight="1">
      <c r="A3" s="10" t="s">
        <v>110</v>
      </c>
      <c r="B3" s="10" t="s">
        <v>111</v>
      </c>
      <c r="C3" s="10" t="s">
        <v>112</v>
      </c>
      <c r="D3" s="10" t="s">
        <v>113</v>
      </c>
      <c r="E3" s="11" t="s">
        <v>116</v>
      </c>
      <c r="F3" s="11" t="s">
        <v>121</v>
      </c>
      <c r="G3" s="11" t="s">
        <v>118</v>
      </c>
      <c r="H3" s="11" t="s">
        <v>122</v>
      </c>
      <c r="I3" s="11" t="s">
        <v>120</v>
      </c>
      <c r="J3" s="12" t="s">
        <v>114</v>
      </c>
    </row>
    <row r="4" spans="1:10" s="4" customFormat="1" ht="28.5" customHeight="1">
      <c r="A4" s="1" t="s">
        <v>11</v>
      </c>
      <c r="B4" s="1" t="s">
        <v>12</v>
      </c>
      <c r="C4" s="1" t="s">
        <v>2</v>
      </c>
      <c r="D4" s="1" t="s">
        <v>3</v>
      </c>
      <c r="E4" s="2" t="s">
        <v>10</v>
      </c>
      <c r="F4" s="2">
        <f t="shared" ref="F4:F15" si="0">E4*0.5</f>
        <v>45.895000000000003</v>
      </c>
      <c r="G4" s="2">
        <v>89.28</v>
      </c>
      <c r="H4" s="2">
        <f t="shared" ref="H4:H15" si="1">G4*0.5</f>
        <v>44.64</v>
      </c>
      <c r="I4" s="2">
        <f t="shared" ref="I4:I15" si="2">F4+H4</f>
        <v>90.534999999999997</v>
      </c>
      <c r="J4" s="3"/>
    </row>
    <row r="5" spans="1:10" s="4" customFormat="1" ht="28.5" customHeight="1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>
        <f t="shared" si="0"/>
        <v>46.28</v>
      </c>
      <c r="G5" s="2">
        <v>85.8</v>
      </c>
      <c r="H5" s="2">
        <f t="shared" si="1"/>
        <v>42.9</v>
      </c>
      <c r="I5" s="2">
        <f t="shared" si="2"/>
        <v>89.18</v>
      </c>
      <c r="J5" s="3"/>
    </row>
    <row r="6" spans="1:10" s="4" customFormat="1" ht="28.5" customHeight="1">
      <c r="A6" s="1" t="s">
        <v>5</v>
      </c>
      <c r="B6" s="1" t="s">
        <v>6</v>
      </c>
      <c r="C6" s="1" t="s">
        <v>2</v>
      </c>
      <c r="D6" s="1" t="s">
        <v>3</v>
      </c>
      <c r="E6" s="2" t="s">
        <v>7</v>
      </c>
      <c r="F6" s="2">
        <f t="shared" si="0"/>
        <v>46.155000000000001</v>
      </c>
      <c r="G6" s="2">
        <v>85.88</v>
      </c>
      <c r="H6" s="2">
        <f t="shared" si="1"/>
        <v>42.94</v>
      </c>
      <c r="I6" s="2">
        <f t="shared" si="2"/>
        <v>89.094999999999999</v>
      </c>
      <c r="J6" s="3"/>
    </row>
    <row r="7" spans="1:10" s="4" customFormat="1" ht="28.5" customHeight="1">
      <c r="A7" s="1" t="s">
        <v>33</v>
      </c>
      <c r="B7" s="1" t="s">
        <v>34</v>
      </c>
      <c r="C7" s="1" t="s">
        <v>2</v>
      </c>
      <c r="D7" s="1" t="s">
        <v>3</v>
      </c>
      <c r="E7" s="2" t="s">
        <v>32</v>
      </c>
      <c r="F7" s="2">
        <f t="shared" si="0"/>
        <v>45.075000000000003</v>
      </c>
      <c r="G7" s="2">
        <v>87.96</v>
      </c>
      <c r="H7" s="2">
        <f t="shared" si="1"/>
        <v>43.98</v>
      </c>
      <c r="I7" s="2">
        <f t="shared" si="2"/>
        <v>89.055000000000007</v>
      </c>
      <c r="J7" s="3"/>
    </row>
    <row r="8" spans="1:10" s="4" customFormat="1" ht="28.5" customHeight="1">
      <c r="A8" s="1" t="s">
        <v>25</v>
      </c>
      <c r="B8" s="1" t="s">
        <v>26</v>
      </c>
      <c r="C8" s="1" t="s">
        <v>2</v>
      </c>
      <c r="D8" s="1" t="s">
        <v>3</v>
      </c>
      <c r="E8" s="2" t="s">
        <v>24</v>
      </c>
      <c r="F8" s="2">
        <f t="shared" si="0"/>
        <v>45.335000000000001</v>
      </c>
      <c r="G8" s="2">
        <v>85.16</v>
      </c>
      <c r="H8" s="2">
        <f t="shared" si="1"/>
        <v>42.58</v>
      </c>
      <c r="I8" s="2">
        <f t="shared" si="2"/>
        <v>87.914999999999992</v>
      </c>
      <c r="J8" s="3"/>
    </row>
    <row r="9" spans="1:10" s="4" customFormat="1" ht="28.5" customHeight="1">
      <c r="A9" s="1" t="s">
        <v>22</v>
      </c>
      <c r="B9" s="1" t="s">
        <v>23</v>
      </c>
      <c r="C9" s="1" t="s">
        <v>2</v>
      </c>
      <c r="D9" s="1" t="s">
        <v>3</v>
      </c>
      <c r="E9" s="2" t="s">
        <v>24</v>
      </c>
      <c r="F9" s="2">
        <f t="shared" si="0"/>
        <v>45.335000000000001</v>
      </c>
      <c r="G9" s="2">
        <v>84.28</v>
      </c>
      <c r="H9" s="2">
        <f t="shared" si="1"/>
        <v>42.14</v>
      </c>
      <c r="I9" s="2">
        <f t="shared" si="2"/>
        <v>87.474999999999994</v>
      </c>
      <c r="J9" s="3"/>
    </row>
    <row r="10" spans="1:10" s="4" customFormat="1" ht="28.5" customHeight="1">
      <c r="A10" s="1" t="s">
        <v>16</v>
      </c>
      <c r="B10" s="1" t="s">
        <v>17</v>
      </c>
      <c r="C10" s="1" t="s">
        <v>2</v>
      </c>
      <c r="D10" s="1" t="s">
        <v>3</v>
      </c>
      <c r="E10" s="2" t="s">
        <v>18</v>
      </c>
      <c r="F10" s="2">
        <f t="shared" si="0"/>
        <v>45.615000000000002</v>
      </c>
      <c r="G10" s="2">
        <v>82.42</v>
      </c>
      <c r="H10" s="2">
        <f t="shared" si="1"/>
        <v>41.21</v>
      </c>
      <c r="I10" s="2">
        <f t="shared" si="2"/>
        <v>86.825000000000003</v>
      </c>
      <c r="J10" s="3"/>
    </row>
    <row r="11" spans="1:10" s="4" customFormat="1" ht="28.5" customHeight="1">
      <c r="A11" s="1" t="s">
        <v>8</v>
      </c>
      <c r="B11" s="1" t="s">
        <v>9</v>
      </c>
      <c r="C11" s="1" t="s">
        <v>2</v>
      </c>
      <c r="D11" s="1" t="s">
        <v>3</v>
      </c>
      <c r="E11" s="2" t="s">
        <v>10</v>
      </c>
      <c r="F11" s="2">
        <f t="shared" si="0"/>
        <v>45.895000000000003</v>
      </c>
      <c r="G11" s="2">
        <v>81.14</v>
      </c>
      <c r="H11" s="2">
        <f t="shared" si="1"/>
        <v>40.57</v>
      </c>
      <c r="I11" s="2">
        <f t="shared" si="2"/>
        <v>86.465000000000003</v>
      </c>
      <c r="J11" s="3"/>
    </row>
    <row r="12" spans="1:10" s="4" customFormat="1" ht="28.5" customHeight="1">
      <c r="A12" s="1" t="s">
        <v>19</v>
      </c>
      <c r="B12" s="1" t="s">
        <v>20</v>
      </c>
      <c r="C12" s="1" t="s">
        <v>2</v>
      </c>
      <c r="D12" s="1" t="s">
        <v>3</v>
      </c>
      <c r="E12" s="2" t="s">
        <v>21</v>
      </c>
      <c r="F12" s="2">
        <f t="shared" si="0"/>
        <v>45.53</v>
      </c>
      <c r="G12" s="2">
        <v>80.2</v>
      </c>
      <c r="H12" s="2">
        <f t="shared" si="1"/>
        <v>40.1</v>
      </c>
      <c r="I12" s="2">
        <f t="shared" si="2"/>
        <v>85.63</v>
      </c>
      <c r="J12" s="3"/>
    </row>
    <row r="13" spans="1:10" s="4" customFormat="1" ht="28.5" customHeight="1">
      <c r="A13" s="1" t="s">
        <v>13</v>
      </c>
      <c r="B13" s="1" t="s">
        <v>14</v>
      </c>
      <c r="C13" s="1" t="s">
        <v>2</v>
      </c>
      <c r="D13" s="1" t="s">
        <v>3</v>
      </c>
      <c r="E13" s="2" t="s">
        <v>15</v>
      </c>
      <c r="F13" s="2">
        <f t="shared" si="0"/>
        <v>45.77</v>
      </c>
      <c r="G13" s="2">
        <v>79.040000000000006</v>
      </c>
      <c r="H13" s="2">
        <f t="shared" si="1"/>
        <v>39.520000000000003</v>
      </c>
      <c r="I13" s="2">
        <f t="shared" si="2"/>
        <v>85.29</v>
      </c>
      <c r="J13" s="3"/>
    </row>
    <row r="14" spans="1:10" s="4" customFormat="1" ht="28.5" customHeight="1">
      <c r="A14" s="1" t="s">
        <v>30</v>
      </c>
      <c r="B14" s="1" t="s">
        <v>31</v>
      </c>
      <c r="C14" s="1" t="s">
        <v>2</v>
      </c>
      <c r="D14" s="1" t="s">
        <v>3</v>
      </c>
      <c r="E14" s="2" t="s">
        <v>32</v>
      </c>
      <c r="F14" s="2">
        <f t="shared" si="0"/>
        <v>45.075000000000003</v>
      </c>
      <c r="G14" s="2">
        <v>78.739999999999995</v>
      </c>
      <c r="H14" s="2">
        <f t="shared" si="1"/>
        <v>39.369999999999997</v>
      </c>
      <c r="I14" s="2">
        <f t="shared" si="2"/>
        <v>84.444999999999993</v>
      </c>
      <c r="J14" s="3"/>
    </row>
    <row r="15" spans="1:10" s="4" customFormat="1" ht="28.5" customHeight="1">
      <c r="A15" s="1" t="s">
        <v>27</v>
      </c>
      <c r="B15" s="1" t="s">
        <v>28</v>
      </c>
      <c r="C15" s="1" t="s">
        <v>2</v>
      </c>
      <c r="D15" s="1" t="s">
        <v>3</v>
      </c>
      <c r="E15" s="2" t="s">
        <v>29</v>
      </c>
      <c r="F15" s="2">
        <f t="shared" si="0"/>
        <v>45.104999999999997</v>
      </c>
      <c r="G15" s="2">
        <v>75.58</v>
      </c>
      <c r="H15" s="2">
        <f t="shared" si="1"/>
        <v>37.79</v>
      </c>
      <c r="I15" s="2">
        <f t="shared" si="2"/>
        <v>82.894999999999996</v>
      </c>
      <c r="J15" s="3"/>
    </row>
  </sheetData>
  <mergeCells count="2">
    <mergeCell ref="A1:J1"/>
    <mergeCell ref="E2:J2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9"/>
  <sheetViews>
    <sheetView workbookViewId="0">
      <selection sqref="A1:J1"/>
    </sheetView>
  </sheetViews>
  <sheetFormatPr defaultRowHeight="23.25" customHeight="1"/>
  <cols>
    <col min="1" max="1" width="14" customWidth="1"/>
    <col min="2" max="2" width="10" customWidth="1"/>
    <col min="3" max="3" width="13.875" customWidth="1"/>
    <col min="4" max="4" width="12.375" customWidth="1"/>
    <col min="5" max="5" width="10.875" customWidth="1"/>
    <col min="6" max="6" width="7" style="9" hidden="1" customWidth="1"/>
    <col min="7" max="7" width="10.25" style="9" customWidth="1"/>
    <col min="8" max="8" width="7" style="9" hidden="1" customWidth="1"/>
    <col min="9" max="9" width="10.375" style="9" customWidth="1"/>
  </cols>
  <sheetData>
    <row r="1" spans="1:10" ht="36" customHeight="1">
      <c r="A1" s="18" t="s">
        <v>124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3.25" customHeight="1">
      <c r="A2" s="8"/>
      <c r="B2" s="8"/>
      <c r="C2" s="8"/>
      <c r="D2" s="8"/>
      <c r="E2" s="16">
        <v>43464</v>
      </c>
      <c r="F2" s="16"/>
      <c r="G2" s="16"/>
      <c r="H2" s="16"/>
      <c r="I2" s="16"/>
      <c r="J2" s="17"/>
    </row>
    <row r="3" spans="1:10" s="13" customFormat="1" ht="29.25" customHeight="1">
      <c r="A3" s="10" t="s">
        <v>110</v>
      </c>
      <c r="B3" s="10" t="s">
        <v>111</v>
      </c>
      <c r="C3" s="10" t="s">
        <v>112</v>
      </c>
      <c r="D3" s="10" t="s">
        <v>113</v>
      </c>
      <c r="E3" s="11" t="s">
        <v>116</v>
      </c>
      <c r="F3" s="11" t="s">
        <v>121</v>
      </c>
      <c r="G3" s="11" t="s">
        <v>118</v>
      </c>
      <c r="H3" s="11" t="s">
        <v>122</v>
      </c>
      <c r="I3" s="11" t="s">
        <v>120</v>
      </c>
      <c r="J3" s="12" t="s">
        <v>114</v>
      </c>
    </row>
    <row r="4" spans="1:10" s="4" customFormat="1" ht="29.25" customHeight="1">
      <c r="A4" s="1" t="s">
        <v>59</v>
      </c>
      <c r="B4" s="1" t="s">
        <v>60</v>
      </c>
      <c r="C4" s="1" t="s">
        <v>2</v>
      </c>
      <c r="D4" s="1" t="s">
        <v>54</v>
      </c>
      <c r="E4" s="2" t="s">
        <v>36</v>
      </c>
      <c r="F4" s="2">
        <f t="shared" ref="F4:F9" si="0">E4*0.5</f>
        <v>43.69</v>
      </c>
      <c r="G4" s="2">
        <v>87.96</v>
      </c>
      <c r="H4" s="2">
        <f t="shared" ref="H4:H9" si="1">G4*0.5</f>
        <v>43.98</v>
      </c>
      <c r="I4" s="2">
        <f t="shared" ref="I4:I9" si="2">F4+H4</f>
        <v>87.669999999999987</v>
      </c>
      <c r="J4" s="3"/>
    </row>
    <row r="5" spans="1:10" s="4" customFormat="1" ht="29.25" customHeight="1">
      <c r="A5" s="1" t="s">
        <v>63</v>
      </c>
      <c r="B5" s="1" t="s">
        <v>38</v>
      </c>
      <c r="C5" s="1" t="s">
        <v>2</v>
      </c>
      <c r="D5" s="1" t="s">
        <v>54</v>
      </c>
      <c r="E5" s="2" t="s">
        <v>64</v>
      </c>
      <c r="F5" s="2">
        <f t="shared" si="0"/>
        <v>43.56</v>
      </c>
      <c r="G5" s="2">
        <v>82.88</v>
      </c>
      <c r="H5" s="2">
        <f t="shared" si="1"/>
        <v>41.44</v>
      </c>
      <c r="I5" s="2">
        <f t="shared" si="2"/>
        <v>85</v>
      </c>
      <c r="J5" s="3"/>
    </row>
    <row r="6" spans="1:10" s="4" customFormat="1" ht="29.25" customHeight="1">
      <c r="A6" s="1" t="s">
        <v>52</v>
      </c>
      <c r="B6" s="1" t="s">
        <v>53</v>
      </c>
      <c r="C6" s="1" t="s">
        <v>2</v>
      </c>
      <c r="D6" s="1" t="s">
        <v>54</v>
      </c>
      <c r="E6" s="2" t="s">
        <v>55</v>
      </c>
      <c r="F6" s="2">
        <f t="shared" si="0"/>
        <v>45.024999999999999</v>
      </c>
      <c r="G6" s="2">
        <v>79.760000000000005</v>
      </c>
      <c r="H6" s="2">
        <f t="shared" si="1"/>
        <v>39.880000000000003</v>
      </c>
      <c r="I6" s="2">
        <f t="shared" si="2"/>
        <v>84.905000000000001</v>
      </c>
      <c r="J6" s="3"/>
    </row>
    <row r="7" spans="1:10" s="4" customFormat="1" ht="29.25" customHeight="1">
      <c r="A7" s="1" t="s">
        <v>56</v>
      </c>
      <c r="B7" s="1" t="s">
        <v>57</v>
      </c>
      <c r="C7" s="1" t="s">
        <v>2</v>
      </c>
      <c r="D7" s="1" t="s">
        <v>54</v>
      </c>
      <c r="E7" s="2" t="s">
        <v>58</v>
      </c>
      <c r="F7" s="2">
        <f t="shared" si="0"/>
        <v>43.71</v>
      </c>
      <c r="G7" s="2">
        <v>76.06</v>
      </c>
      <c r="H7" s="2">
        <f t="shared" si="1"/>
        <v>38.03</v>
      </c>
      <c r="I7" s="2">
        <f t="shared" si="2"/>
        <v>81.740000000000009</v>
      </c>
      <c r="J7" s="3"/>
    </row>
    <row r="8" spans="1:10" s="4" customFormat="1" ht="29.25" customHeight="1">
      <c r="A8" s="1" t="s">
        <v>61</v>
      </c>
      <c r="B8" s="1" t="s">
        <v>62</v>
      </c>
      <c r="C8" s="1" t="s">
        <v>2</v>
      </c>
      <c r="D8" s="1" t="s">
        <v>54</v>
      </c>
      <c r="E8" s="2" t="s">
        <v>37</v>
      </c>
      <c r="F8" s="2">
        <f t="shared" si="0"/>
        <v>43.66</v>
      </c>
      <c r="G8" s="2">
        <v>76</v>
      </c>
      <c r="H8" s="2">
        <f t="shared" si="1"/>
        <v>38</v>
      </c>
      <c r="I8" s="2">
        <f t="shared" si="2"/>
        <v>81.66</v>
      </c>
      <c r="J8" s="3"/>
    </row>
    <row r="9" spans="1:10" s="4" customFormat="1" ht="29.25" customHeight="1">
      <c r="A9" s="1" t="s">
        <v>65</v>
      </c>
      <c r="B9" s="1" t="s">
        <v>66</v>
      </c>
      <c r="C9" s="1" t="s">
        <v>2</v>
      </c>
      <c r="D9" s="1" t="s">
        <v>54</v>
      </c>
      <c r="E9" s="2" t="s">
        <v>67</v>
      </c>
      <c r="F9" s="2">
        <f t="shared" si="0"/>
        <v>43.445</v>
      </c>
      <c r="G9" s="2">
        <v>72.239999999999995</v>
      </c>
      <c r="H9" s="2">
        <f t="shared" si="1"/>
        <v>36.119999999999997</v>
      </c>
      <c r="I9" s="2">
        <f t="shared" si="2"/>
        <v>79.564999999999998</v>
      </c>
      <c r="J9" s="3"/>
    </row>
  </sheetData>
  <mergeCells count="2">
    <mergeCell ref="A1:J1"/>
    <mergeCell ref="E2:J2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6"/>
  <sheetViews>
    <sheetView workbookViewId="0">
      <selection activeCell="B14" sqref="B14"/>
    </sheetView>
  </sheetViews>
  <sheetFormatPr defaultRowHeight="23.25" customHeight="1"/>
  <cols>
    <col min="1" max="1" width="14" customWidth="1"/>
    <col min="2" max="2" width="10" customWidth="1"/>
    <col min="3" max="3" width="13.875" customWidth="1"/>
    <col min="4" max="4" width="12.375" customWidth="1"/>
    <col min="5" max="5" width="10.875" customWidth="1"/>
    <col min="6" max="6" width="6.75" style="9" hidden="1" customWidth="1"/>
    <col min="7" max="7" width="10.25" style="9" customWidth="1"/>
    <col min="8" max="8" width="6.75" style="9" hidden="1" customWidth="1"/>
    <col min="9" max="9" width="10.375" style="9" customWidth="1"/>
  </cols>
  <sheetData>
    <row r="1" spans="1:10" ht="33.75" customHeight="1">
      <c r="A1" s="18" t="s">
        <v>124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6.5" customHeight="1">
      <c r="A2" s="9"/>
      <c r="B2" s="9"/>
      <c r="C2" s="9"/>
      <c r="D2" s="9"/>
      <c r="E2" s="16">
        <v>43464</v>
      </c>
      <c r="F2" s="16"/>
      <c r="G2" s="16"/>
      <c r="H2" s="16"/>
      <c r="I2" s="16"/>
      <c r="J2" s="17"/>
    </row>
    <row r="3" spans="1:10" s="13" customFormat="1" ht="36" customHeight="1">
      <c r="A3" s="10" t="s">
        <v>110</v>
      </c>
      <c r="B3" s="10" t="s">
        <v>111</v>
      </c>
      <c r="C3" s="10" t="s">
        <v>112</v>
      </c>
      <c r="D3" s="10" t="s">
        <v>113</v>
      </c>
      <c r="E3" s="11" t="s">
        <v>116</v>
      </c>
      <c r="F3" s="11" t="s">
        <v>121</v>
      </c>
      <c r="G3" s="11" t="s">
        <v>118</v>
      </c>
      <c r="H3" s="11" t="s">
        <v>122</v>
      </c>
      <c r="I3" s="11" t="s">
        <v>120</v>
      </c>
      <c r="J3" s="12" t="s">
        <v>114</v>
      </c>
    </row>
    <row r="4" spans="1:10" s="4" customFormat="1" ht="36" customHeight="1">
      <c r="A4" s="1" t="s">
        <v>43</v>
      </c>
      <c r="B4" s="1" t="s">
        <v>44</v>
      </c>
      <c r="C4" s="1" t="s">
        <v>2</v>
      </c>
      <c r="D4" s="1" t="s">
        <v>45</v>
      </c>
      <c r="E4" s="2" t="s">
        <v>46</v>
      </c>
      <c r="F4" s="2">
        <f>E4*0.5</f>
        <v>45.23</v>
      </c>
      <c r="G4" s="2">
        <v>87.7</v>
      </c>
      <c r="H4" s="2">
        <f>G4*0.5</f>
        <v>43.85</v>
      </c>
      <c r="I4" s="2">
        <f>F4+H4</f>
        <v>89.08</v>
      </c>
      <c r="J4" s="3"/>
    </row>
    <row r="5" spans="1:10" s="4" customFormat="1" ht="36" customHeight="1">
      <c r="A5" s="1" t="s">
        <v>47</v>
      </c>
      <c r="B5" s="1" t="s">
        <v>48</v>
      </c>
      <c r="C5" s="1" t="s">
        <v>2</v>
      </c>
      <c r="D5" s="1" t="s">
        <v>45</v>
      </c>
      <c r="E5" s="2" t="s">
        <v>39</v>
      </c>
      <c r="F5" s="2">
        <f t="shared" ref="F5:F6" si="0">E5*0.5</f>
        <v>42.63</v>
      </c>
      <c r="G5" s="2">
        <v>80.900000000000006</v>
      </c>
      <c r="H5" s="2">
        <f t="shared" ref="H5:H6" si="1">G5*0.5</f>
        <v>40.450000000000003</v>
      </c>
      <c r="I5" s="2">
        <f t="shared" ref="I5:I6" si="2">F5+H5</f>
        <v>83.080000000000013</v>
      </c>
      <c r="J5" s="3"/>
    </row>
    <row r="6" spans="1:10" s="4" customFormat="1" ht="36" customHeight="1">
      <c r="A6" s="1" t="s">
        <v>49</v>
      </c>
      <c r="B6" s="1" t="s">
        <v>50</v>
      </c>
      <c r="C6" s="1" t="s">
        <v>2</v>
      </c>
      <c r="D6" s="1" t="s">
        <v>45</v>
      </c>
      <c r="E6" s="2" t="s">
        <v>51</v>
      </c>
      <c r="F6" s="2">
        <f t="shared" si="0"/>
        <v>42.115000000000002</v>
      </c>
      <c r="G6" s="2">
        <v>81.02</v>
      </c>
      <c r="H6" s="2">
        <f t="shared" si="1"/>
        <v>40.51</v>
      </c>
      <c r="I6" s="2">
        <f t="shared" si="2"/>
        <v>82.625</v>
      </c>
      <c r="J6" s="3"/>
    </row>
  </sheetData>
  <mergeCells count="2">
    <mergeCell ref="A1:J1"/>
    <mergeCell ref="E2:J2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语文</vt:lpstr>
      <vt:lpstr>语文定向</vt:lpstr>
      <vt:lpstr>数学</vt:lpstr>
      <vt:lpstr>英语</vt:lpstr>
      <vt:lpstr>音乐</vt:lpstr>
      <vt:lpstr>数学!Print_Titles</vt:lpstr>
      <vt:lpstr>音乐!Print_Titles</vt:lpstr>
      <vt:lpstr>英语!Print_Titles</vt:lpstr>
      <vt:lpstr>语文!Print_Titles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2018-12-30T03:13:21Z</cp:lastPrinted>
  <dcterms:created xsi:type="dcterms:W3CDTF">2018-12-03T07:48:27Z</dcterms:created>
  <dcterms:modified xsi:type="dcterms:W3CDTF">2018-12-30T03:59:17Z</dcterms:modified>
</cp:coreProperties>
</file>