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54" firstSheet="30" activeTab="30"/>
  </bookViews>
  <sheets>
    <sheet name="1汉授生物组" sheetId="1" state="hidden" r:id="rId1"/>
    <sheet name="1汉授生物组 (2)" sheetId="40" state="hidden" r:id="rId2"/>
    <sheet name="2汉授物理组" sheetId="3" state="hidden" r:id="rId3"/>
    <sheet name="2汉授物理组 (2)" sheetId="41" state="hidden" r:id="rId4"/>
    <sheet name="3汉授数学一组" sheetId="4" state="hidden" r:id="rId5"/>
    <sheet name="3汉授数学一组 (2)" sheetId="42" state="hidden" r:id="rId6"/>
    <sheet name="4汉授数学二组" sheetId="6" state="hidden" r:id="rId7"/>
    <sheet name="4汉授数学二组 (2)" sheetId="43" state="hidden" r:id="rId8"/>
    <sheet name="5汉授历史组" sheetId="5" state="hidden" r:id="rId9"/>
    <sheet name="5汉授历史组 (2)" sheetId="44" state="hidden" r:id="rId10"/>
    <sheet name="6汉授政治地理组" sheetId="8" state="hidden" r:id="rId11"/>
    <sheet name="6汉授政治地理组 (2)" sheetId="45" state="hidden" r:id="rId12"/>
    <sheet name="7汉授语文一组" sheetId="7" state="hidden" r:id="rId13"/>
    <sheet name="7汉授语文一组 (2)" sheetId="46" state="hidden" r:id="rId14"/>
    <sheet name="8汉授语文二组" sheetId="9" state="hidden" r:id="rId15"/>
    <sheet name="8汉授语文二组 (2)" sheetId="47" state="hidden" r:id="rId16"/>
    <sheet name="9汉授语文三组" sheetId="10" state="hidden" r:id="rId17"/>
    <sheet name="9汉授语文三组 (2)" sheetId="48" state="hidden" r:id="rId18"/>
    <sheet name="10汉授语文四组" sheetId="11" state="hidden" r:id="rId19"/>
    <sheet name="10汉授语文四组 (2)" sheetId="49" state="hidden" r:id="rId20"/>
    <sheet name="11汉授语文五组" sheetId="12" state="hidden" r:id="rId21"/>
    <sheet name="11汉授语文五组 (2)" sheetId="50" state="hidden" r:id="rId22"/>
    <sheet name="12汉授计算机组" sheetId="15" state="hidden" r:id="rId23"/>
    <sheet name="12汉授计算机组 (2)" sheetId="51" state="hidden" r:id="rId24"/>
    <sheet name="13汉授职业组" sheetId="16" state="hidden" r:id="rId25"/>
    <sheet name="13汉授职业组 (2)" sheetId="52" state="hidden" r:id="rId26"/>
    <sheet name="14汉授特殊学前教育组" sheetId="13" state="hidden" r:id="rId27"/>
    <sheet name="14汉授特殊学前教育组 (2)" sheetId="53" state="hidden" r:id="rId28"/>
    <sheet name="15汉授化学组" sheetId="14" state="hidden" r:id="rId29"/>
    <sheet name="15汉授化学组 (2)" sheetId="54" state="hidden" r:id="rId30"/>
    <sheet name="1蒙授政治地理组" sheetId="55" r:id="rId31"/>
    <sheet name="2蒙授历史语文组" sheetId="56" r:id="rId32"/>
    <sheet name="3蒙语文组" sheetId="57" r:id="rId33"/>
    <sheet name="4汉语文组" sheetId="58" r:id="rId34"/>
    <sheet name="5蒙授生物化学组" sheetId="60" r:id="rId35"/>
    <sheet name="6蒙授数学组" sheetId="61" r:id="rId36"/>
    <sheet name="7蒙授数学物理组" sheetId="62" r:id="rId37"/>
    <sheet name="8蒙授其他组" sheetId="63" r:id="rId38"/>
    <sheet name="9蒙授体育组" sheetId="64" r:id="rId39"/>
    <sheet name="10蒙授音乐舞蹈组" sheetId="65" r:id="rId40"/>
    <sheet name="11蒙授美术组" sheetId="66" r:id="rId41"/>
  </sheets>
  <definedNames>
    <definedName name="_xlnm._FilterDatabase" localSheetId="23" hidden="1">'12汉授计算机组 (2)'!$A$2:$M$36</definedName>
  </definedNames>
  <calcPr calcId="144525"/>
</workbook>
</file>

<file path=xl/sharedStrings.xml><?xml version="1.0" encoding="utf-8"?>
<sst xmlns="http://schemas.openxmlformats.org/spreadsheetml/2006/main" count="9087" uniqueCount="2219">
  <si>
    <t>第一组汉授生物组</t>
  </si>
  <si>
    <t>序号</t>
  </si>
  <si>
    <t>报考单位</t>
  </si>
  <si>
    <t>报考岗位</t>
  </si>
  <si>
    <t>姓名</t>
  </si>
  <si>
    <t>身份证号码</t>
  </si>
  <si>
    <t>性别</t>
  </si>
  <si>
    <t xml:space="preserve">民族 </t>
  </si>
  <si>
    <t>联系电话</t>
  </si>
  <si>
    <t>答题卡准考证</t>
  </si>
  <si>
    <t>卷面成绩</t>
  </si>
  <si>
    <t>民族加分</t>
  </si>
  <si>
    <t>笔试成绩</t>
  </si>
  <si>
    <t>教材</t>
  </si>
  <si>
    <t>科右前旗第二中学</t>
  </si>
  <si>
    <t>生物教师（项目人员岗位）</t>
  </si>
  <si>
    <t>吴美娟</t>
  </si>
  <si>
    <t>152201198810093527</t>
  </si>
  <si>
    <t>女</t>
  </si>
  <si>
    <t>蒙古族</t>
  </si>
  <si>
    <t>18248232606</t>
  </si>
  <si>
    <t>19152211139</t>
  </si>
  <si>
    <t>金利军</t>
  </si>
  <si>
    <t>152223198812142212</t>
  </si>
  <si>
    <t>男</t>
  </si>
  <si>
    <t>18248273355</t>
  </si>
  <si>
    <t>19152210363</t>
  </si>
  <si>
    <t>邢晓宏</t>
  </si>
  <si>
    <t>152221199108302827</t>
  </si>
  <si>
    <t>汉族</t>
  </si>
  <si>
    <t>15247166315</t>
  </si>
  <si>
    <t>19152210822</t>
  </si>
  <si>
    <t>胡亚静</t>
  </si>
  <si>
    <t>152201199403014048</t>
  </si>
  <si>
    <t>18347286991</t>
  </si>
  <si>
    <t>19152210472</t>
  </si>
  <si>
    <t>科右前旗第三中学</t>
  </si>
  <si>
    <t>生物教师（一般人员岗位）</t>
  </si>
  <si>
    <t>李文珍</t>
  </si>
  <si>
    <t>62042119871229092x</t>
  </si>
  <si>
    <t>18604826055</t>
  </si>
  <si>
    <t>19152211368</t>
  </si>
  <si>
    <t>时春丽</t>
  </si>
  <si>
    <t>152221198707202428</t>
  </si>
  <si>
    <t>其他少数民族</t>
  </si>
  <si>
    <t>13948623713</t>
  </si>
  <si>
    <t>19152211671</t>
  </si>
  <si>
    <t>金桂英</t>
  </si>
  <si>
    <t>152223199008291924</t>
  </si>
  <si>
    <t>18848099900</t>
  </si>
  <si>
    <t>19152211619</t>
  </si>
  <si>
    <t>科右中旗巴彦呼舒第二中学</t>
  </si>
  <si>
    <t>赵俊华</t>
  </si>
  <si>
    <t>152222198708200260</t>
  </si>
  <si>
    <t>18947939884</t>
  </si>
  <si>
    <t>19152211517</t>
  </si>
  <si>
    <t>白曙明</t>
  </si>
  <si>
    <t>152222198602024916</t>
  </si>
  <si>
    <t>18848074188</t>
  </si>
  <si>
    <t>19152210390</t>
  </si>
  <si>
    <t>突泉县第五中学</t>
  </si>
  <si>
    <t>刘丽</t>
  </si>
  <si>
    <t>152223199301021069</t>
  </si>
  <si>
    <t>18347286903</t>
  </si>
  <si>
    <t>19152210489</t>
  </si>
  <si>
    <t>张宇</t>
  </si>
  <si>
    <t>152201199401052526</t>
  </si>
  <si>
    <t>15148952069</t>
  </si>
  <si>
    <t>19152211075</t>
  </si>
  <si>
    <t>马云鹏</t>
  </si>
  <si>
    <t>152202199507080046</t>
  </si>
  <si>
    <t>15774794828</t>
  </si>
  <si>
    <t>19152210815</t>
  </si>
  <si>
    <t>突泉县第一中学</t>
  </si>
  <si>
    <t>马欣</t>
  </si>
  <si>
    <t>152224199805251526</t>
  </si>
  <si>
    <t>15024835733</t>
  </si>
  <si>
    <t>19152211731</t>
  </si>
  <si>
    <t>陈婉莹</t>
  </si>
  <si>
    <t>152222199512050269</t>
  </si>
  <si>
    <t>13847994111</t>
  </si>
  <si>
    <t>19152210918</t>
  </si>
  <si>
    <t>黄萌萌</t>
  </si>
  <si>
    <t>152224199508044547</t>
  </si>
  <si>
    <t>15548423139</t>
  </si>
  <si>
    <t>19152211596</t>
  </si>
  <si>
    <t>陈奇</t>
  </si>
  <si>
    <t>152201199310161516</t>
  </si>
  <si>
    <t>15540831014</t>
  </si>
  <si>
    <t>19152210297</t>
  </si>
  <si>
    <t>高雪峰</t>
  </si>
  <si>
    <t>152223199402115910</t>
  </si>
  <si>
    <t>15648283233</t>
  </si>
  <si>
    <t>19152210044</t>
  </si>
  <si>
    <t>辛欣</t>
  </si>
  <si>
    <t>152201199302011542</t>
  </si>
  <si>
    <t>13654800516</t>
  </si>
  <si>
    <t>19152211012</t>
  </si>
  <si>
    <t>刘文成</t>
  </si>
  <si>
    <t>152223199205294817</t>
  </si>
  <si>
    <t>18447009996</t>
  </si>
  <si>
    <t>19152210249</t>
  </si>
  <si>
    <t>牟莉</t>
  </si>
  <si>
    <t>152224199412300526</t>
  </si>
  <si>
    <t>13298013382</t>
  </si>
  <si>
    <t>19152211447</t>
  </si>
  <si>
    <t>王琦</t>
  </si>
  <si>
    <t>152201199202225025</t>
  </si>
  <si>
    <t>15148950366</t>
  </si>
  <si>
    <t>19152210463</t>
  </si>
  <si>
    <t>胡然</t>
  </si>
  <si>
    <t>152224199502162016</t>
  </si>
  <si>
    <t>15771335503</t>
  </si>
  <si>
    <t>19152210098</t>
  </si>
  <si>
    <t>乌兰浩特市第四中学</t>
  </si>
  <si>
    <t>张爽</t>
  </si>
  <si>
    <t>152127198607121623</t>
  </si>
  <si>
    <t>13948979689</t>
  </si>
  <si>
    <t>19152210655</t>
  </si>
  <si>
    <t>乌日汉</t>
  </si>
  <si>
    <t>152323198902075629</t>
  </si>
  <si>
    <t>15849321783</t>
  </si>
  <si>
    <t>19152211574</t>
  </si>
  <si>
    <t>施艳华</t>
  </si>
  <si>
    <t>152201199208172526</t>
  </si>
  <si>
    <t>15754960521</t>
  </si>
  <si>
    <t>19152210985</t>
  </si>
  <si>
    <t>第一组</t>
  </si>
  <si>
    <t>排序</t>
  </si>
  <si>
    <t>第二组汉授物理组</t>
  </si>
  <si>
    <t>物理教师（一般人员岗位）</t>
  </si>
  <si>
    <t>秦海涛</t>
  </si>
  <si>
    <t>152221199105012218</t>
  </si>
  <si>
    <t>18347284827</t>
  </si>
  <si>
    <t>19152210369</t>
  </si>
  <si>
    <t>通过</t>
  </si>
  <si>
    <t>人教必修12</t>
  </si>
  <si>
    <t>孙明月</t>
  </si>
  <si>
    <t>152224199307047522</t>
  </si>
  <si>
    <t>13136677037</t>
  </si>
  <si>
    <t>19152210796</t>
  </si>
  <si>
    <t>杨磊</t>
  </si>
  <si>
    <t>152201199303091513</t>
  </si>
  <si>
    <t>13113599812</t>
  </si>
  <si>
    <t>19152210003</t>
  </si>
  <si>
    <t>张思琪</t>
  </si>
  <si>
    <t>152201199504124019</t>
  </si>
  <si>
    <t>15248513688</t>
  </si>
  <si>
    <t>19152210075</t>
  </si>
  <si>
    <t>李晓宇</t>
  </si>
  <si>
    <t>152224199611123542</t>
  </si>
  <si>
    <t>17604850091</t>
  </si>
  <si>
    <t>19152210848</t>
  </si>
  <si>
    <t>王志强</t>
  </si>
  <si>
    <t>152224199408143011</t>
  </si>
  <si>
    <t>15049665309</t>
  </si>
  <si>
    <t>19152210182</t>
  </si>
  <si>
    <t>钟雪</t>
  </si>
  <si>
    <t>152123199403200628</t>
  </si>
  <si>
    <t>15374813801</t>
  </si>
  <si>
    <t>19152211698</t>
  </si>
  <si>
    <t>科右中旗巴彦呼舒第三中学</t>
  </si>
  <si>
    <t>苏雅拉</t>
  </si>
  <si>
    <t>152222199008235424</t>
  </si>
  <si>
    <t>15247879887</t>
  </si>
  <si>
    <t>19152211093</t>
  </si>
  <si>
    <t>姚银光</t>
  </si>
  <si>
    <t>152222199004055418</t>
  </si>
  <si>
    <t>15299518229</t>
  </si>
  <si>
    <t>19152210383</t>
  </si>
  <si>
    <t>白呼格吉乐</t>
  </si>
  <si>
    <t>152222199005075410</t>
  </si>
  <si>
    <t>18698429776</t>
  </si>
  <si>
    <t>19152210338</t>
  </si>
  <si>
    <t>152224199402040046</t>
  </si>
  <si>
    <t>15771283517</t>
  </si>
  <si>
    <t>19152210811</t>
  </si>
  <si>
    <t>吕松</t>
  </si>
  <si>
    <t>152224199509010517</t>
  </si>
  <si>
    <t>17888843191</t>
  </si>
  <si>
    <t>19152210136</t>
  </si>
  <si>
    <t>陈希明</t>
  </si>
  <si>
    <t>152224199204252056</t>
  </si>
  <si>
    <t>13948295939</t>
  </si>
  <si>
    <t>19152210209</t>
  </si>
  <si>
    <t>乌兰浩特市第九中学、乌兰浩特市呼和马场学校（中学部）</t>
  </si>
  <si>
    <t>张宇慧</t>
  </si>
  <si>
    <t>152224199610062047</t>
  </si>
  <si>
    <t>18704865860</t>
  </si>
  <si>
    <t>19152210788</t>
  </si>
  <si>
    <t>路顺</t>
  </si>
  <si>
    <t>152201199411092011</t>
  </si>
  <si>
    <t>13948232421</t>
  </si>
  <si>
    <t>19152210235</t>
  </si>
  <si>
    <t>张凤</t>
  </si>
  <si>
    <t>152223198603220042</t>
  </si>
  <si>
    <t>18447379779</t>
  </si>
  <si>
    <t>19152210760</t>
  </si>
  <si>
    <t>乌兰浩特市第十五中学</t>
  </si>
  <si>
    <t>杨婷婷</t>
  </si>
  <si>
    <t>152223199508240744</t>
  </si>
  <si>
    <t>15334968202</t>
  </si>
  <si>
    <t>19152211118</t>
  </si>
  <si>
    <t>王丽萍</t>
  </si>
  <si>
    <t>152223198612060722</t>
  </si>
  <si>
    <t>18704811223</t>
  </si>
  <si>
    <t>19152210897</t>
  </si>
  <si>
    <t>马娟</t>
  </si>
  <si>
    <t>15222419961010602X</t>
  </si>
  <si>
    <t>13190896058</t>
  </si>
  <si>
    <t>19152211062</t>
  </si>
  <si>
    <t>王莹</t>
  </si>
  <si>
    <t>152201199312243021</t>
  </si>
  <si>
    <t>13113591909</t>
  </si>
  <si>
    <t>19152210448</t>
  </si>
  <si>
    <t>陈晓玲</t>
  </si>
  <si>
    <t>152223199108202423</t>
  </si>
  <si>
    <t>18704826503</t>
  </si>
  <si>
    <t>19152210894</t>
  </si>
  <si>
    <t>王楠楠</t>
  </si>
  <si>
    <t>15222319931020262X</t>
  </si>
  <si>
    <t>15661555288</t>
  </si>
  <si>
    <t>19152211149</t>
  </si>
  <si>
    <t>朱祥宇</t>
  </si>
  <si>
    <t>15222319940207221X</t>
  </si>
  <si>
    <t>18947539593</t>
  </si>
  <si>
    <t>19152210081</t>
  </si>
  <si>
    <t>乌兰浩特一中</t>
  </si>
  <si>
    <t>马云莉</t>
  </si>
  <si>
    <t>152224199205131029</t>
  </si>
  <si>
    <t>15502614852</t>
  </si>
  <si>
    <t>19152210936</t>
  </si>
  <si>
    <t>王悦</t>
  </si>
  <si>
    <t>152201199107190522</t>
  </si>
  <si>
    <t>15248279197</t>
  </si>
  <si>
    <t>19152211553</t>
  </si>
  <si>
    <t>兴安盟高级技工学校</t>
  </si>
  <si>
    <t>宋伟骞</t>
  </si>
  <si>
    <t>152224199503100511</t>
  </si>
  <si>
    <t>15024831166</t>
  </si>
  <si>
    <t>19152210239</t>
  </si>
  <si>
    <t>陈晓辉</t>
  </si>
  <si>
    <t>152224199210094541</t>
  </si>
  <si>
    <t>15034855751</t>
  </si>
  <si>
    <t>19152210648</t>
  </si>
  <si>
    <t>姜宝钢</t>
  </si>
  <si>
    <t>152201199303102518</t>
  </si>
  <si>
    <t>18504826681</t>
  </si>
  <si>
    <t>19152210208</t>
  </si>
  <si>
    <t>阿尔山市所属中小学</t>
  </si>
  <si>
    <t>初中物理教师（一般人员岗位）</t>
  </si>
  <si>
    <t>李晶</t>
  </si>
  <si>
    <t>152202199309230023</t>
  </si>
  <si>
    <t>13654823720</t>
  </si>
  <si>
    <t>19152211042</t>
  </si>
  <si>
    <t>人教版物理九年级全一册</t>
  </si>
  <si>
    <t>张艺凡</t>
  </si>
  <si>
    <t>152202198901260024</t>
  </si>
  <si>
    <t>13190951644</t>
  </si>
  <si>
    <t>19152211612</t>
  </si>
  <si>
    <t>王洪瑾</t>
  </si>
  <si>
    <t>152224199508276022</t>
  </si>
  <si>
    <t>18704848089</t>
  </si>
  <si>
    <t>19152211215</t>
  </si>
  <si>
    <t xml:space="preserve">   </t>
  </si>
  <si>
    <t>第三组汉授数学一组</t>
  </si>
  <si>
    <t>科右前旗第二小学</t>
  </si>
  <si>
    <t>数学教师（一般人员岗位）</t>
  </si>
  <si>
    <t>包春香</t>
  </si>
  <si>
    <t>152322198505283524</t>
  </si>
  <si>
    <t>15248229144</t>
  </si>
  <si>
    <t>19152211251</t>
  </si>
  <si>
    <t>数学教师 （一般人员岗位）</t>
  </si>
  <si>
    <t>海漫</t>
  </si>
  <si>
    <t>152224198908070045</t>
  </si>
  <si>
    <t>18748208815</t>
  </si>
  <si>
    <t>19152210612</t>
  </si>
  <si>
    <t>陈红霞</t>
  </si>
  <si>
    <t>15220119900310356x</t>
  </si>
  <si>
    <t>15598977724</t>
  </si>
  <si>
    <t>19152211119</t>
  </si>
  <si>
    <t>马明露</t>
  </si>
  <si>
    <t>152223198609158016</t>
  </si>
  <si>
    <t>15704882226</t>
  </si>
  <si>
    <t>19152210300</t>
  </si>
  <si>
    <t>科右中旗巴彦呼舒第二小学</t>
  </si>
  <si>
    <t>策力木格</t>
  </si>
  <si>
    <t>152222199601151627</t>
  </si>
  <si>
    <t>18347460586</t>
  </si>
  <si>
    <t>19152210919</t>
  </si>
  <si>
    <t>红霞</t>
  </si>
  <si>
    <t>152222199410211324</t>
  </si>
  <si>
    <t>17547651716</t>
  </si>
  <si>
    <t>19152210573</t>
  </si>
  <si>
    <t>小学数学教师（一般人员岗位）</t>
  </si>
  <si>
    <t>孙丽丽</t>
  </si>
  <si>
    <t>152202199007030026</t>
  </si>
  <si>
    <t>15540822570</t>
  </si>
  <si>
    <t>19152210770</t>
  </si>
  <si>
    <t>人教三年级上下</t>
  </si>
  <si>
    <t>李林洪</t>
  </si>
  <si>
    <t>152222199309153510</t>
  </si>
  <si>
    <t>17684702507</t>
  </si>
  <si>
    <t>19152210111</t>
  </si>
  <si>
    <t>乌兰浩特市兴安第一小学、铁西一小、爱国第二小学、和平第三小学、都林一小、都林二小、红云希望小学、合展小学、葛根庙中心小学、义勒力特中心小学</t>
  </si>
  <si>
    <t>李冠</t>
  </si>
  <si>
    <t>152223199403228319</t>
  </si>
  <si>
    <t>18713416095</t>
  </si>
  <si>
    <t>19152210032</t>
  </si>
  <si>
    <t>李媚楠</t>
  </si>
  <si>
    <t>152224199610082523</t>
  </si>
  <si>
    <t>15547898930</t>
  </si>
  <si>
    <t>19152211635</t>
  </si>
  <si>
    <t>乌尼日其其格</t>
  </si>
  <si>
    <t>152221198812016168</t>
  </si>
  <si>
    <t>15394823991</t>
  </si>
  <si>
    <t>19152210797</t>
  </si>
  <si>
    <t>于雪莹</t>
  </si>
  <si>
    <t>220881199510216420</t>
  </si>
  <si>
    <t>15848635483</t>
  </si>
  <si>
    <t>19152211525</t>
  </si>
  <si>
    <t>吴安然</t>
  </si>
  <si>
    <t>152201199805163521</t>
  </si>
  <si>
    <t>15560659920</t>
  </si>
  <si>
    <t>19152210684</t>
  </si>
  <si>
    <t>王涵</t>
  </si>
  <si>
    <t>152223199701180261</t>
  </si>
  <si>
    <t>15714826393</t>
  </si>
  <si>
    <t>19152211490</t>
  </si>
  <si>
    <t>白君峰</t>
  </si>
  <si>
    <t>152223199305105518</t>
  </si>
  <si>
    <t>15174942757</t>
  </si>
  <si>
    <t>19152210110</t>
  </si>
  <si>
    <t>苗红霞</t>
  </si>
  <si>
    <t>152222199410203121</t>
  </si>
  <si>
    <t>15334850028</t>
  </si>
  <si>
    <t>19152211410</t>
  </si>
  <si>
    <t>王晓燕</t>
  </si>
  <si>
    <t>152221198603044621</t>
  </si>
  <si>
    <t>18648203552</t>
  </si>
  <si>
    <t>魏泽东</t>
  </si>
  <si>
    <t>152223199212167314</t>
  </si>
  <si>
    <t>15148962125</t>
  </si>
  <si>
    <t>19152210047</t>
  </si>
  <si>
    <t>陈玉新</t>
  </si>
  <si>
    <t>152201199501034536</t>
  </si>
  <si>
    <t>18837473539</t>
  </si>
  <si>
    <t>19152210095</t>
  </si>
  <si>
    <t>何平</t>
  </si>
  <si>
    <t>152221198508104032</t>
  </si>
  <si>
    <t>18747838392</t>
  </si>
  <si>
    <t>19152210240</t>
  </si>
  <si>
    <t>张盼阳</t>
  </si>
  <si>
    <t>152202199103250045</t>
  </si>
  <si>
    <t>13704797514</t>
  </si>
  <si>
    <t>19152211092</t>
  </si>
  <si>
    <t>马丹阳</t>
  </si>
  <si>
    <t>152221199501121627</t>
  </si>
  <si>
    <t>18370098165</t>
  </si>
  <si>
    <t>19152211449</t>
  </si>
  <si>
    <t>丁贺</t>
  </si>
  <si>
    <t>152201198802093025</t>
  </si>
  <si>
    <t>18947939813</t>
  </si>
  <si>
    <t>19152211010</t>
  </si>
  <si>
    <t>李晗</t>
  </si>
  <si>
    <t>152201199404081023</t>
  </si>
  <si>
    <t>15598991677</t>
  </si>
  <si>
    <t>19152210785</t>
  </si>
  <si>
    <t>李峰</t>
  </si>
  <si>
    <t>152221199107121231</t>
  </si>
  <si>
    <t>15144908161</t>
  </si>
  <si>
    <t>19152210358</t>
  </si>
  <si>
    <t>乌兰浩特市第七中学、第八中学</t>
  </si>
  <si>
    <t>张昊</t>
  </si>
  <si>
    <t>152201199304180518</t>
  </si>
  <si>
    <t>15648269400</t>
  </si>
  <si>
    <t>19152210226</t>
  </si>
  <si>
    <t>九年级上下册</t>
  </si>
  <si>
    <t>许梦奇</t>
  </si>
  <si>
    <t>152222199310263813</t>
  </si>
  <si>
    <t>15148915631</t>
  </si>
  <si>
    <t>19152210170</t>
  </si>
  <si>
    <t>于越</t>
  </si>
  <si>
    <t>152224199705081021</t>
  </si>
  <si>
    <t>18847020260</t>
  </si>
  <si>
    <t>19152210597</t>
  </si>
  <si>
    <t>陈淑春</t>
  </si>
  <si>
    <t>152201199211154521</t>
  </si>
  <si>
    <t>15334862170</t>
  </si>
  <si>
    <t>19152210505</t>
  </si>
  <si>
    <t>高中数学教师（一般人员岗位）</t>
  </si>
  <si>
    <t>姜兵</t>
  </si>
  <si>
    <t>15220119971026504X</t>
  </si>
  <si>
    <t>18804842134</t>
  </si>
  <si>
    <t>19152210873</t>
  </si>
  <si>
    <t>人教版必修3412</t>
  </si>
  <si>
    <t>宋吉日嘎拉</t>
  </si>
  <si>
    <t>152223199401088017</t>
  </si>
  <si>
    <t>17881398654</t>
  </si>
  <si>
    <t>19152210322</t>
  </si>
  <si>
    <t>第四组汉授数学二组</t>
  </si>
  <si>
    <t>陶望达</t>
  </si>
  <si>
    <t>152224199109141542</t>
  </si>
  <si>
    <t>18947935755</t>
  </si>
  <si>
    <t>19152210739</t>
  </si>
  <si>
    <t>李盛男</t>
  </si>
  <si>
    <t>152221199602203023</t>
  </si>
  <si>
    <t>15848668713</t>
  </si>
  <si>
    <t>19152210478</t>
  </si>
  <si>
    <t>何媛</t>
  </si>
  <si>
    <t>152224199612224521</t>
  </si>
  <si>
    <t>15144925629</t>
  </si>
  <si>
    <t>19152210833</t>
  </si>
  <si>
    <t>包丽丽</t>
  </si>
  <si>
    <t>152221199303266681</t>
  </si>
  <si>
    <t>18347692446</t>
  </si>
  <si>
    <t>19152211512</t>
  </si>
  <si>
    <t>闫琦</t>
  </si>
  <si>
    <t>152224199404100030</t>
  </si>
  <si>
    <t>15248581042</t>
  </si>
  <si>
    <t>19152210286</t>
  </si>
  <si>
    <t>刘洋</t>
  </si>
  <si>
    <t>152221199609103623</t>
  </si>
  <si>
    <t>15754947553</t>
  </si>
  <si>
    <t>19152211653</t>
  </si>
  <si>
    <t>张磊</t>
  </si>
  <si>
    <t>152223199212061018</t>
  </si>
  <si>
    <t>17600408266</t>
  </si>
  <si>
    <t>19152210080</t>
  </si>
  <si>
    <t>科右前旗民族中等职业学校</t>
  </si>
  <si>
    <t>陈凯松</t>
  </si>
  <si>
    <t>152224198902280017</t>
  </si>
  <si>
    <t>19804820492</t>
  </si>
  <si>
    <t>19152210222</t>
  </si>
  <si>
    <t>突泉县第一中学、突泉县中等职业学校</t>
  </si>
  <si>
    <t>张东岳</t>
  </si>
  <si>
    <t>152224199412284511</t>
  </si>
  <si>
    <t>18648452835</t>
  </si>
  <si>
    <t>19152210109</t>
  </si>
  <si>
    <t>数学教师（项目人员岗位）</t>
  </si>
  <si>
    <t>于牧笛</t>
  </si>
  <si>
    <t>152201199307135026</t>
  </si>
  <si>
    <t>15344251870</t>
  </si>
  <si>
    <t>19152210470</t>
  </si>
  <si>
    <t>数学基础模块上下</t>
  </si>
  <si>
    <t>娜仁花</t>
  </si>
  <si>
    <t>152222198703120229</t>
  </si>
  <si>
    <t>15248504193</t>
  </si>
  <si>
    <t>19152211224</t>
  </si>
  <si>
    <t>颜凡茹</t>
  </si>
  <si>
    <t>152223199712052628</t>
  </si>
  <si>
    <t>15344141412</t>
  </si>
  <si>
    <t>高士奇</t>
  </si>
  <si>
    <t>152224199606130510</t>
  </si>
  <si>
    <t>15024861862</t>
  </si>
  <si>
    <t>19152210225</t>
  </si>
  <si>
    <t>史贺源</t>
  </si>
  <si>
    <t>152201198902103016</t>
  </si>
  <si>
    <t>18748200201</t>
  </si>
  <si>
    <t>19152210022</t>
  </si>
  <si>
    <t>王爽</t>
  </si>
  <si>
    <t>152223199612010252</t>
  </si>
  <si>
    <t>18147508559</t>
  </si>
  <si>
    <t>19152210198</t>
  </si>
  <si>
    <t>李雷</t>
  </si>
  <si>
    <t>152224199702016515</t>
  </si>
  <si>
    <t>18204842951</t>
  </si>
  <si>
    <t>19152210236</t>
  </si>
  <si>
    <t>赖雅楠</t>
  </si>
  <si>
    <t>152201199710081048</t>
  </si>
  <si>
    <t>15822129809</t>
  </si>
  <si>
    <t>19152211720</t>
  </si>
  <si>
    <t>胡春霞</t>
  </si>
  <si>
    <t>152222199402154622</t>
  </si>
  <si>
    <t>15204979879</t>
  </si>
  <si>
    <t>19152211176</t>
  </si>
  <si>
    <t>李玥</t>
  </si>
  <si>
    <t>152202199611110620</t>
  </si>
  <si>
    <t>13847937143</t>
  </si>
  <si>
    <t>19152210816</t>
  </si>
  <si>
    <t>张颖</t>
  </si>
  <si>
    <t>152201199511104526</t>
  </si>
  <si>
    <t>17678090521</t>
  </si>
  <si>
    <t>19152210704</t>
  </si>
  <si>
    <t>李鑫</t>
  </si>
  <si>
    <t>152223199503051311</t>
  </si>
  <si>
    <t>15764846902</t>
  </si>
  <si>
    <t>19152210196</t>
  </si>
  <si>
    <t>张健</t>
  </si>
  <si>
    <t>152223199301125212</t>
  </si>
  <si>
    <t>15690920601</t>
  </si>
  <si>
    <t>19152210052</t>
  </si>
  <si>
    <t>聂影</t>
  </si>
  <si>
    <t>152202199501210022</t>
  </si>
  <si>
    <t>15024817821</t>
  </si>
  <si>
    <t>19152210461</t>
  </si>
  <si>
    <t>刘易松</t>
  </si>
  <si>
    <t>152201199701202514</t>
  </si>
  <si>
    <t>17614862966</t>
  </si>
  <si>
    <t>19152210004</t>
  </si>
  <si>
    <t>张琪</t>
  </si>
  <si>
    <t>152222199608234062</t>
  </si>
  <si>
    <t>15849818584</t>
  </si>
  <si>
    <t>19152211717</t>
  </si>
  <si>
    <t>常佳宁</t>
  </si>
  <si>
    <t>152201199408010548</t>
  </si>
  <si>
    <t>15048282175</t>
  </si>
  <si>
    <t>19152210899</t>
  </si>
  <si>
    <t>王青格乐</t>
  </si>
  <si>
    <t>152223199510258011</t>
  </si>
  <si>
    <t>18648204388</t>
  </si>
  <si>
    <t>19152210029</t>
  </si>
  <si>
    <t>扎赉特旗中等职业学校</t>
  </si>
  <si>
    <t>姚晓冰</t>
  </si>
  <si>
    <t>230224198512153926</t>
  </si>
  <si>
    <t>18447342222</t>
  </si>
  <si>
    <t>19152210657</t>
  </si>
  <si>
    <t>合格</t>
  </si>
  <si>
    <t>白乌兰</t>
  </si>
  <si>
    <t>152201199303123562</t>
  </si>
  <si>
    <t>15248560242</t>
  </si>
  <si>
    <t>19152211448</t>
  </si>
  <si>
    <t>于美媛</t>
  </si>
  <si>
    <t>152223199701241626</t>
  </si>
  <si>
    <t>15247078072</t>
  </si>
  <si>
    <t>19152211100</t>
  </si>
  <si>
    <t>包双河</t>
  </si>
  <si>
    <t>152223198712010511</t>
  </si>
  <si>
    <t>15248576463</t>
  </si>
  <si>
    <t>19152210106</t>
  </si>
  <si>
    <t>第五组汉授历史组</t>
  </si>
  <si>
    <t>历史教师（项目人员岗位）</t>
  </si>
  <si>
    <t>李若男</t>
  </si>
  <si>
    <t>152201199403193023</t>
  </si>
  <si>
    <t>15104841951</t>
  </si>
  <si>
    <t>19152210449</t>
  </si>
  <si>
    <t>岳麓出版社必修12</t>
  </si>
  <si>
    <t>宝丽莉</t>
  </si>
  <si>
    <t>152222199003086941</t>
  </si>
  <si>
    <t>18704894113</t>
  </si>
  <si>
    <t>19152211218</t>
  </si>
  <si>
    <t>于桐桐</t>
  </si>
  <si>
    <t>152224199310175023</t>
  </si>
  <si>
    <t>15148295515</t>
  </si>
  <si>
    <t>19152210703</t>
  </si>
  <si>
    <t>人教九年级上下</t>
  </si>
  <si>
    <t>韩冰</t>
  </si>
  <si>
    <t>152221198906302632</t>
  </si>
  <si>
    <t>15148940304</t>
  </si>
  <si>
    <t>19152210062</t>
  </si>
  <si>
    <t>科右中旗巴彦呼舒第七中学</t>
  </si>
  <si>
    <t>马迎泽</t>
  </si>
  <si>
    <t>152222199504270229</t>
  </si>
  <si>
    <t>15174869127</t>
  </si>
  <si>
    <t>19152211665</t>
  </si>
  <si>
    <t>白静静</t>
  </si>
  <si>
    <t>152222199209101924</t>
  </si>
  <si>
    <t>18247168196</t>
  </si>
  <si>
    <t>19152210589</t>
  </si>
  <si>
    <t>郭凯</t>
  </si>
  <si>
    <t>152223199004070032</t>
  </si>
  <si>
    <t>15344251149</t>
  </si>
  <si>
    <t>19152210318</t>
  </si>
  <si>
    <t>宋佳</t>
  </si>
  <si>
    <t>152223198808040723</t>
  </si>
  <si>
    <t>18248237870</t>
  </si>
  <si>
    <t>19152211507</t>
  </si>
  <si>
    <t>丁萌萌</t>
  </si>
  <si>
    <t>152201199001080528</t>
  </si>
  <si>
    <t>15048208668</t>
  </si>
  <si>
    <t>19152210677</t>
  </si>
  <si>
    <t>许磊</t>
  </si>
  <si>
    <t>152201198904211029</t>
  </si>
  <si>
    <t>13847939199</t>
  </si>
  <si>
    <t>19152210970</t>
  </si>
  <si>
    <t>巢鹏胥</t>
  </si>
  <si>
    <t>152201199211092519</t>
  </si>
  <si>
    <t>15144940139</t>
  </si>
  <si>
    <t>19152210246</t>
  </si>
  <si>
    <t>历史教师（一般人员岗位）</t>
  </si>
  <si>
    <t>陈浩</t>
  </si>
  <si>
    <t>152201198701255515</t>
  </si>
  <si>
    <t>18848099465</t>
  </si>
  <si>
    <t>19152210089</t>
  </si>
  <si>
    <t>李文娟</t>
  </si>
  <si>
    <t>140311199009151225</t>
  </si>
  <si>
    <t>15248271300</t>
  </si>
  <si>
    <t>19152211148</t>
  </si>
  <si>
    <t>包雯雯</t>
  </si>
  <si>
    <t>152222199303054626</t>
  </si>
  <si>
    <t>18247265634</t>
  </si>
  <si>
    <t>19152210510</t>
  </si>
  <si>
    <t>包明慧</t>
  </si>
  <si>
    <t>152222199509165823</t>
  </si>
  <si>
    <t>15164909021</t>
  </si>
  <si>
    <t>19152210581</t>
  </si>
  <si>
    <t>吴爽爽</t>
  </si>
  <si>
    <t>152221199504201622</t>
  </si>
  <si>
    <t>18338359379</t>
  </si>
  <si>
    <t>19152211209</t>
  </si>
  <si>
    <t>于惠颖</t>
  </si>
  <si>
    <t>152202199611200028</t>
  </si>
  <si>
    <t>15548468807</t>
  </si>
  <si>
    <t>19152210707</t>
  </si>
  <si>
    <t>乌兰浩特市第八中学</t>
  </si>
  <si>
    <t>李爽</t>
  </si>
  <si>
    <t>152201199404200547</t>
  </si>
  <si>
    <t>13234825807</t>
  </si>
  <si>
    <t>19152211280</t>
  </si>
  <si>
    <t>侯松楠</t>
  </si>
  <si>
    <t>152224199405174023</t>
  </si>
  <si>
    <t>18747374169</t>
  </si>
  <si>
    <t>19152211136</t>
  </si>
  <si>
    <t>赵可心</t>
  </si>
  <si>
    <t>152221199508142068</t>
  </si>
  <si>
    <t>13274822182</t>
  </si>
  <si>
    <t>19152211244</t>
  </si>
  <si>
    <t>朱群</t>
  </si>
  <si>
    <t>220122199001033548</t>
  </si>
  <si>
    <t>18604828211</t>
  </si>
  <si>
    <t>19152210953</t>
  </si>
  <si>
    <t>吴坎</t>
  </si>
  <si>
    <t>152201199503222020</t>
  </si>
  <si>
    <t>15034962692</t>
  </si>
  <si>
    <t>19152210596</t>
  </si>
  <si>
    <t>张宏旭</t>
  </si>
  <si>
    <t>15222319900826191X</t>
  </si>
  <si>
    <t>18447308197</t>
  </si>
  <si>
    <t>19152210142</t>
  </si>
  <si>
    <t>吴国军</t>
  </si>
  <si>
    <t>152223199103255913</t>
  </si>
  <si>
    <t>15047877795</t>
  </si>
  <si>
    <t>19152210293</t>
  </si>
  <si>
    <t>张贯宇</t>
  </si>
  <si>
    <t>152201199311270538</t>
  </si>
  <si>
    <t>13947480067</t>
  </si>
  <si>
    <t>19152210119</t>
  </si>
  <si>
    <t>王杰</t>
  </si>
  <si>
    <t>152104199309280327</t>
  </si>
  <si>
    <t>18804910183</t>
  </si>
  <si>
    <t>19152211127</t>
  </si>
  <si>
    <t>谢鹏</t>
  </si>
  <si>
    <t>152221198804043211</t>
  </si>
  <si>
    <t>15147444863</t>
  </si>
  <si>
    <t>19152210173</t>
  </si>
  <si>
    <t>第六组汉授政治地理组</t>
  </si>
  <si>
    <t>地理教师（项目人员岗位）</t>
  </si>
  <si>
    <t>金鑫</t>
  </si>
  <si>
    <t>152224199606036022</t>
  </si>
  <si>
    <t>15148908616</t>
  </si>
  <si>
    <t>19152211704</t>
  </si>
  <si>
    <t>人教八年级上下</t>
  </si>
  <si>
    <t>李家伟</t>
  </si>
  <si>
    <t>152224199401020043</t>
  </si>
  <si>
    <t>15754887055</t>
  </si>
  <si>
    <t>19152211683</t>
  </si>
  <si>
    <t>陈杏花</t>
  </si>
  <si>
    <t>152201198704214540</t>
  </si>
  <si>
    <t>18248209696</t>
  </si>
  <si>
    <t>19152211248</t>
  </si>
  <si>
    <t>地理教师（一般人员岗位）</t>
  </si>
  <si>
    <t>王荣荣</t>
  </si>
  <si>
    <t>152221199412094428</t>
  </si>
  <si>
    <t>15048211959</t>
  </si>
  <si>
    <t>19152211230</t>
  </si>
  <si>
    <t>段香雨</t>
  </si>
  <si>
    <t>152223199608250018</t>
  </si>
  <si>
    <t>18347484355</t>
  </si>
  <si>
    <t>19152210378</t>
  </si>
  <si>
    <t>包健</t>
  </si>
  <si>
    <t>152221199111181210</t>
  </si>
  <si>
    <t>13948212590</t>
  </si>
  <si>
    <t>19152210291</t>
  </si>
  <si>
    <t>马一名</t>
  </si>
  <si>
    <t>152221199502182026</t>
  </si>
  <si>
    <t>15034861286</t>
  </si>
  <si>
    <t>19152211618</t>
  </si>
  <si>
    <t>李文奇</t>
  </si>
  <si>
    <t>220802199501215834</t>
  </si>
  <si>
    <t>17862730681</t>
  </si>
  <si>
    <t>19152210304</t>
  </si>
  <si>
    <t>邓蕾</t>
  </si>
  <si>
    <t>152224199804230029</t>
  </si>
  <si>
    <t>15661535213</t>
  </si>
  <si>
    <t>19152211286</t>
  </si>
  <si>
    <t>马玲会</t>
  </si>
  <si>
    <t>152224199512113525</t>
  </si>
  <si>
    <t>18304865589</t>
  </si>
  <si>
    <t>19152210906</t>
  </si>
  <si>
    <t>李德龙</t>
  </si>
  <si>
    <t>152223198801012631</t>
  </si>
  <si>
    <t>15034859670</t>
  </si>
  <si>
    <t>19152210221</t>
  </si>
  <si>
    <t>杨雪</t>
  </si>
  <si>
    <t>152202199411050029</t>
  </si>
  <si>
    <t>15024817944</t>
  </si>
  <si>
    <t>19152210702</t>
  </si>
  <si>
    <t>胡晓欢</t>
  </si>
  <si>
    <t>152223199104190015</t>
  </si>
  <si>
    <t>15705006006</t>
  </si>
  <si>
    <t>19152210149</t>
  </si>
  <si>
    <t>祁敖雪</t>
  </si>
  <si>
    <t>15220119930801252X</t>
  </si>
  <si>
    <t>18404878155</t>
  </si>
  <si>
    <t>19152211622</t>
  </si>
  <si>
    <t>孙思琪</t>
  </si>
  <si>
    <t>152321199411097622</t>
  </si>
  <si>
    <t>13404870286</t>
  </si>
  <si>
    <t>19152211309</t>
  </si>
  <si>
    <t>白英格</t>
  </si>
  <si>
    <t>152221199611204220</t>
  </si>
  <si>
    <t>15561195223</t>
  </si>
  <si>
    <t>19152210973</t>
  </si>
  <si>
    <t>王微</t>
  </si>
  <si>
    <t>220221198712160089</t>
  </si>
  <si>
    <t>18648243150</t>
  </si>
  <si>
    <t>19152211186</t>
  </si>
  <si>
    <t>吴宇斌</t>
  </si>
  <si>
    <t>152201199510253511</t>
  </si>
  <si>
    <t>15248115955</t>
  </si>
  <si>
    <t>19152210077</t>
  </si>
  <si>
    <t>政治教师（项目人员岗位）</t>
  </si>
  <si>
    <t>其日麦拉图</t>
  </si>
  <si>
    <t>152221198911206071</t>
  </si>
  <si>
    <t>15024848595</t>
  </si>
  <si>
    <t>19152210066</t>
  </si>
  <si>
    <t>青格乐图</t>
  </si>
  <si>
    <t>15222219890621281X</t>
  </si>
  <si>
    <t>15248564788</t>
  </si>
  <si>
    <t>19152210159</t>
  </si>
  <si>
    <t>政治教师（一般人员岗位）</t>
  </si>
  <si>
    <t>范艳杰</t>
  </si>
  <si>
    <t>152221199302121421</t>
  </si>
  <si>
    <t>15548245363</t>
  </si>
  <si>
    <t>19152211057</t>
  </si>
  <si>
    <t>152221198908063428</t>
  </si>
  <si>
    <t>15248578605</t>
  </si>
  <si>
    <t>19152210829</t>
  </si>
  <si>
    <t>邢俊梅</t>
  </si>
  <si>
    <t>15222119870502164X</t>
  </si>
  <si>
    <t>18704589508</t>
  </si>
  <si>
    <t>19152210813</t>
  </si>
  <si>
    <t>肖玲</t>
  </si>
  <si>
    <t>152224199005207527</t>
  </si>
  <si>
    <t>13087137031</t>
  </si>
  <si>
    <t>19152211204</t>
  </si>
  <si>
    <t>熊丽娜</t>
  </si>
  <si>
    <t>152221199010133623</t>
  </si>
  <si>
    <t>15540824422</t>
  </si>
  <si>
    <t>19152211158</t>
  </si>
  <si>
    <t>韩亮萍</t>
  </si>
  <si>
    <t>152221199410054422</t>
  </si>
  <si>
    <t>15104811544</t>
  </si>
  <si>
    <t>19152211001</t>
  </si>
  <si>
    <t>张丽影</t>
  </si>
  <si>
    <t>152201198401273025</t>
  </si>
  <si>
    <t>15174780026</t>
  </si>
  <si>
    <t>19152210672</t>
  </si>
  <si>
    <t>刘鑫芳</t>
  </si>
  <si>
    <t>152201199609015521</t>
  </si>
  <si>
    <t>18204843020</t>
  </si>
  <si>
    <t>19152210901</t>
  </si>
  <si>
    <t>刘丽姝</t>
  </si>
  <si>
    <t>152222199712106626</t>
  </si>
  <si>
    <t>15374758790</t>
  </si>
  <si>
    <t>19152210791</t>
  </si>
  <si>
    <t>马岭岭</t>
  </si>
  <si>
    <t>152223199401183620</t>
  </si>
  <si>
    <t>15149031504</t>
  </si>
  <si>
    <t>19152210935</t>
  </si>
  <si>
    <t>马野</t>
  </si>
  <si>
    <t>152201199403020018</t>
  </si>
  <si>
    <t>15648241480</t>
  </si>
  <si>
    <t>19152210257</t>
  </si>
  <si>
    <t>抽签号</t>
  </si>
  <si>
    <t>最终顺序号</t>
  </si>
  <si>
    <t>第七组汉授语文第一组</t>
  </si>
  <si>
    <t>乌兰浩特市兴安二小、铁西一小、爱国一小、爱国二小、都林一小、都林二小、红云希望小学、合展小学、永联一小学、葛根庙中心小学、义勒力特中心小学、卫东中心小学</t>
  </si>
  <si>
    <t>语文教师(项目人员岗位)</t>
  </si>
  <si>
    <t>张如</t>
  </si>
  <si>
    <t>152223199312020029</t>
  </si>
  <si>
    <t>18704892580</t>
  </si>
  <si>
    <t>19152211124</t>
  </si>
  <si>
    <t>魏光绪</t>
  </si>
  <si>
    <t>152201199306302021</t>
  </si>
  <si>
    <t>18447320988</t>
  </si>
  <si>
    <t>19152211341</t>
  </si>
  <si>
    <t>李双</t>
  </si>
  <si>
    <t>152201199002281540</t>
  </si>
  <si>
    <t>18748238532</t>
  </si>
  <si>
    <t>19152211621</t>
  </si>
  <si>
    <t>王东芳</t>
  </si>
  <si>
    <t>152201199505193526</t>
  </si>
  <si>
    <t>15149038713</t>
  </si>
  <si>
    <t>19152210691</t>
  </si>
  <si>
    <t>翟玉世</t>
  </si>
  <si>
    <t>152222199502233117</t>
  </si>
  <si>
    <t>15754884035</t>
  </si>
  <si>
    <t>19152210270</t>
  </si>
  <si>
    <t>谢宇心</t>
  </si>
  <si>
    <t>152201199406021526</t>
  </si>
  <si>
    <t>15034879011</t>
  </si>
  <si>
    <t>19152211232</t>
  </si>
  <si>
    <t>王雪</t>
  </si>
  <si>
    <t>15222319931124002X</t>
  </si>
  <si>
    <t>18704896560</t>
  </si>
  <si>
    <t>19152211385</t>
  </si>
  <si>
    <t>张景霞</t>
  </si>
  <si>
    <t>231123199206270220</t>
  </si>
  <si>
    <t>15561191543</t>
  </si>
  <si>
    <t>19152210567</t>
  </si>
  <si>
    <t>小红</t>
  </si>
  <si>
    <t>152221198809104028</t>
  </si>
  <si>
    <t>18204803026</t>
  </si>
  <si>
    <t>19152211117</t>
  </si>
  <si>
    <t>阿如娜</t>
  </si>
  <si>
    <t>152223198812022229</t>
  </si>
  <si>
    <t>15648331201</t>
  </si>
  <si>
    <t>19152211382</t>
  </si>
  <si>
    <t>白红梅</t>
  </si>
  <si>
    <t>152222199209092247</t>
  </si>
  <si>
    <t>18804843020</t>
  </si>
  <si>
    <t>19152211600</t>
  </si>
  <si>
    <t>张宁</t>
  </si>
  <si>
    <t>152223199304221314</t>
  </si>
  <si>
    <t>13804796206</t>
  </si>
  <si>
    <t>19152210327</t>
  </si>
  <si>
    <t>于静静</t>
  </si>
  <si>
    <t>150428199203155523</t>
  </si>
  <si>
    <t>15561200637</t>
  </si>
  <si>
    <t>19152211170</t>
  </si>
  <si>
    <t>王舒扬</t>
  </si>
  <si>
    <t>152224199310070061</t>
  </si>
  <si>
    <t>18548201525</t>
  </si>
  <si>
    <t>19152211592</t>
  </si>
  <si>
    <t>常娜仁格日勒</t>
  </si>
  <si>
    <t>152223199002032622</t>
  </si>
  <si>
    <t>18848096226</t>
  </si>
  <si>
    <t>19152211580</t>
  </si>
  <si>
    <t>赵荣华</t>
  </si>
  <si>
    <t>152222199409176023</t>
  </si>
  <si>
    <t>13314810686</t>
  </si>
  <si>
    <t>19152211493</t>
  </si>
  <si>
    <t>康莹莹</t>
  </si>
  <si>
    <t>152224199303192044</t>
  </si>
  <si>
    <t>15048261021</t>
  </si>
  <si>
    <t>19152211498</t>
  </si>
  <si>
    <t>孙文秀</t>
  </si>
  <si>
    <t>152224199305187046</t>
  </si>
  <si>
    <t>15034867715</t>
  </si>
  <si>
    <t>19152211098</t>
  </si>
  <si>
    <t>佟树霞</t>
  </si>
  <si>
    <t>152223199305143020</t>
  </si>
  <si>
    <t>15034980514</t>
  </si>
  <si>
    <t>19152211121</t>
  </si>
  <si>
    <t>包艳红</t>
  </si>
  <si>
    <t>152201198909044522</t>
  </si>
  <si>
    <t>15104858886</t>
  </si>
  <si>
    <t>19152210607</t>
  </si>
  <si>
    <t>小学语文教师（一般人员岗位）</t>
  </si>
  <si>
    <t>马新宇</t>
  </si>
  <si>
    <t>152222199508020235</t>
  </si>
  <si>
    <t>17678310802</t>
  </si>
  <si>
    <t>19152210258</t>
  </si>
  <si>
    <t>李金华</t>
  </si>
  <si>
    <t>152201199310151529</t>
  </si>
  <si>
    <t>15648331196</t>
  </si>
  <si>
    <t>19152210789</t>
  </si>
  <si>
    <t>翟红星</t>
  </si>
  <si>
    <t>152223199309304514</t>
  </si>
  <si>
    <t>13068724333</t>
  </si>
  <si>
    <t>19152210010</t>
  </si>
  <si>
    <t>王红亮</t>
  </si>
  <si>
    <t>220722198602266417</t>
  </si>
  <si>
    <t>15148277920</t>
  </si>
  <si>
    <t>19152210350</t>
  </si>
  <si>
    <t>赵娜琴</t>
  </si>
  <si>
    <t>152223199601184222</t>
  </si>
  <si>
    <t>15847680485</t>
  </si>
  <si>
    <t>19152211036</t>
  </si>
  <si>
    <t>张小琴</t>
  </si>
  <si>
    <t>152222199012093123</t>
  </si>
  <si>
    <t>18747999631</t>
  </si>
  <si>
    <t>19152210759</t>
  </si>
  <si>
    <t>科右中旗巴彦呼舒第三小学</t>
  </si>
  <si>
    <t>语文教师（一般人员岗位）</t>
  </si>
  <si>
    <t>李冬雪</t>
  </si>
  <si>
    <t>220284199211020627</t>
  </si>
  <si>
    <t>15148919983</t>
  </si>
  <si>
    <t>19152210891</t>
  </si>
  <si>
    <t>陈爽</t>
  </si>
  <si>
    <t>152222199304010262</t>
  </si>
  <si>
    <t>18204814360</t>
  </si>
  <si>
    <t>19152211306</t>
  </si>
  <si>
    <t>艳梅</t>
  </si>
  <si>
    <t>152222199409206624</t>
  </si>
  <si>
    <t>15771283328</t>
  </si>
  <si>
    <t>19152211371</t>
  </si>
  <si>
    <t>科右中旗巴彦呼舒第五小学</t>
  </si>
  <si>
    <t>语文教师（项目人员岗位）</t>
  </si>
  <si>
    <t>努民</t>
  </si>
  <si>
    <t>152222199101081626</t>
  </si>
  <si>
    <t>17678060949</t>
  </si>
  <si>
    <t>19152210777</t>
  </si>
  <si>
    <t>王鑫蕊</t>
  </si>
  <si>
    <t>152222199208040226</t>
  </si>
  <si>
    <t>18304826699</t>
  </si>
  <si>
    <t>19152211348</t>
  </si>
  <si>
    <t>阿苏如</t>
  </si>
  <si>
    <t>152222199508170225</t>
  </si>
  <si>
    <t>15848911406</t>
  </si>
  <si>
    <t>19152210564</t>
  </si>
  <si>
    <t>第八组汉授语文第二组</t>
  </si>
  <si>
    <t>语文教师(一般人员岗位)</t>
  </si>
  <si>
    <t>吴琼</t>
  </si>
  <si>
    <t>152201199701022521</t>
  </si>
  <si>
    <t>18304809080</t>
  </si>
  <si>
    <t>19152211220</t>
  </si>
  <si>
    <t>包红梅</t>
  </si>
  <si>
    <t>15222319950703392X</t>
  </si>
  <si>
    <t>15148956671</t>
  </si>
  <si>
    <t>19152211406</t>
  </si>
  <si>
    <t>袁哲</t>
  </si>
  <si>
    <t>152201199702062525</t>
  </si>
  <si>
    <t>17604826667</t>
  </si>
  <si>
    <t>19152211652</t>
  </si>
  <si>
    <t>孙乌日汗</t>
  </si>
  <si>
    <t>152223199702123920</t>
  </si>
  <si>
    <t>15849329241</t>
  </si>
  <si>
    <t>19152211249</t>
  </si>
  <si>
    <t>王彤</t>
  </si>
  <si>
    <t>152221199511273421</t>
  </si>
  <si>
    <t>13756268095</t>
  </si>
  <si>
    <t>19152211428</t>
  </si>
  <si>
    <t>包青梅</t>
  </si>
  <si>
    <t>152222198607294325</t>
  </si>
  <si>
    <t>15104824903</t>
  </si>
  <si>
    <t>19152211465</t>
  </si>
  <si>
    <t>于艳芳</t>
  </si>
  <si>
    <t>15220119921204552X</t>
  </si>
  <si>
    <t>15754889392</t>
  </si>
  <si>
    <t>19152211011</t>
  </si>
  <si>
    <t>王艳红</t>
  </si>
  <si>
    <t>152201199206171044</t>
  </si>
  <si>
    <t>13113593322</t>
  </si>
  <si>
    <t>19152210407</t>
  </si>
  <si>
    <t>152221199709084220</t>
  </si>
  <si>
    <t>13484713868</t>
  </si>
  <si>
    <t>19152211625</t>
  </si>
  <si>
    <t>张绘强</t>
  </si>
  <si>
    <t>411123198706162030</t>
  </si>
  <si>
    <t>18447319372</t>
  </si>
  <si>
    <t>19152210031</t>
  </si>
  <si>
    <t>白陶陶</t>
  </si>
  <si>
    <t>152224199009217511</t>
  </si>
  <si>
    <t>18347870373</t>
  </si>
  <si>
    <t>19152210289</t>
  </si>
  <si>
    <t>包丹丹</t>
  </si>
  <si>
    <t>152222199301296322</t>
  </si>
  <si>
    <t>15249546757</t>
  </si>
  <si>
    <t>19152211225</t>
  </si>
  <si>
    <t>包亚彬</t>
  </si>
  <si>
    <t>152201199012253535</t>
  </si>
  <si>
    <t>13848015205</t>
  </si>
  <si>
    <t>19152210215</t>
  </si>
  <si>
    <t>孙阳</t>
  </si>
  <si>
    <t>152224199606292026</t>
  </si>
  <si>
    <t>15044953769</t>
  </si>
  <si>
    <t>19152211055</t>
  </si>
  <si>
    <t>冷雪</t>
  </si>
  <si>
    <t>152201199509250524</t>
  </si>
  <si>
    <t>达斡尔族</t>
  </si>
  <si>
    <t>15034859190</t>
  </si>
  <si>
    <t>19152211503</t>
  </si>
  <si>
    <t>任禹操</t>
  </si>
  <si>
    <t>152224199602103048</t>
  </si>
  <si>
    <t>15764743445</t>
  </si>
  <si>
    <t>19152210756</t>
  </si>
  <si>
    <t>张梦笛</t>
  </si>
  <si>
    <t>152201199605045029</t>
  </si>
  <si>
    <t>18604827826</t>
  </si>
  <si>
    <t>19152211598</t>
  </si>
  <si>
    <t>金伶</t>
  </si>
  <si>
    <t>152223199205220260</t>
  </si>
  <si>
    <t>18548205216</t>
  </si>
  <si>
    <t>19152210709</t>
  </si>
  <si>
    <t>韩琳珊</t>
  </si>
  <si>
    <t>152222199601033823</t>
  </si>
  <si>
    <t>15847682670</t>
  </si>
  <si>
    <t>19152211355</t>
  </si>
  <si>
    <t>刘维嘉</t>
  </si>
  <si>
    <t>152222199402124925</t>
  </si>
  <si>
    <t>15034804138</t>
  </si>
  <si>
    <t>19152210440</t>
  </si>
  <si>
    <t>高宁</t>
  </si>
  <si>
    <t>152224199403221527</t>
  </si>
  <si>
    <t>18804825380</t>
  </si>
  <si>
    <t>19152211236</t>
  </si>
  <si>
    <t>杨伟琪</t>
  </si>
  <si>
    <t>152221199711253222</t>
  </si>
  <si>
    <t>15750476474</t>
  </si>
  <si>
    <t>19152211488</t>
  </si>
  <si>
    <t>张娓娓</t>
  </si>
  <si>
    <t>152221199203254421</t>
  </si>
  <si>
    <t>15248248583</t>
  </si>
  <si>
    <t>19152210638</t>
  </si>
  <si>
    <t>梁乐</t>
  </si>
  <si>
    <t>152321199010122188</t>
  </si>
  <si>
    <t>18647361635</t>
  </si>
  <si>
    <t>19152211716</t>
  </si>
  <si>
    <t>赵丽丽</t>
  </si>
  <si>
    <t>152223199401162424</t>
  </si>
  <si>
    <t>15754912835</t>
  </si>
  <si>
    <t>19152210991</t>
  </si>
  <si>
    <t>乌云娜</t>
  </si>
  <si>
    <t>152221199012084028</t>
  </si>
  <si>
    <t>18804809327</t>
  </si>
  <si>
    <t>19152211637</t>
  </si>
  <si>
    <t>隋金雪</t>
  </si>
  <si>
    <t>230221199508113249</t>
  </si>
  <si>
    <t>15248506170</t>
  </si>
  <si>
    <t>19152211242</t>
  </si>
  <si>
    <t>白红云</t>
  </si>
  <si>
    <t>15222319940228452X</t>
  </si>
  <si>
    <t>15561245902</t>
  </si>
  <si>
    <t>19152210639</t>
  </si>
  <si>
    <t>夏滨</t>
  </si>
  <si>
    <t>152201198909271522</t>
  </si>
  <si>
    <t>13948990928</t>
  </si>
  <si>
    <t>19152211726</t>
  </si>
  <si>
    <t>张汉君</t>
  </si>
  <si>
    <t>152224199208120018</t>
  </si>
  <si>
    <t>18747491459</t>
  </si>
  <si>
    <t>19152210211</t>
  </si>
  <si>
    <t>第九组汉授语文三组</t>
  </si>
  <si>
    <t>金鹏</t>
  </si>
  <si>
    <t>152222199503181013</t>
  </si>
  <si>
    <t>18248233357</t>
  </si>
  <si>
    <t>19152210015</t>
  </si>
  <si>
    <t>乌兰浩特市第八中学、第十二中学</t>
  </si>
  <si>
    <t>闫钰琪</t>
  </si>
  <si>
    <t>152201199001101069</t>
  </si>
  <si>
    <t>18204840621</t>
  </si>
  <si>
    <t>19152210824</t>
  </si>
  <si>
    <t>海花英</t>
  </si>
  <si>
    <t>152221199311291625</t>
  </si>
  <si>
    <t>18648237287</t>
  </si>
  <si>
    <t>19152210504</t>
  </si>
  <si>
    <t>郭海楠</t>
  </si>
  <si>
    <t>152222199306155166</t>
  </si>
  <si>
    <t>15849371980</t>
  </si>
  <si>
    <t>19152211388</t>
  </si>
  <si>
    <t>何韦韦</t>
  </si>
  <si>
    <t>152221199505152420</t>
  </si>
  <si>
    <t>18147508408</t>
  </si>
  <si>
    <t>19152211338</t>
  </si>
  <si>
    <t>周美莹</t>
  </si>
  <si>
    <t>152224199310151021</t>
  </si>
  <si>
    <t>15849835486</t>
  </si>
  <si>
    <t>19152210843</t>
  </si>
  <si>
    <t>刘鑫</t>
  </si>
  <si>
    <t>152223199307140253</t>
  </si>
  <si>
    <t>15004739454</t>
  </si>
  <si>
    <t>19152210017</t>
  </si>
  <si>
    <t>温佳荣</t>
  </si>
  <si>
    <t>152201199311181025</t>
  </si>
  <si>
    <t>15144908213</t>
  </si>
  <si>
    <t>19152210530</t>
  </si>
  <si>
    <t>卢雪娇</t>
  </si>
  <si>
    <t>152224199408283022</t>
  </si>
  <si>
    <t>18247022050</t>
  </si>
  <si>
    <t>19152210831</t>
  </si>
  <si>
    <t>乌兰浩特市第七中学、第八中学、第十二中学</t>
  </si>
  <si>
    <t>李雪</t>
  </si>
  <si>
    <t>152201199209262523</t>
  </si>
  <si>
    <t>15144938151</t>
  </si>
  <si>
    <t>19152210453</t>
  </si>
  <si>
    <t>杨婷</t>
  </si>
  <si>
    <t>220881198909104346</t>
  </si>
  <si>
    <t>15144911733</t>
  </si>
  <si>
    <t>19152210769</t>
  </si>
  <si>
    <t>张瑞轩</t>
  </si>
  <si>
    <t>152201199301171042</t>
  </si>
  <si>
    <t>15174761763</t>
  </si>
  <si>
    <t>19152211125</t>
  </si>
  <si>
    <t>杨晶晶</t>
  </si>
  <si>
    <t>152221199210316029</t>
  </si>
  <si>
    <t>15104843386</t>
  </si>
  <si>
    <t>19152210665</t>
  </si>
  <si>
    <t>刘璐</t>
  </si>
  <si>
    <t>152224199409010026</t>
  </si>
  <si>
    <t>18748231208</t>
  </si>
  <si>
    <t>19152210968</t>
  </si>
  <si>
    <t>何海刚</t>
  </si>
  <si>
    <t>152222199403080012</t>
  </si>
  <si>
    <t>15647282305</t>
  </si>
  <si>
    <t>19152210043</t>
  </si>
  <si>
    <t>董鑫</t>
  </si>
  <si>
    <t>152202199404170022</t>
  </si>
  <si>
    <t>15771333513</t>
  </si>
  <si>
    <t>19152211095</t>
  </si>
  <si>
    <t>包颖</t>
  </si>
  <si>
    <t>152201199609100523</t>
  </si>
  <si>
    <t>15144939506</t>
  </si>
  <si>
    <t>19152211443</t>
  </si>
  <si>
    <t>包美荣</t>
  </si>
  <si>
    <t>152201199206042525</t>
  </si>
  <si>
    <t>15561203582</t>
  </si>
  <si>
    <t>19152211369</t>
  </si>
  <si>
    <t>包妍</t>
  </si>
  <si>
    <t>152222199708120249</t>
  </si>
  <si>
    <t>15148264912</t>
  </si>
  <si>
    <t>19152210781</t>
  </si>
  <si>
    <t>何雨萌</t>
  </si>
  <si>
    <t>152201199510220525</t>
  </si>
  <si>
    <t>15004837799</t>
  </si>
  <si>
    <t>19152211003</t>
  </si>
  <si>
    <t>许明超</t>
  </si>
  <si>
    <t>152221199704071228</t>
  </si>
  <si>
    <t>13624893045</t>
  </si>
  <si>
    <t>19152210755</t>
  </si>
  <si>
    <t>谢查力达嘎</t>
  </si>
  <si>
    <t>152223199602152425</t>
  </si>
  <si>
    <t>18404713753</t>
  </si>
  <si>
    <t>19152210807</t>
  </si>
  <si>
    <t>张天威</t>
  </si>
  <si>
    <t>152202199508030024</t>
  </si>
  <si>
    <t>15947401728</t>
  </si>
  <si>
    <t>19152211311</t>
  </si>
  <si>
    <t>李然</t>
  </si>
  <si>
    <t>152201199512050021</t>
  </si>
  <si>
    <t>15144948877</t>
  </si>
  <si>
    <t>19152210837</t>
  </si>
  <si>
    <t>李艳艳</t>
  </si>
  <si>
    <t>152222199407104624</t>
  </si>
  <si>
    <t>13907905814</t>
  </si>
  <si>
    <t>19152210628</t>
  </si>
  <si>
    <t>杨娜</t>
  </si>
  <si>
    <t>152222199109230227</t>
  </si>
  <si>
    <t>18748224306</t>
  </si>
  <si>
    <t>19152211397</t>
  </si>
  <si>
    <t>包小芳</t>
  </si>
  <si>
    <t>152325199501024529</t>
  </si>
  <si>
    <t>18698401202</t>
  </si>
  <si>
    <t>19152210551</t>
  </si>
  <si>
    <t>第十组汉授语文四组</t>
  </si>
  <si>
    <t>杨文军</t>
  </si>
  <si>
    <t>152221199701185414</t>
  </si>
  <si>
    <t>18843419901</t>
  </si>
  <si>
    <t>19152210345</t>
  </si>
  <si>
    <t>人教必修12345</t>
  </si>
  <si>
    <t>曲桂茹</t>
  </si>
  <si>
    <t>152221199204152224</t>
  </si>
  <si>
    <t>15144828249</t>
  </si>
  <si>
    <t>19152211400</t>
  </si>
  <si>
    <t>人教必修12346</t>
  </si>
  <si>
    <t>崔紫莉</t>
  </si>
  <si>
    <t>152202199609080020</t>
  </si>
  <si>
    <t>15560850668</t>
  </si>
  <si>
    <t>19152210849</t>
  </si>
  <si>
    <t>人教必修12347</t>
  </si>
  <si>
    <t>阚子洵</t>
  </si>
  <si>
    <t>152201199308051035</t>
  </si>
  <si>
    <t>13804793580</t>
  </si>
  <si>
    <t>19152210356</t>
  </si>
  <si>
    <t>人教必修12348</t>
  </si>
  <si>
    <t>侯月美</t>
  </si>
  <si>
    <t>152201199402162022</t>
  </si>
  <si>
    <t>13704799184</t>
  </si>
  <si>
    <t>19152211662</t>
  </si>
  <si>
    <t>人教必修12349</t>
  </si>
  <si>
    <t>乌达巴拉</t>
  </si>
  <si>
    <t>152221199206136068</t>
  </si>
  <si>
    <t>15034861786</t>
  </si>
  <si>
    <t>19152211509</t>
  </si>
  <si>
    <t>人教必修12350</t>
  </si>
  <si>
    <t>马莉</t>
  </si>
  <si>
    <t>152224199608040084</t>
  </si>
  <si>
    <t>13234825005</t>
  </si>
  <si>
    <t>19152210972</t>
  </si>
  <si>
    <t>人教必修12351</t>
  </si>
  <si>
    <t>贾群鹤</t>
  </si>
  <si>
    <t>220881199203171517</t>
  </si>
  <si>
    <t>18686468861</t>
  </si>
  <si>
    <t>19152210181</t>
  </si>
  <si>
    <t>人教必修12352</t>
  </si>
  <si>
    <t>郭笑言</t>
  </si>
  <si>
    <t>152201199201291020</t>
  </si>
  <si>
    <t>18504821066</t>
  </si>
  <si>
    <t>19152210400</t>
  </si>
  <si>
    <t>人教必修12353</t>
  </si>
  <si>
    <t>李阳</t>
  </si>
  <si>
    <t>152221199109033411</t>
  </si>
  <si>
    <t>18248253785</t>
  </si>
  <si>
    <t>19152210036</t>
  </si>
  <si>
    <t>人教必修12354</t>
  </si>
  <si>
    <t>付鹏鹏</t>
  </si>
  <si>
    <t>152201199102281070</t>
  </si>
  <si>
    <t>15034912463</t>
  </si>
  <si>
    <t>19152210188</t>
  </si>
  <si>
    <t>人教必修12355</t>
  </si>
  <si>
    <t>乌兰浩特市第四中学、第十五中学</t>
  </si>
  <si>
    <t>孟维巧</t>
  </si>
  <si>
    <t>152201199404173024</t>
  </si>
  <si>
    <t>15024819588</t>
  </si>
  <si>
    <t>19152210940</t>
  </si>
  <si>
    <t>白银环</t>
  </si>
  <si>
    <t>152201199502013569</t>
  </si>
  <si>
    <t>15248501156</t>
  </si>
  <si>
    <t>19152210798</t>
  </si>
  <si>
    <t>李敏</t>
  </si>
  <si>
    <t>152222199510013528</t>
  </si>
  <si>
    <t>13137092531</t>
  </si>
  <si>
    <t>19152210747</t>
  </si>
  <si>
    <t>杨金绪</t>
  </si>
  <si>
    <t>152201199701114020</t>
  </si>
  <si>
    <t>15104992925</t>
  </si>
  <si>
    <t>19152210706</t>
  </si>
  <si>
    <t>郭伟一</t>
  </si>
  <si>
    <t>152223199703080061</t>
  </si>
  <si>
    <t>15548975699</t>
  </si>
  <si>
    <t>19152210603</t>
  </si>
  <si>
    <t>周翔宇</t>
  </si>
  <si>
    <t>622201199410267513</t>
  </si>
  <si>
    <t>17699206991</t>
  </si>
  <si>
    <t>19152210337</t>
  </si>
  <si>
    <t>王玮</t>
  </si>
  <si>
    <t>152224199401250527</t>
  </si>
  <si>
    <t>15024805921</t>
  </si>
  <si>
    <t>19152211494</t>
  </si>
  <si>
    <t>张秋哲</t>
  </si>
  <si>
    <t>152202199708300228</t>
  </si>
  <si>
    <t>13726279729</t>
  </si>
  <si>
    <t>19152211266</t>
  </si>
  <si>
    <t>王百芳</t>
  </si>
  <si>
    <t>152201199704105023</t>
  </si>
  <si>
    <t>15248248578</t>
  </si>
  <si>
    <t>19152210452</t>
  </si>
  <si>
    <t>杨晓威</t>
  </si>
  <si>
    <t>152224199504180525</t>
  </si>
  <si>
    <t>15764743839</t>
  </si>
  <si>
    <t>19152210941</t>
  </si>
  <si>
    <t>152224199604010021</t>
  </si>
  <si>
    <t>13294822566</t>
  </si>
  <si>
    <t>19152210866</t>
  </si>
  <si>
    <t>闫飞</t>
  </si>
  <si>
    <t>152224199411243523</t>
  </si>
  <si>
    <t>15561195881</t>
  </si>
  <si>
    <t>19152211696</t>
  </si>
  <si>
    <t>杨晓雪</t>
  </si>
  <si>
    <t>152224199411110544</t>
  </si>
  <si>
    <t>18614822777</t>
  </si>
  <si>
    <t>19152210784</t>
  </si>
  <si>
    <t>雷明</t>
  </si>
  <si>
    <t>152223199412082622</t>
  </si>
  <si>
    <t>13214371219</t>
  </si>
  <si>
    <t>19152211179</t>
  </si>
  <si>
    <t>刘丽平</t>
  </si>
  <si>
    <t>152224198812106525</t>
  </si>
  <si>
    <t>15044376830</t>
  </si>
  <si>
    <t>19152211035</t>
  </si>
  <si>
    <t>王欢</t>
  </si>
  <si>
    <t>152201199407042580</t>
  </si>
  <si>
    <t>13045012750</t>
  </si>
  <si>
    <t>19152210944</t>
  </si>
  <si>
    <t>海日罕</t>
  </si>
  <si>
    <t>152222199506012821</t>
  </si>
  <si>
    <t>14747526279</t>
  </si>
  <si>
    <t>19152211269</t>
  </si>
  <si>
    <t>第十一组汉授语文五组</t>
  </si>
  <si>
    <t>皮嘉晶</t>
  </si>
  <si>
    <t>152221199501222428</t>
  </si>
  <si>
    <t>13451397120</t>
  </si>
  <si>
    <t>19152210508</t>
  </si>
  <si>
    <t>田文雪</t>
  </si>
  <si>
    <t>152221199507281226</t>
  </si>
  <si>
    <t>15048240882</t>
  </si>
  <si>
    <t>19152210892</t>
  </si>
  <si>
    <t>李佳莹</t>
  </si>
  <si>
    <t>15222419880908402X</t>
  </si>
  <si>
    <t>15024838526</t>
  </si>
  <si>
    <t>19152210454</t>
  </si>
  <si>
    <t>徐治</t>
  </si>
  <si>
    <t>152201199707220510</t>
  </si>
  <si>
    <t>15004812299</t>
  </si>
  <si>
    <t>19152210385</t>
  </si>
  <si>
    <t>王瑛</t>
  </si>
  <si>
    <t>152201199708271520</t>
  </si>
  <si>
    <t>13224848121</t>
  </si>
  <si>
    <t>19152210715</t>
  </si>
  <si>
    <t>科右中旗中等职业技术学校</t>
  </si>
  <si>
    <t>包小红</t>
  </si>
  <si>
    <t>152222199608201623</t>
  </si>
  <si>
    <t>18404713757</t>
  </si>
  <si>
    <t>19152210830</t>
  </si>
  <si>
    <t>陆志新</t>
  </si>
  <si>
    <t>152222199512115421</t>
  </si>
  <si>
    <t>18846136175</t>
  </si>
  <si>
    <t>19152210771</t>
  </si>
  <si>
    <t>敖敦苏道</t>
  </si>
  <si>
    <t>152222199106120241</t>
  </si>
  <si>
    <t>13734824071</t>
  </si>
  <si>
    <t>19152210680</t>
  </si>
  <si>
    <t>包艳丽</t>
  </si>
  <si>
    <t>15222119860321626X</t>
  </si>
  <si>
    <t>18404863451</t>
  </si>
  <si>
    <t>19152211162</t>
  </si>
  <si>
    <t>语文基础模块上下</t>
  </si>
  <si>
    <t>包宝柱</t>
  </si>
  <si>
    <t>152201199310135019</t>
  </si>
  <si>
    <t>15849810548</t>
  </si>
  <si>
    <t>19152210013</t>
  </si>
  <si>
    <t>王思萱</t>
  </si>
  <si>
    <t>152201199204285021</t>
  </si>
  <si>
    <t>15174780869</t>
  </si>
  <si>
    <t>19152210806</t>
  </si>
  <si>
    <t>于丽丽</t>
  </si>
  <si>
    <t>152105198902152125</t>
  </si>
  <si>
    <t>18504202401</t>
  </si>
  <si>
    <t>19152211061</t>
  </si>
  <si>
    <t>回雪飞</t>
  </si>
  <si>
    <t>152202199501190025</t>
  </si>
  <si>
    <t>13948977991</t>
  </si>
  <si>
    <t>19152210480</t>
  </si>
  <si>
    <t>刘敏</t>
  </si>
  <si>
    <t>421022198410116027</t>
  </si>
  <si>
    <t>16604821110</t>
  </si>
  <si>
    <t>19152210417</t>
  </si>
  <si>
    <t>徐志敏</t>
  </si>
  <si>
    <t>152224199201242522</t>
  </si>
  <si>
    <t>18729963051</t>
  </si>
  <si>
    <t>19152210726</t>
  </si>
  <si>
    <t>李贺</t>
  </si>
  <si>
    <t>152223199603040038</t>
  </si>
  <si>
    <t>17684816193</t>
  </si>
  <si>
    <t>19152210365</t>
  </si>
  <si>
    <t>赵贺</t>
  </si>
  <si>
    <t>152221199208292224</t>
  </si>
  <si>
    <t>15248558029</t>
  </si>
  <si>
    <t>19152210434</t>
  </si>
  <si>
    <t>成金漫</t>
  </si>
  <si>
    <t>15222119940406582X</t>
  </si>
  <si>
    <t>15648218883</t>
  </si>
  <si>
    <t>19152211290</t>
  </si>
  <si>
    <t>郑雅铭</t>
  </si>
  <si>
    <t>152201199312172526</t>
  </si>
  <si>
    <t>18504820204</t>
  </si>
  <si>
    <t>19152210555</t>
  </si>
  <si>
    <t>赵星博</t>
  </si>
  <si>
    <t>152223199209221340</t>
  </si>
  <si>
    <t>18704867258</t>
  </si>
  <si>
    <t>19152210708</t>
  </si>
  <si>
    <t>缪紫君</t>
  </si>
  <si>
    <t>152223199606200025</t>
  </si>
  <si>
    <t>15904822100</t>
  </si>
  <si>
    <t>19152211189</t>
  </si>
  <si>
    <t>李雪迪</t>
  </si>
  <si>
    <t>152223199203151628</t>
  </si>
  <si>
    <t>18248207570</t>
  </si>
  <si>
    <t>19152211365</t>
  </si>
  <si>
    <t>第十二组汉授计算机组</t>
  </si>
  <si>
    <t>计算机教师（项目人员岗位）</t>
  </si>
  <si>
    <t>阿斯尔图</t>
  </si>
  <si>
    <t>152201199005205519</t>
  </si>
  <si>
    <t>15598979084</t>
  </si>
  <si>
    <t>19152210245</t>
  </si>
  <si>
    <t>孟莹</t>
  </si>
  <si>
    <t>152223199612022624</t>
  </si>
  <si>
    <t>13224829321</t>
  </si>
  <si>
    <t>19152211390</t>
  </si>
  <si>
    <t>计算机教师（一般人员岗位）</t>
  </si>
  <si>
    <t>孙长婷</t>
  </si>
  <si>
    <t>152201199607075520</t>
  </si>
  <si>
    <t>15104849039</t>
  </si>
  <si>
    <t>19152210583</t>
  </si>
  <si>
    <t>计算机组装与维修计算机网络技术与应用</t>
  </si>
  <si>
    <t>单榕彦</t>
  </si>
  <si>
    <t>152201199108031048</t>
  </si>
  <si>
    <t>15391089965</t>
  </si>
  <si>
    <t>19152211411</t>
  </si>
  <si>
    <t>矫文慧</t>
  </si>
  <si>
    <t>152201199505210525</t>
  </si>
  <si>
    <t>17678062521</t>
  </si>
  <si>
    <t>19152211047</t>
  </si>
  <si>
    <t>计算机教师（一般人员岗6位）</t>
  </si>
  <si>
    <t>王航宇</t>
  </si>
  <si>
    <t>15222219911101382X</t>
  </si>
  <si>
    <t>15048264416</t>
  </si>
  <si>
    <t>19152211285</t>
  </si>
  <si>
    <t>刘湘玉</t>
  </si>
  <si>
    <t>152223199710065222</t>
  </si>
  <si>
    <t>15149049508</t>
  </si>
  <si>
    <t>19152211685</t>
  </si>
  <si>
    <t>包樱桃</t>
  </si>
  <si>
    <t>152223198803203220</t>
  </si>
  <si>
    <t>15204826257</t>
  </si>
  <si>
    <t>19152210772</t>
  </si>
  <si>
    <t>白香莲</t>
  </si>
  <si>
    <t>152128198809182121</t>
  </si>
  <si>
    <t>15048019907</t>
  </si>
  <si>
    <t>19152211659</t>
  </si>
  <si>
    <t>钱立立</t>
  </si>
  <si>
    <t>152223199401101920</t>
  </si>
  <si>
    <t>15034816410</t>
  </si>
  <si>
    <t>19152211466</t>
  </si>
  <si>
    <t>许洪宇</t>
  </si>
  <si>
    <t>152223199409280257</t>
  </si>
  <si>
    <t>15804822322</t>
  </si>
  <si>
    <t>19152210113</t>
  </si>
  <si>
    <t>宋美</t>
  </si>
  <si>
    <t>152223198907052228</t>
  </si>
  <si>
    <t>18145338381</t>
  </si>
  <si>
    <t>19152211320</t>
  </si>
  <si>
    <t>张海静</t>
  </si>
  <si>
    <t>152223199512198622</t>
  </si>
  <si>
    <t>19152211666</t>
  </si>
  <si>
    <t>白曙光</t>
  </si>
  <si>
    <t>152221199210304618</t>
  </si>
  <si>
    <t>15648298390</t>
  </si>
  <si>
    <t>19152210125</t>
  </si>
  <si>
    <t>通用技术教师（一般人员岗位）</t>
  </si>
  <si>
    <t>刘奎东</t>
  </si>
  <si>
    <t>15222419911006701X</t>
  </si>
  <si>
    <t>15548887312</t>
  </si>
  <si>
    <t>19152210199</t>
  </si>
  <si>
    <t>广东科技出版社必修1</t>
  </si>
  <si>
    <t>马禹</t>
  </si>
  <si>
    <t>152224199611074533</t>
  </si>
  <si>
    <t>17747771614</t>
  </si>
  <si>
    <t>19152210139</t>
  </si>
  <si>
    <t>王妍妍</t>
  </si>
  <si>
    <t>152224199601237546</t>
  </si>
  <si>
    <t>15248230630</t>
  </si>
  <si>
    <t>19152210808</t>
  </si>
  <si>
    <t>突泉县教研室</t>
  </si>
  <si>
    <t>教师（一般人员岗位）</t>
  </si>
  <si>
    <t>屈畅</t>
  </si>
  <si>
    <t>152224199411080023</t>
  </si>
  <si>
    <t>19997723971</t>
  </si>
  <si>
    <t>19152211614</t>
  </si>
  <si>
    <t>吴英贤</t>
  </si>
  <si>
    <t>15222419961110355X</t>
  </si>
  <si>
    <t>15144945599</t>
  </si>
  <si>
    <t>19152210252</t>
  </si>
  <si>
    <t>信息技术教师（一般人员岗位）</t>
  </si>
  <si>
    <t>崔丽霞</t>
  </si>
  <si>
    <t>152201199401271526</t>
  </si>
  <si>
    <t>18248259153</t>
  </si>
  <si>
    <t>19152210507</t>
  </si>
  <si>
    <t>人教内蒙古教育出版社四年级上下</t>
  </si>
  <si>
    <t>仇耀林</t>
  </si>
  <si>
    <t>152323199010210842</t>
  </si>
  <si>
    <t>18704850111</t>
  </si>
  <si>
    <t>19152211725</t>
  </si>
  <si>
    <t>杨瑞龙</t>
  </si>
  <si>
    <t>152221199005243617</t>
  </si>
  <si>
    <t>15148933882</t>
  </si>
  <si>
    <t>19152210243</t>
  </si>
  <si>
    <t>王时</t>
  </si>
  <si>
    <t>152201198709121028</t>
  </si>
  <si>
    <t>18648218791</t>
  </si>
  <si>
    <t>19152210887</t>
  </si>
  <si>
    <t>郭铖娇</t>
  </si>
  <si>
    <t>152201199201193025</t>
  </si>
  <si>
    <t>18748200637</t>
  </si>
  <si>
    <t>19152211238</t>
  </si>
  <si>
    <t>王秋影</t>
  </si>
  <si>
    <t>152223199008112623</t>
  </si>
  <si>
    <t>18447352892</t>
  </si>
  <si>
    <t>19152211396</t>
  </si>
  <si>
    <t>突泉县第二中学</t>
  </si>
  <si>
    <t>高琰</t>
  </si>
  <si>
    <t>150103199308251622</t>
  </si>
  <si>
    <t>15754908347</t>
  </si>
  <si>
    <t>19152210556</t>
  </si>
  <si>
    <t>八年上下</t>
  </si>
  <si>
    <t>杜南</t>
  </si>
  <si>
    <t>152224199602054522</t>
  </si>
  <si>
    <t>18204815895</t>
  </si>
  <si>
    <t>19152210584</t>
  </si>
  <si>
    <t>吴冬梅</t>
  </si>
  <si>
    <t>152222199509130727</t>
  </si>
  <si>
    <t>18647452161</t>
  </si>
  <si>
    <t>19152211687</t>
  </si>
  <si>
    <t>突泉县实验小学</t>
  </si>
  <si>
    <t>赵博</t>
  </si>
  <si>
    <t>152224199101280513</t>
  </si>
  <si>
    <t>13245154343</t>
  </si>
  <si>
    <t>19152210008</t>
  </si>
  <si>
    <t>魏宁</t>
  </si>
  <si>
    <t>152224199510111024</t>
  </si>
  <si>
    <t>19152211677</t>
  </si>
  <si>
    <t>韩桂兰</t>
  </si>
  <si>
    <t>152222199308155426</t>
  </si>
  <si>
    <t>16604814567</t>
  </si>
  <si>
    <t>19152210482</t>
  </si>
  <si>
    <t>乌兰浩特市第七中学</t>
  </si>
  <si>
    <t>康琪</t>
  </si>
  <si>
    <t>15220119950808152X</t>
  </si>
  <si>
    <t>15334860839</t>
  </si>
  <si>
    <t>19152210520</t>
  </si>
  <si>
    <t>陈亚莉</t>
  </si>
  <si>
    <t>150429199009240667</t>
  </si>
  <si>
    <t>15004827279</t>
  </si>
  <si>
    <t>19152211412</t>
  </si>
  <si>
    <t>刘皓铭</t>
  </si>
  <si>
    <t>220881199610221518</t>
  </si>
  <si>
    <t>13948291379</t>
  </si>
  <si>
    <t>19152210207</t>
  </si>
  <si>
    <t>第十三组汉授职业组</t>
  </si>
  <si>
    <t>财会教师（一般人员岗位）</t>
  </si>
  <si>
    <t>郑洪姝</t>
  </si>
  <si>
    <t>152224199303120024</t>
  </si>
  <si>
    <t>15148922631</t>
  </si>
  <si>
    <t>19152211360</t>
  </si>
  <si>
    <t>152221199610181629</t>
  </si>
  <si>
    <t>15248562389</t>
  </si>
  <si>
    <t>19152210559</t>
  </si>
  <si>
    <t>齐秋丽</t>
  </si>
  <si>
    <t>152201198708023020</t>
  </si>
  <si>
    <t>15384820802</t>
  </si>
  <si>
    <t>19152211587</t>
  </si>
  <si>
    <t>张雅楠</t>
  </si>
  <si>
    <t>152224199410086028</t>
  </si>
  <si>
    <t>15561216170</t>
  </si>
  <si>
    <t>19152211483</t>
  </si>
  <si>
    <t>李笑莹</t>
  </si>
  <si>
    <t>152221199408232023</t>
  </si>
  <si>
    <t>15144929012</t>
  </si>
  <si>
    <t>19152211377</t>
  </si>
  <si>
    <t>陈丽芳</t>
  </si>
  <si>
    <t>152221199003162426</t>
  </si>
  <si>
    <t>18847162785</t>
  </si>
  <si>
    <t>19152211441</t>
  </si>
  <si>
    <t>李天焦</t>
  </si>
  <si>
    <t>152223199008191026</t>
  </si>
  <si>
    <t>15004846976</t>
  </si>
  <si>
    <t>19152211444</t>
  </si>
  <si>
    <t>陈欣欣</t>
  </si>
  <si>
    <t>152223199502061948</t>
  </si>
  <si>
    <t>13654807250</t>
  </si>
  <si>
    <t>19152211454</t>
  </si>
  <si>
    <t>《基础会计》《经济法基础知识》</t>
  </si>
  <si>
    <t>王胜男</t>
  </si>
  <si>
    <t>15222319890710522X</t>
  </si>
  <si>
    <t>15004820124</t>
  </si>
  <si>
    <t>19152211460</t>
  </si>
  <si>
    <t>王桂丹</t>
  </si>
  <si>
    <t>152223198904055220</t>
  </si>
  <si>
    <t>13734829035</t>
  </si>
  <si>
    <t>19152211713</t>
  </si>
  <si>
    <t>张鹤鸣</t>
  </si>
  <si>
    <t>152223199708150014</t>
  </si>
  <si>
    <t>17695400245</t>
  </si>
  <si>
    <t>19152210359</t>
  </si>
  <si>
    <t>护理教师（一般人员岗位）(护理学)</t>
  </si>
  <si>
    <t>邢乐</t>
  </si>
  <si>
    <t>152223199410280262</t>
  </si>
  <si>
    <t>15648271847</t>
  </si>
  <si>
    <t>19152211408</t>
  </si>
  <si>
    <t>护理学基础</t>
  </si>
  <si>
    <t>萨如拉</t>
  </si>
  <si>
    <t>152223199308045522</t>
  </si>
  <si>
    <t>18447378869</t>
  </si>
  <si>
    <t>19152210854</t>
  </si>
  <si>
    <t>刘月</t>
  </si>
  <si>
    <t>152201199709290029</t>
  </si>
  <si>
    <t>18204809027</t>
  </si>
  <si>
    <t>19152211071</t>
  </si>
  <si>
    <t>护理教师（一般人员岗位）(临床医学)</t>
  </si>
  <si>
    <t>伊如汉</t>
  </si>
  <si>
    <t>152223199612064242</t>
  </si>
  <si>
    <t>15248246288</t>
  </si>
  <si>
    <t>19152211634</t>
  </si>
  <si>
    <t>病理学基础</t>
  </si>
  <si>
    <t>包清清</t>
  </si>
  <si>
    <t>152223199106270027</t>
  </si>
  <si>
    <t>15598460488</t>
  </si>
  <si>
    <t>19152210593</t>
  </si>
  <si>
    <t>机电教师（一般人员岗位）</t>
  </si>
  <si>
    <t>王宇祥</t>
  </si>
  <si>
    <t>152201198311053010</t>
  </si>
  <si>
    <t>18242819201</t>
  </si>
  <si>
    <t>19152210213</t>
  </si>
  <si>
    <t>电工技术基础与技能</t>
  </si>
  <si>
    <t>建筑教师（项目人员岗位）</t>
  </si>
  <si>
    <t>史海丽</t>
  </si>
  <si>
    <t>152223199208260022</t>
  </si>
  <si>
    <t>18804840321</t>
  </si>
  <si>
    <t>19152210984</t>
  </si>
  <si>
    <t>《建筑结构与识图》《建筑力学》</t>
  </si>
  <si>
    <t>建筑教师（一般人员岗位）</t>
  </si>
  <si>
    <t>柳桃</t>
  </si>
  <si>
    <t>152224199508011542</t>
  </si>
  <si>
    <t>18447073309</t>
  </si>
  <si>
    <t>19152210803</t>
  </si>
  <si>
    <t>李悦</t>
  </si>
  <si>
    <t>152223198809040012</t>
  </si>
  <si>
    <t>15148966977</t>
  </si>
  <si>
    <t>19152210002</t>
  </si>
  <si>
    <t>徐永伟</t>
  </si>
  <si>
    <t>152223199001290718</t>
  </si>
  <si>
    <t>13664806787</t>
  </si>
  <si>
    <t>19152210054</t>
  </si>
  <si>
    <t>马雪健</t>
  </si>
  <si>
    <t>152221198711043423</t>
  </si>
  <si>
    <t>15248208817</t>
  </si>
  <si>
    <t>19152211069</t>
  </si>
  <si>
    <t>心理健康教师（一般人员岗位）</t>
  </si>
  <si>
    <t>孙启</t>
  </si>
  <si>
    <t>152201199608075020</t>
  </si>
  <si>
    <t>15048270800</t>
  </si>
  <si>
    <t>19152211468</t>
  </si>
  <si>
    <t>九年级上下</t>
  </si>
  <si>
    <t>王晴萱</t>
  </si>
  <si>
    <t>152201199108303023</t>
  </si>
  <si>
    <t>18504822664</t>
  </si>
  <si>
    <t>19152210967</t>
  </si>
  <si>
    <t>陈宇</t>
  </si>
  <si>
    <t>152222199406246620</t>
  </si>
  <si>
    <t>18504821964</t>
  </si>
  <si>
    <t>19152211074</t>
  </si>
  <si>
    <t>第十四组特殊学前教育组</t>
  </si>
  <si>
    <t>科右前旗哈布尔学校</t>
  </si>
  <si>
    <t>特殊教育教师（一般人员岗位）</t>
  </si>
  <si>
    <t>薛林</t>
  </si>
  <si>
    <t>152201199612090020</t>
  </si>
  <si>
    <t>15548889604</t>
  </si>
  <si>
    <t>19152211188</t>
  </si>
  <si>
    <t>实用语文4、5、6     实用数学4、5、6</t>
  </si>
  <si>
    <t>卢欢</t>
  </si>
  <si>
    <t>152221199502242228</t>
  </si>
  <si>
    <t>18704859375</t>
  </si>
  <si>
    <t>19152210956</t>
  </si>
  <si>
    <t>实用语文4、5、6     实用数学4、5、7</t>
  </si>
  <si>
    <t>尹日峰</t>
  </si>
  <si>
    <t>152201199612281011</t>
  </si>
  <si>
    <t>17648261477</t>
  </si>
  <si>
    <t>19152210224</t>
  </si>
  <si>
    <t>实用语文4、5、6     实用数学4、5、8</t>
  </si>
  <si>
    <t>桂平</t>
  </si>
  <si>
    <t>152222199311236323</t>
  </si>
  <si>
    <t>15771334050</t>
  </si>
  <si>
    <t>19152210910</t>
  </si>
  <si>
    <t>实用语文4、5、6     实用数学4、5、9</t>
  </si>
  <si>
    <t>刘建</t>
  </si>
  <si>
    <t>152201199401045553</t>
  </si>
  <si>
    <t>15148268848</t>
  </si>
  <si>
    <t>19152210287</t>
  </si>
  <si>
    <t>实用语文4、5、6     实用数学4、5、10</t>
  </si>
  <si>
    <t>152223199509100268</t>
  </si>
  <si>
    <t>15149075860</t>
  </si>
  <si>
    <t>19152211723</t>
  </si>
  <si>
    <t>靖磊</t>
  </si>
  <si>
    <t>152224199705162040</t>
  </si>
  <si>
    <t>15560766123</t>
  </si>
  <si>
    <t>19152210542</t>
  </si>
  <si>
    <t>乌吉斯古楞</t>
  </si>
  <si>
    <t>152222199609295828</t>
  </si>
  <si>
    <t>15771334069</t>
  </si>
  <si>
    <t>19152210731</t>
  </si>
  <si>
    <t>张丽丽</t>
  </si>
  <si>
    <t>15222319961008002X</t>
  </si>
  <si>
    <t>18704826755</t>
  </si>
  <si>
    <t>19152211504</t>
  </si>
  <si>
    <t>学前教育教师（项目人员岗位）</t>
  </si>
  <si>
    <t>陈思</t>
  </si>
  <si>
    <t>152223199201200289</t>
  </si>
  <si>
    <t>19152211516</t>
  </si>
  <si>
    <t>幼儿艺术教育与活动指导</t>
  </si>
  <si>
    <t>吴晶晶</t>
  </si>
  <si>
    <t>152222199209041028</t>
  </si>
  <si>
    <t>15024844146</t>
  </si>
  <si>
    <t>19152211344</t>
  </si>
  <si>
    <t>贾文博</t>
  </si>
  <si>
    <t>152201199211073027</t>
  </si>
  <si>
    <t>15690926692</t>
  </si>
  <si>
    <t>19152211398</t>
  </si>
  <si>
    <t>于雅建</t>
  </si>
  <si>
    <t>152222199309171022</t>
  </si>
  <si>
    <t>18804820051</t>
  </si>
  <si>
    <t>19152210955</t>
  </si>
  <si>
    <t>学前教育教师（一般人员岗位）</t>
  </si>
  <si>
    <t>韩乌兰</t>
  </si>
  <si>
    <t>152223199603190060</t>
  </si>
  <si>
    <t>18404876402</t>
  </si>
  <si>
    <t>19152210938</t>
  </si>
  <si>
    <t>辛爽</t>
  </si>
  <si>
    <t>152223199406034827</t>
  </si>
  <si>
    <t>15771338059</t>
  </si>
  <si>
    <t>19152211345</t>
  </si>
  <si>
    <t>白金伟</t>
  </si>
  <si>
    <t>15222319860910072X</t>
  </si>
  <si>
    <t>15344258088</t>
  </si>
  <si>
    <t>19152210832</t>
  </si>
  <si>
    <t>幼师教师（一般人员岗位）</t>
  </si>
  <si>
    <t>李响</t>
  </si>
  <si>
    <t>152201199608121525</t>
  </si>
  <si>
    <t>15561232966</t>
  </si>
  <si>
    <t>19152211252</t>
  </si>
  <si>
    <t>李帅</t>
  </si>
  <si>
    <t>152201199412081525</t>
  </si>
  <si>
    <t>15104850065</t>
  </si>
  <si>
    <t>19152210828</t>
  </si>
  <si>
    <t>肇静</t>
  </si>
  <si>
    <t>152201199604243525</t>
  </si>
  <si>
    <t>13624891902</t>
  </si>
  <si>
    <t>19152211184</t>
  </si>
  <si>
    <t>阿尔山市第一幼儿园</t>
  </si>
  <si>
    <t>专任教师（一般人员岗位）</t>
  </si>
  <si>
    <t>佟秀梅</t>
  </si>
  <si>
    <t>152223199608310025</t>
  </si>
  <si>
    <t>13314861736</t>
  </si>
  <si>
    <t>19152211276</t>
  </si>
  <si>
    <t>华东师范大学出版社幼儿园教师用书中班上</t>
  </si>
  <si>
    <t>徐金月</t>
  </si>
  <si>
    <t>152201199706155526</t>
  </si>
  <si>
    <t>15148288580</t>
  </si>
  <si>
    <t>19152211077</t>
  </si>
  <si>
    <t>赵鹤</t>
  </si>
  <si>
    <t>152202199408060023</t>
  </si>
  <si>
    <t>15024867172</t>
  </si>
  <si>
    <t>19152211346</t>
  </si>
  <si>
    <t>赵苗苗</t>
  </si>
  <si>
    <t>152223199603021021</t>
  </si>
  <si>
    <t>15004806093</t>
  </si>
  <si>
    <t>19152210825</t>
  </si>
  <si>
    <t>包永结</t>
  </si>
  <si>
    <t>152222199610095129</t>
  </si>
  <si>
    <t>17547695002</t>
  </si>
  <si>
    <t>19152211039</t>
  </si>
  <si>
    <t>林竹</t>
  </si>
  <si>
    <t>152202199603040044</t>
  </si>
  <si>
    <t>15048227704</t>
  </si>
  <si>
    <t>19152211680</t>
  </si>
  <si>
    <t>包天琪</t>
  </si>
  <si>
    <t>152222199610056920</t>
  </si>
  <si>
    <t>18233150786</t>
  </si>
  <si>
    <t>19152211106</t>
  </si>
  <si>
    <t>胡丽风</t>
  </si>
  <si>
    <t>152222199105123547</t>
  </si>
  <si>
    <t>15115553555</t>
  </si>
  <si>
    <t>19152210765</t>
  </si>
  <si>
    <t>武明月</t>
  </si>
  <si>
    <t>152224199602200526</t>
  </si>
  <si>
    <t>17614924122</t>
  </si>
  <si>
    <t>19152211246</t>
  </si>
  <si>
    <t>丛天贺</t>
  </si>
  <si>
    <t>152223199603251628</t>
  </si>
  <si>
    <t>15048246729</t>
  </si>
  <si>
    <t>19152211562</t>
  </si>
  <si>
    <t>尚可心</t>
  </si>
  <si>
    <t>152202199302250224</t>
  </si>
  <si>
    <t>18947449996</t>
  </si>
  <si>
    <t>19152210821</t>
  </si>
  <si>
    <t>刘爽</t>
  </si>
  <si>
    <t>152221199309152642</t>
  </si>
  <si>
    <t>18248227778</t>
  </si>
  <si>
    <t>19152210948</t>
  </si>
  <si>
    <t>第十五组汉授化学组</t>
  </si>
  <si>
    <t>化学教师（项目人员岗位）</t>
  </si>
  <si>
    <t>李利博</t>
  </si>
  <si>
    <t>152224199209121039</t>
  </si>
  <si>
    <t>15144825343</t>
  </si>
  <si>
    <t>19152210176</t>
  </si>
  <si>
    <t>白晓艳</t>
  </si>
  <si>
    <t>152221199412204025</t>
  </si>
  <si>
    <t>17548238305</t>
  </si>
  <si>
    <t>19152211182</t>
  </si>
  <si>
    <t>李红梅</t>
  </si>
  <si>
    <t>152224199004163526</t>
  </si>
  <si>
    <t>15148961141</t>
  </si>
  <si>
    <t>19152210675</t>
  </si>
  <si>
    <t>高云朋</t>
  </si>
  <si>
    <t>152223198807101010</t>
  </si>
  <si>
    <t>15174757838</t>
  </si>
  <si>
    <t>19152210088</t>
  </si>
  <si>
    <t>化学教师（一般人员岗位）</t>
  </si>
  <si>
    <t>白正明</t>
  </si>
  <si>
    <t>152222199203120710</t>
  </si>
  <si>
    <t>18548228216</t>
  </si>
  <si>
    <t>19152210298</t>
  </si>
  <si>
    <t>人教必修1、2</t>
  </si>
  <si>
    <t>何玲云</t>
  </si>
  <si>
    <t>152222199511135420</t>
  </si>
  <si>
    <t>18437980028</t>
  </si>
  <si>
    <t>19152210752</t>
  </si>
  <si>
    <t>邵建楠</t>
  </si>
  <si>
    <t>152223199304220020</t>
  </si>
  <si>
    <t>13012251036</t>
  </si>
  <si>
    <t>19152210733</t>
  </si>
  <si>
    <t>贾振兴</t>
  </si>
  <si>
    <t>152224199301062019</t>
  </si>
  <si>
    <t>15548244646</t>
  </si>
  <si>
    <t>19152210130</t>
  </si>
  <si>
    <t>范丽娟</t>
  </si>
  <si>
    <t>150404198611212923</t>
  </si>
  <si>
    <t>15148386567</t>
  </si>
  <si>
    <t>19152211440</t>
  </si>
  <si>
    <t>刘萌萌</t>
  </si>
  <si>
    <t>15222419910812752X</t>
  </si>
  <si>
    <t>15804839356</t>
  </si>
  <si>
    <t>19152211395</t>
  </si>
  <si>
    <t>徐阳</t>
  </si>
  <si>
    <t>152224199302142029</t>
  </si>
  <si>
    <t>18248228916</t>
  </si>
  <si>
    <t>19152210883</t>
  </si>
  <si>
    <t>薛影</t>
  </si>
  <si>
    <t>150404199512056026</t>
  </si>
  <si>
    <t>17547670543</t>
  </si>
  <si>
    <t>19152211426</t>
  </si>
  <si>
    <t>康健</t>
  </si>
  <si>
    <t>152223199510091928</t>
  </si>
  <si>
    <t>15248596507</t>
  </si>
  <si>
    <t>19152210794</t>
  </si>
  <si>
    <t>包萨日娜</t>
  </si>
  <si>
    <t>152223199306104226</t>
  </si>
  <si>
    <t>15048365483</t>
  </si>
  <si>
    <t>19152211223</t>
  </si>
  <si>
    <t>孙可敬</t>
  </si>
  <si>
    <t>152224199610180027</t>
  </si>
  <si>
    <t>15648555623</t>
  </si>
  <si>
    <t>19152210874</t>
  </si>
  <si>
    <t>贾爽</t>
  </si>
  <si>
    <t>152201199307144029</t>
  </si>
  <si>
    <t>15104849480</t>
  </si>
  <si>
    <t>19152210949</t>
  </si>
  <si>
    <t>乌兰浩特市第五中学</t>
  </si>
  <si>
    <t>许晶晶</t>
  </si>
  <si>
    <t>152223199202071941</t>
  </si>
  <si>
    <t>15391086729</t>
  </si>
  <si>
    <t>19152210658</t>
  </si>
  <si>
    <t>宝旭</t>
  </si>
  <si>
    <t>150403199110021510</t>
  </si>
  <si>
    <t>13113553764</t>
  </si>
  <si>
    <t>19152210122</t>
  </si>
  <si>
    <t>高天</t>
  </si>
  <si>
    <t>152223199507300258</t>
  </si>
  <si>
    <t>15048646403</t>
  </si>
  <si>
    <t>19152210048</t>
  </si>
  <si>
    <t>研究性学习教师（一般人员岗位）</t>
  </si>
  <si>
    <t>徐月影</t>
  </si>
  <si>
    <t>152221199307052023</t>
  </si>
  <si>
    <t>15561234099</t>
  </si>
  <si>
    <t>19152211589</t>
  </si>
  <si>
    <t>高一上下、高二上下</t>
  </si>
  <si>
    <t>孟繁雪</t>
  </si>
  <si>
    <t>152202199605060225</t>
  </si>
  <si>
    <t>15148917580</t>
  </si>
  <si>
    <t>19152211695</t>
  </si>
  <si>
    <t>李霞</t>
  </si>
  <si>
    <t>152223198907050521</t>
  </si>
  <si>
    <t>15024826354</t>
  </si>
  <si>
    <t>19152211485</t>
  </si>
  <si>
    <t>笔试卷面成绩</t>
  </si>
  <si>
    <t>面试成绩</t>
  </si>
  <si>
    <t>总成绩</t>
  </si>
  <si>
    <t>科右前旗第五中学初中部</t>
  </si>
  <si>
    <t>地理教师（蒙授）（蒙汉兼通人员岗位）</t>
  </si>
  <si>
    <t>白苏日嘎拉吐</t>
  </si>
  <si>
    <t>包云霞</t>
  </si>
  <si>
    <t>斯琴高娃</t>
  </si>
  <si>
    <t>苏日娜</t>
  </si>
  <si>
    <t>乌兰</t>
  </si>
  <si>
    <t>韩乌兰其木格</t>
  </si>
  <si>
    <t>张丽</t>
  </si>
  <si>
    <t>木其乐</t>
  </si>
  <si>
    <t>白英英</t>
  </si>
  <si>
    <t>政治教师（蒙授）（蒙汉兼通人员岗位）</t>
  </si>
  <si>
    <t>高亚汉</t>
  </si>
  <si>
    <t>庞锦程</t>
  </si>
  <si>
    <t>韩通拉嘎</t>
  </si>
  <si>
    <t>政治教师（蒙授）（项目人员岗位）</t>
  </si>
  <si>
    <t>包亮亮</t>
  </si>
  <si>
    <t>新吉乐呼</t>
  </si>
  <si>
    <t>代天亮</t>
  </si>
  <si>
    <t>科右前旗第五中学高中部</t>
  </si>
  <si>
    <t>桂英</t>
  </si>
  <si>
    <t>萨仁图雅</t>
  </si>
  <si>
    <t>梁德兴</t>
  </si>
  <si>
    <t>付茹萍</t>
  </si>
  <si>
    <t>阿木古冷</t>
  </si>
  <si>
    <t>敖昌盛</t>
  </si>
  <si>
    <t>苏亚</t>
  </si>
  <si>
    <t>海明</t>
  </si>
  <si>
    <t>巴图</t>
  </si>
  <si>
    <t>其乐木格</t>
  </si>
  <si>
    <t>领兄</t>
  </si>
  <si>
    <t>王金荣</t>
  </si>
  <si>
    <t>科右前旗第一中学</t>
  </si>
  <si>
    <t>邰红霞</t>
  </si>
  <si>
    <t>呼木吉乐图</t>
  </si>
  <si>
    <t>陈小环</t>
  </si>
  <si>
    <t>历史教师 （蒙授）（蒙汉兼通人员岗位）</t>
  </si>
  <si>
    <t>其力格尔</t>
  </si>
  <si>
    <t>王永春</t>
  </si>
  <si>
    <t>宝乌兰图雅</t>
  </si>
  <si>
    <t>满都日花</t>
  </si>
  <si>
    <t>霍兴荣</t>
  </si>
  <si>
    <t>历史教师 （蒙授）（项目人员岗位）</t>
  </si>
  <si>
    <t>白莲</t>
  </si>
  <si>
    <t>张小龙</t>
  </si>
  <si>
    <t>王苏门</t>
  </si>
  <si>
    <t>巴亚苏拉</t>
  </si>
  <si>
    <t>周成全</t>
  </si>
  <si>
    <t>乌日丽嘎</t>
  </si>
  <si>
    <t>包格根图雅</t>
  </si>
  <si>
    <t>桂荣</t>
  </si>
  <si>
    <t>赵丽秋</t>
  </si>
  <si>
    <t>蒙授语文教师(蒙汉兼通人员岗位)</t>
  </si>
  <si>
    <t>那仁图雅</t>
  </si>
  <si>
    <t>苏日高格其其格</t>
  </si>
  <si>
    <t>张晓燕</t>
  </si>
  <si>
    <t>吴九霞</t>
  </si>
  <si>
    <t>道日娜</t>
  </si>
  <si>
    <t>月英</t>
  </si>
  <si>
    <t>蒙授语文教师(项目人员岗位)</t>
  </si>
  <si>
    <t>额尔敦</t>
  </si>
  <si>
    <t>包福胜</t>
  </si>
  <si>
    <t>秦玉风</t>
  </si>
  <si>
    <t>特日格乐</t>
  </si>
  <si>
    <t>玉荣</t>
  </si>
  <si>
    <t>包金花</t>
  </si>
  <si>
    <t>包呼努斯图</t>
  </si>
  <si>
    <t>白青秀</t>
  </si>
  <si>
    <t>乌兰浩特蒙古族初级中学</t>
  </si>
  <si>
    <t>根兄</t>
  </si>
  <si>
    <t>雪莲</t>
  </si>
  <si>
    <t>乌恩齐</t>
  </si>
  <si>
    <t>吴双虎</t>
  </si>
  <si>
    <t>吴春兰</t>
  </si>
  <si>
    <t>乌折斯古楞</t>
  </si>
  <si>
    <t>宝亮</t>
  </si>
  <si>
    <t>吴乌云娜</t>
  </si>
  <si>
    <t>斯琴</t>
  </si>
  <si>
    <t>科右前旗第一小学</t>
  </si>
  <si>
    <t>吴闪闪</t>
  </si>
  <si>
    <t>朝鲁门</t>
  </si>
  <si>
    <t>赵宝音</t>
  </si>
  <si>
    <t>山丹</t>
  </si>
  <si>
    <t>阿如汗</t>
  </si>
  <si>
    <t>苏力德</t>
  </si>
  <si>
    <t>于萨日娜</t>
  </si>
  <si>
    <t>杜澈力木格</t>
  </si>
  <si>
    <t>朱玉红</t>
  </si>
  <si>
    <t>胡领兄</t>
  </si>
  <si>
    <t>陈卉</t>
  </si>
  <si>
    <t>韩艳红</t>
  </si>
  <si>
    <t>萨础拉</t>
  </si>
  <si>
    <t>陆查干巴拉</t>
  </si>
  <si>
    <t>汉语文教师（一般人员岗位）</t>
  </si>
  <si>
    <t>赵山丹</t>
  </si>
  <si>
    <t>于苏日古嘎</t>
  </si>
  <si>
    <t>张莹</t>
  </si>
  <si>
    <t>英格</t>
  </si>
  <si>
    <t>白玉梅</t>
  </si>
  <si>
    <t>康风梅</t>
  </si>
  <si>
    <t>乌兰浩特蒙古族小学</t>
  </si>
  <si>
    <t>蒙语文教师（蒙汉兼通人员岗位）</t>
  </si>
  <si>
    <t>宝拉尔其其格</t>
  </si>
  <si>
    <t>苏都格日乐</t>
  </si>
  <si>
    <t>鲍学敏</t>
  </si>
  <si>
    <t>希力木格</t>
  </si>
  <si>
    <t>斯琴呼</t>
  </si>
  <si>
    <t>汉语文教师（蒙授）（蒙汉兼通人员岗位）</t>
  </si>
  <si>
    <t>王智亮</t>
  </si>
  <si>
    <t>雪梅</t>
  </si>
  <si>
    <t>胡秀琴</t>
  </si>
  <si>
    <t>唐德力格日胡</t>
  </si>
  <si>
    <t>汉语文教师（蒙授）（项目人员岗位）</t>
  </si>
  <si>
    <t>玉兰</t>
  </si>
  <si>
    <t>邓美荣</t>
  </si>
  <si>
    <t>白国平</t>
  </si>
  <si>
    <t>周芳元</t>
  </si>
  <si>
    <t>乌日罕</t>
  </si>
  <si>
    <t>胡乌日汗</t>
  </si>
  <si>
    <t>牧其日</t>
  </si>
  <si>
    <t>海银曙</t>
  </si>
  <si>
    <t>胡乌云嘎</t>
  </si>
  <si>
    <t>煦煦</t>
  </si>
  <si>
    <t>娜贺雅</t>
  </si>
  <si>
    <t>木其日</t>
  </si>
  <si>
    <t>乌云</t>
  </si>
  <si>
    <t>彩金</t>
  </si>
  <si>
    <t>王美玲</t>
  </si>
  <si>
    <t>吴哈申塔那</t>
  </si>
  <si>
    <t>齐红霞</t>
  </si>
  <si>
    <t>娜布其</t>
  </si>
  <si>
    <t>娇娇</t>
  </si>
  <si>
    <t>代美丽</t>
  </si>
  <si>
    <t>代兄</t>
  </si>
  <si>
    <t>查苏娜</t>
  </si>
  <si>
    <t>韩萨如拉</t>
  </si>
  <si>
    <t>白音图雅</t>
  </si>
  <si>
    <t>科右中旗巴彦呼舒第一中学</t>
  </si>
  <si>
    <t>萨出日嘎</t>
  </si>
  <si>
    <t>平平</t>
  </si>
  <si>
    <t>生物教师 （蒙授）（蒙汉兼通人员岗位）</t>
  </si>
  <si>
    <t>苏道拉呼</t>
  </si>
  <si>
    <t>周玲玲</t>
  </si>
  <si>
    <t>生物教师（蒙授）（蒙汉兼通人员岗位）</t>
  </si>
  <si>
    <t>白萨日娜</t>
  </si>
  <si>
    <t>包敖日格乐</t>
  </si>
  <si>
    <t>张萨如拉</t>
  </si>
  <si>
    <t>生物教师 （蒙授）（项目人员岗位）</t>
  </si>
  <si>
    <t>来祥</t>
  </si>
  <si>
    <t>候双节</t>
  </si>
  <si>
    <t>化学教师（蒙授）（项目人员岗位）</t>
  </si>
  <si>
    <t>周通拉嘎</t>
  </si>
  <si>
    <t>牧兰</t>
  </si>
  <si>
    <t>化学教师（蒙授）（蒙汉兼通人员岗位）</t>
  </si>
  <si>
    <t>贾玲玲</t>
  </si>
  <si>
    <t>胡努斯图</t>
  </si>
  <si>
    <t>韩小凤</t>
  </si>
  <si>
    <t>吴海波</t>
  </si>
  <si>
    <t>金连</t>
  </si>
  <si>
    <t>李佈和</t>
  </si>
  <si>
    <t>萨出拉</t>
  </si>
  <si>
    <t>纪全喜</t>
  </si>
  <si>
    <t>王旭阳</t>
  </si>
  <si>
    <t>敖敏</t>
  </si>
  <si>
    <t>白美丽</t>
  </si>
  <si>
    <t>谢布日其其格</t>
  </si>
  <si>
    <t>白长猛</t>
  </si>
  <si>
    <t>青格乐吐</t>
  </si>
  <si>
    <t>安虹霞</t>
  </si>
  <si>
    <t>张秀云</t>
  </si>
  <si>
    <t>包飞飞</t>
  </si>
  <si>
    <t>乌英嘎</t>
  </si>
  <si>
    <t>数学教师（蒙授）（蒙汉兼通人员岗位）</t>
  </si>
  <si>
    <t>刘秀芳</t>
  </si>
  <si>
    <t>领领</t>
  </si>
  <si>
    <t>周伟凤</t>
  </si>
  <si>
    <t>孟贤华</t>
  </si>
  <si>
    <t>白小光</t>
  </si>
  <si>
    <t>山虎</t>
  </si>
  <si>
    <t>数学教师 （蒙授）（蒙汉兼通人员岗位）</t>
  </si>
  <si>
    <t>阿拉木斯</t>
  </si>
  <si>
    <t>白娜日苏</t>
  </si>
  <si>
    <t>数学教师（蒙授）（项目人员岗位）</t>
  </si>
  <si>
    <t>朝力格尔</t>
  </si>
  <si>
    <t>胡斯楞</t>
  </si>
  <si>
    <t>金红霞</t>
  </si>
  <si>
    <t>佟桂斯</t>
  </si>
  <si>
    <t>常德胜</t>
  </si>
  <si>
    <t>白丽</t>
  </si>
  <si>
    <t>高其</t>
  </si>
  <si>
    <t>田亮</t>
  </si>
  <si>
    <t>春兰</t>
  </si>
  <si>
    <t>李苏日娜</t>
  </si>
  <si>
    <t>曲满桌</t>
  </si>
  <si>
    <t>娜仁满都拉</t>
  </si>
  <si>
    <t>韩玉霞</t>
  </si>
  <si>
    <t>陈萨仁图雅</t>
  </si>
  <si>
    <t>陈努敏</t>
  </si>
  <si>
    <t>敖民</t>
  </si>
  <si>
    <t>吴红艳</t>
  </si>
  <si>
    <t>数学教师 （蒙授）（项目人员岗位）</t>
  </si>
  <si>
    <t>萨日古拉</t>
  </si>
  <si>
    <t>韩福君</t>
  </si>
  <si>
    <t>青玲</t>
  </si>
  <si>
    <t>白淑芳</t>
  </si>
  <si>
    <t>来春生</t>
  </si>
  <si>
    <t>苏日古嘎</t>
  </si>
  <si>
    <t>格根塔娜</t>
  </si>
  <si>
    <t>白晓兰</t>
  </si>
  <si>
    <t>张峥嵘</t>
  </si>
  <si>
    <t>乌云达来</t>
  </si>
  <si>
    <t>陈明光</t>
  </si>
  <si>
    <t>包朝木力格</t>
  </si>
  <si>
    <t>马满都拉</t>
  </si>
  <si>
    <t>乌日汗</t>
  </si>
  <si>
    <t>白学文</t>
  </si>
  <si>
    <t>物理教师（蒙授）（蒙汉兼通人员岗位）</t>
  </si>
  <si>
    <t>呼吉雅</t>
  </si>
  <si>
    <t>敖敦格日乐</t>
  </si>
  <si>
    <t>包代兄</t>
  </si>
  <si>
    <t>邰龙</t>
  </si>
  <si>
    <t>孟桂荣</t>
  </si>
  <si>
    <t>苏冷高娃</t>
  </si>
  <si>
    <t>海生</t>
  </si>
  <si>
    <t>洪永祥</t>
  </si>
  <si>
    <t>谢格日勒吐</t>
  </si>
  <si>
    <t>金萨础仍贵</t>
  </si>
  <si>
    <t>苏布达</t>
  </si>
  <si>
    <t>包举成</t>
  </si>
  <si>
    <t>白永丽</t>
  </si>
  <si>
    <t>梁黎明</t>
  </si>
  <si>
    <t>王图雅</t>
  </si>
  <si>
    <t>永江</t>
  </si>
  <si>
    <t>吴那日苏</t>
  </si>
  <si>
    <t>朱阿木吉拉塔</t>
  </si>
  <si>
    <t>科右中旗巴彦呼舒第六中学</t>
  </si>
  <si>
    <t>辛斯琴高娃</t>
  </si>
  <si>
    <t>王胜</t>
  </si>
  <si>
    <t>包胡云图</t>
  </si>
  <si>
    <t>吴永霞</t>
  </si>
  <si>
    <t>拥军</t>
  </si>
  <si>
    <t>物理教师（蒙汉兼通人员岗位）</t>
  </si>
  <si>
    <t>齐国振</t>
  </si>
  <si>
    <t>李琦</t>
  </si>
  <si>
    <t>信息技术教师（蒙授）（蒙汉兼通人员岗位）</t>
  </si>
  <si>
    <t>哈日巴拉</t>
  </si>
  <si>
    <t>敖春光</t>
  </si>
  <si>
    <t>邰迎春</t>
  </si>
  <si>
    <t>邰其木格</t>
  </si>
  <si>
    <t>赵格根哈斯</t>
  </si>
  <si>
    <t>苏雅拉图</t>
  </si>
  <si>
    <t>龚乌仁其其格</t>
  </si>
  <si>
    <t>李福</t>
  </si>
  <si>
    <t>兰光明</t>
  </si>
  <si>
    <t>梅花</t>
  </si>
  <si>
    <t>邰芝灵</t>
  </si>
  <si>
    <t>心理健康教师（蒙授）（蒙汉兼通人员岗位）</t>
  </si>
  <si>
    <t>纪红霞</t>
  </si>
  <si>
    <t>张娜敏</t>
  </si>
  <si>
    <t>包双权</t>
  </si>
  <si>
    <t>胡阿其拉图</t>
  </si>
  <si>
    <t>牧医教师（蒙授）（蒙汉兼通人员岗位）</t>
  </si>
  <si>
    <t>韩萨仁格日勒贵</t>
  </si>
  <si>
    <t>孟根图雅</t>
  </si>
  <si>
    <t>乌仁图雅</t>
  </si>
  <si>
    <t>乌兰浩特二中</t>
  </si>
  <si>
    <t>艺术创客教师（蒙汉兼通人员岗位）</t>
  </si>
  <si>
    <t>陶那日格拉</t>
  </si>
  <si>
    <t>策力格尔</t>
  </si>
  <si>
    <t>姚德格吉日胡</t>
  </si>
  <si>
    <t>韩庆春</t>
  </si>
  <si>
    <t>梅荣</t>
  </si>
  <si>
    <t>体育教师 （蒙授）（蒙汉兼通人员岗位）</t>
  </si>
  <si>
    <t>王喜</t>
  </si>
  <si>
    <t>邬淑红</t>
  </si>
  <si>
    <t>金色彦朝拉</t>
  </si>
  <si>
    <t>国荣</t>
  </si>
  <si>
    <t>韩双全</t>
  </si>
  <si>
    <t>常树林</t>
  </si>
  <si>
    <t>玉林</t>
  </si>
  <si>
    <t>倪呼格吉勒</t>
  </si>
  <si>
    <t>辛红成</t>
  </si>
  <si>
    <t>苏日嘎拉图</t>
  </si>
  <si>
    <t>娜仁其木格</t>
  </si>
  <si>
    <t>包山泉</t>
  </si>
  <si>
    <t>包宝贵</t>
  </si>
  <si>
    <t>王永富</t>
  </si>
  <si>
    <t>龙旦</t>
  </si>
  <si>
    <t>佟朝勒门</t>
  </si>
  <si>
    <t>那日苏</t>
  </si>
  <si>
    <t>包好毕斯嘎拉图</t>
  </si>
  <si>
    <t>陈双</t>
  </si>
  <si>
    <t>白明光</t>
  </si>
  <si>
    <t>李金峰</t>
  </si>
  <si>
    <t>陈龙</t>
  </si>
  <si>
    <t>冯斌</t>
  </si>
  <si>
    <t>布仁图</t>
  </si>
  <si>
    <t>陈苏道</t>
  </si>
  <si>
    <t>白敖日嘎拉</t>
  </si>
  <si>
    <t>陈武意</t>
  </si>
  <si>
    <t>朝格吐</t>
  </si>
  <si>
    <t>张明根巴雅尔</t>
  </si>
  <si>
    <t>刘特日格勒</t>
  </si>
  <si>
    <t>体育教师（蒙授）（蒙汉兼通人员岗位）</t>
  </si>
  <si>
    <t>辛明</t>
  </si>
  <si>
    <t>音乐教师 （蒙授）（蒙汉兼通人员岗位）</t>
  </si>
  <si>
    <t>佟哓艳</t>
  </si>
  <si>
    <t>六十八</t>
  </si>
  <si>
    <t>陶拉</t>
  </si>
  <si>
    <t>胡日查</t>
  </si>
  <si>
    <t>娜仁格日勒</t>
  </si>
  <si>
    <t>舞蹈教师（蒙授）（蒙汉兼通人员岗位）</t>
  </si>
  <si>
    <t>永梅</t>
  </si>
  <si>
    <t>王智爽</t>
  </si>
  <si>
    <t>布和</t>
  </si>
  <si>
    <t>音乐教师（蒙授）（蒙汉兼通人员岗位）</t>
  </si>
  <si>
    <t>音乐教师（蒙授）（蒙汉兼通人员岗位）(音乐表演（马头琴方向）)</t>
  </si>
  <si>
    <t>王福祥</t>
  </si>
  <si>
    <t>音乐教师（蒙授）（蒙汉兼通人员岗位）(音乐专业（蒙古族长调方向）)</t>
  </si>
  <si>
    <t>包敖日嘎拉</t>
  </si>
  <si>
    <t>玲玲</t>
  </si>
  <si>
    <t>白乌云格</t>
  </si>
  <si>
    <t>那日萨</t>
  </si>
  <si>
    <t>包光华</t>
  </si>
  <si>
    <t>韩丽红</t>
  </si>
  <si>
    <t>音乐教师（蒙授）（蒙汉兼通人员岗位）(舞蹈专业)</t>
  </si>
  <si>
    <t>潘那日苏</t>
  </si>
  <si>
    <t>美荣</t>
  </si>
  <si>
    <t>白秀琴</t>
  </si>
  <si>
    <t>音乐教师（蒙授）（蒙汉兼通人员岗位）（音乐学（四胡方向））</t>
  </si>
  <si>
    <t>李扎根</t>
  </si>
  <si>
    <t>包乌日汗</t>
  </si>
  <si>
    <t>阿尔山市第二幼儿园</t>
  </si>
  <si>
    <t>专任教师（蒙汉兼通人员岗位）</t>
  </si>
  <si>
    <t>白玲玲</t>
  </si>
  <si>
    <t>玉霞</t>
  </si>
  <si>
    <t>杜玉莲</t>
  </si>
  <si>
    <t>戴淑苹</t>
  </si>
  <si>
    <t>美术教师（蒙授）（蒙汉兼通人员岗位）</t>
  </si>
  <si>
    <t>张良</t>
  </si>
  <si>
    <t>美术教师（蒙授）（项目人员岗位）</t>
  </si>
  <si>
    <t>白旭晴</t>
  </si>
  <si>
    <t>王树兰</t>
  </si>
  <si>
    <t>齐俊山</t>
  </si>
  <si>
    <t>那存达来</t>
  </si>
  <si>
    <t>王萨日娜</t>
  </si>
  <si>
    <t>金萨础拉</t>
  </si>
  <si>
    <t>澈布日很</t>
  </si>
  <si>
    <t>图雅</t>
  </si>
  <si>
    <t>王满玲</t>
  </si>
  <si>
    <t>刘朝乐门</t>
  </si>
  <si>
    <t>张美珍</t>
  </si>
  <si>
    <t>洪格尔照拉</t>
  </si>
  <si>
    <t>科右中旗巴彦呼舒第四小学</t>
  </si>
  <si>
    <t>银小</t>
  </si>
  <si>
    <t>白海日汗</t>
  </si>
  <si>
    <t>包木日格吉乐</t>
  </si>
  <si>
    <t>李梅</t>
  </si>
  <si>
    <t>畜牧教师（蒙授）（蒙汉兼通人员岗位）</t>
  </si>
  <si>
    <t>吴娜日苏</t>
  </si>
  <si>
    <t>陈亚平</t>
  </si>
  <si>
    <t>陈福杰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</si>
</sst>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41" formatCode="_ * #,##0_ ;_ * \-#,##0_ ;_ * &quot;-&quot;_ ;_ @_ "/>
    <numFmt numFmtId="178" formatCode="0.00;[Red]0.00"/>
  </numFmts>
  <fonts count="29">
    <font>
      <sz val="11"/>
      <color theme="1"/>
      <name val="宋体"/>
      <charset val="134"/>
      <scheme val="minor"/>
    </font>
    <font>
      <sz val="10"/>
      <color indexed="8"/>
      <name val="等线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0"/>
      <name val="等线"/>
      <charset val="134"/>
    </font>
    <font>
      <sz val="11"/>
      <color indexed="8"/>
      <name val="等线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5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4" Type="http://schemas.openxmlformats.org/officeDocument/2006/relationships/sharedStrings" Target="sharedStrings.xml"/><Relationship Id="rId43" Type="http://schemas.openxmlformats.org/officeDocument/2006/relationships/styles" Target="styles.xml"/><Relationship Id="rId42" Type="http://schemas.openxmlformats.org/officeDocument/2006/relationships/theme" Target="theme/theme1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opLeftCell="A19" workbookViewId="0">
      <selection activeCell="M27" sqref="M27"/>
    </sheetView>
  </sheetViews>
  <sheetFormatPr defaultColWidth="9" defaultRowHeight="13.5"/>
  <cols>
    <col min="1" max="1" width="5.33333333333333" style="21" customWidth="1"/>
    <col min="2" max="2" width="20.3333333333333" customWidth="1"/>
    <col min="3" max="3" width="15.1083333333333" customWidth="1"/>
    <col min="5" max="5" width="19.8833333333333" customWidth="1"/>
    <col min="6" max="6" width="5.33333333333333" customWidth="1"/>
    <col min="8" max="8" width="13.2166666666667" customWidth="1"/>
    <col min="9" max="9" width="13.1083333333333" customWidth="1"/>
    <col min="10" max="10" width="9.88333333333333" customWidth="1"/>
    <col min="11" max="11" width="6.10833333333333" customWidth="1"/>
    <col min="12" max="12" width="6.44166666666667" customWidth="1"/>
    <col min="13" max="13" width="16.1083333333333" customWidth="1"/>
  </cols>
  <sheetData>
    <row r="1" spans="2:1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3" customFormat="1" ht="25.5" spans="1:13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50" t="s">
        <v>9</v>
      </c>
      <c r="J2" s="50" t="s">
        <v>10</v>
      </c>
      <c r="K2" s="24" t="s">
        <v>11</v>
      </c>
      <c r="L2" s="28" t="s">
        <v>12</v>
      </c>
      <c r="M2" s="35" t="s">
        <v>13</v>
      </c>
    </row>
    <row r="3" ht="25.5" spans="1:13">
      <c r="A3" s="25">
        <v>1</v>
      </c>
      <c r="B3" s="26" t="s">
        <v>14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29" t="s">
        <v>21</v>
      </c>
      <c r="J3" s="29">
        <v>86.42</v>
      </c>
      <c r="K3" s="30">
        <v>2.5</v>
      </c>
      <c r="L3" s="31">
        <f t="shared" ref="L3:L6" si="0">J3/1.2+K3</f>
        <v>74.5166666666667</v>
      </c>
      <c r="M3" s="25">
        <v>22</v>
      </c>
    </row>
    <row r="4" ht="25.5" spans="1:13">
      <c r="A4" s="25">
        <v>2</v>
      </c>
      <c r="B4" s="26" t="s">
        <v>14</v>
      </c>
      <c r="C4" s="26" t="s">
        <v>15</v>
      </c>
      <c r="D4" s="26" t="s">
        <v>22</v>
      </c>
      <c r="E4" s="26" t="s">
        <v>23</v>
      </c>
      <c r="F4" s="26" t="s">
        <v>24</v>
      </c>
      <c r="G4" s="26" t="s">
        <v>19</v>
      </c>
      <c r="H4" s="26" t="s">
        <v>25</v>
      </c>
      <c r="I4" s="29" t="s">
        <v>26</v>
      </c>
      <c r="J4" s="29">
        <v>86.34</v>
      </c>
      <c r="K4" s="30">
        <v>2.5</v>
      </c>
      <c r="L4" s="31">
        <f t="shared" si="0"/>
        <v>74.45</v>
      </c>
      <c r="M4" s="25">
        <v>22</v>
      </c>
    </row>
    <row r="5" ht="25.5" spans="1:13">
      <c r="A5" s="25">
        <v>3</v>
      </c>
      <c r="B5" s="26" t="s">
        <v>14</v>
      </c>
      <c r="C5" s="26" t="s">
        <v>15</v>
      </c>
      <c r="D5" s="26" t="s">
        <v>27</v>
      </c>
      <c r="E5" s="26" t="s">
        <v>28</v>
      </c>
      <c r="F5" s="26" t="s">
        <v>18</v>
      </c>
      <c r="G5" s="26" t="s">
        <v>29</v>
      </c>
      <c r="H5" s="26" t="s">
        <v>30</v>
      </c>
      <c r="I5" s="29" t="s">
        <v>31</v>
      </c>
      <c r="J5" s="29">
        <v>87.49</v>
      </c>
      <c r="K5" s="30"/>
      <c r="L5" s="31">
        <f t="shared" si="0"/>
        <v>72.9083333333333</v>
      </c>
      <c r="M5" s="25">
        <v>22</v>
      </c>
    </row>
    <row r="6" ht="25.5" spans="1:13">
      <c r="A6" s="25">
        <v>4</v>
      </c>
      <c r="B6" s="26" t="s">
        <v>14</v>
      </c>
      <c r="C6" s="26" t="s">
        <v>15</v>
      </c>
      <c r="D6" s="26" t="s">
        <v>32</v>
      </c>
      <c r="E6" s="26" t="s">
        <v>33</v>
      </c>
      <c r="F6" s="26" t="s">
        <v>18</v>
      </c>
      <c r="G6" s="26" t="s">
        <v>29</v>
      </c>
      <c r="H6" s="26" t="s">
        <v>34</v>
      </c>
      <c r="I6" s="29" t="s">
        <v>35</v>
      </c>
      <c r="J6" s="29">
        <v>69.82</v>
      </c>
      <c r="K6" s="30"/>
      <c r="L6" s="31">
        <f t="shared" si="0"/>
        <v>58.1833333333333</v>
      </c>
      <c r="M6" s="25">
        <v>22</v>
      </c>
    </row>
    <row r="7" ht="25.5" spans="1:13">
      <c r="A7" s="25">
        <v>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18</v>
      </c>
      <c r="G7" s="26" t="s">
        <v>29</v>
      </c>
      <c r="H7" s="26" t="s">
        <v>40</v>
      </c>
      <c r="I7" s="29" t="s">
        <v>41</v>
      </c>
      <c r="J7" s="29">
        <v>90.59</v>
      </c>
      <c r="K7" s="30"/>
      <c r="L7" s="31">
        <f t="shared" ref="L7" si="1">J7/1.2+K7</f>
        <v>75.4916666666667</v>
      </c>
      <c r="M7" s="77">
        <v>38</v>
      </c>
    </row>
    <row r="8" ht="25.5" spans="1:13">
      <c r="A8" s="25">
        <v>6</v>
      </c>
      <c r="B8" s="26" t="s">
        <v>36</v>
      </c>
      <c r="C8" s="26" t="s">
        <v>37</v>
      </c>
      <c r="D8" s="26" t="s">
        <v>42</v>
      </c>
      <c r="E8" s="26" t="s">
        <v>43</v>
      </c>
      <c r="F8" s="26" t="s">
        <v>18</v>
      </c>
      <c r="G8" s="26" t="s">
        <v>44</v>
      </c>
      <c r="H8" s="26" t="s">
        <v>45</v>
      </c>
      <c r="I8" s="29" t="s">
        <v>46</v>
      </c>
      <c r="J8" s="29">
        <v>83.8</v>
      </c>
      <c r="K8" s="29"/>
      <c r="L8" s="30"/>
      <c r="M8" s="77">
        <v>38</v>
      </c>
    </row>
    <row r="9" ht="25.5" spans="1:13">
      <c r="A9" s="25">
        <v>7</v>
      </c>
      <c r="B9" s="26" t="s">
        <v>36</v>
      </c>
      <c r="C9" s="26" t="s">
        <v>37</v>
      </c>
      <c r="D9" s="26" t="s">
        <v>47</v>
      </c>
      <c r="E9" s="26" t="s">
        <v>48</v>
      </c>
      <c r="F9" s="26" t="s">
        <v>18</v>
      </c>
      <c r="G9" s="26" t="s">
        <v>19</v>
      </c>
      <c r="H9" s="26" t="s">
        <v>49</v>
      </c>
      <c r="I9" s="29" t="s">
        <v>50</v>
      </c>
      <c r="J9" s="29">
        <v>82.86</v>
      </c>
      <c r="K9" s="30">
        <v>2.5</v>
      </c>
      <c r="L9" s="31">
        <f t="shared" ref="L9" si="2">J9/1.2+K9</f>
        <v>71.55</v>
      </c>
      <c r="M9" s="77">
        <v>38</v>
      </c>
    </row>
    <row r="10" ht="25.5" spans="1:13">
      <c r="A10" s="25">
        <v>8</v>
      </c>
      <c r="B10" s="24" t="s">
        <v>51</v>
      </c>
      <c r="C10" s="24" t="s">
        <v>37</v>
      </c>
      <c r="D10" s="24" t="s">
        <v>52</v>
      </c>
      <c r="E10" s="24" t="s">
        <v>53</v>
      </c>
      <c r="F10" s="24" t="s">
        <v>18</v>
      </c>
      <c r="G10" s="24" t="s">
        <v>19</v>
      </c>
      <c r="H10" s="24" t="s">
        <v>54</v>
      </c>
      <c r="I10" s="29" t="s">
        <v>55</v>
      </c>
      <c r="J10" s="29">
        <v>84.18</v>
      </c>
      <c r="K10" s="33">
        <v>2.5</v>
      </c>
      <c r="L10" s="34">
        <f t="shared" ref="L10:L11" si="3">J10/1.2+K10</f>
        <v>72.65</v>
      </c>
      <c r="M10" s="77">
        <v>38</v>
      </c>
    </row>
    <row r="11" ht="25.5" spans="1:13">
      <c r="A11" s="25">
        <v>9</v>
      </c>
      <c r="B11" s="24" t="s">
        <v>51</v>
      </c>
      <c r="C11" s="24" t="s">
        <v>37</v>
      </c>
      <c r="D11" s="24" t="s">
        <v>56</v>
      </c>
      <c r="E11" s="24" t="s">
        <v>57</v>
      </c>
      <c r="F11" s="24" t="s">
        <v>24</v>
      </c>
      <c r="G11" s="24" t="s">
        <v>19</v>
      </c>
      <c r="H11" s="24" t="s">
        <v>58</v>
      </c>
      <c r="I11" s="29" t="s">
        <v>59</v>
      </c>
      <c r="J11" s="29">
        <v>54.33</v>
      </c>
      <c r="K11" s="33">
        <v>2.5</v>
      </c>
      <c r="L11" s="34">
        <f t="shared" si="3"/>
        <v>47.775</v>
      </c>
      <c r="M11" s="77">
        <v>38</v>
      </c>
    </row>
    <row r="12" ht="25.5" spans="1:13">
      <c r="A12" s="25">
        <v>10</v>
      </c>
      <c r="B12" s="24" t="s">
        <v>60</v>
      </c>
      <c r="C12" s="24" t="s">
        <v>37</v>
      </c>
      <c r="D12" s="24" t="s">
        <v>61</v>
      </c>
      <c r="E12" s="24" t="s">
        <v>62</v>
      </c>
      <c r="F12" s="24" t="s">
        <v>18</v>
      </c>
      <c r="G12" s="24" t="s">
        <v>29</v>
      </c>
      <c r="H12" s="24" t="s">
        <v>63</v>
      </c>
      <c r="I12" s="29" t="s">
        <v>64</v>
      </c>
      <c r="J12" s="29">
        <v>88.43</v>
      </c>
      <c r="K12" s="33"/>
      <c r="L12" s="34">
        <f t="shared" ref="L12:L24" si="4">J12/1.2+K12</f>
        <v>73.6916666666667</v>
      </c>
      <c r="M12" s="25">
        <v>38</v>
      </c>
    </row>
    <row r="13" ht="25.5" spans="1:13">
      <c r="A13" s="25">
        <v>11</v>
      </c>
      <c r="B13" s="24" t="s">
        <v>60</v>
      </c>
      <c r="C13" s="24" t="s">
        <v>37</v>
      </c>
      <c r="D13" s="24" t="s">
        <v>65</v>
      </c>
      <c r="E13" s="24" t="s">
        <v>66</v>
      </c>
      <c r="F13" s="24" t="s">
        <v>18</v>
      </c>
      <c r="G13" s="24" t="s">
        <v>19</v>
      </c>
      <c r="H13" s="24" t="s">
        <v>67</v>
      </c>
      <c r="I13" s="29" t="s">
        <v>68</v>
      </c>
      <c r="J13" s="29">
        <v>85.15</v>
      </c>
      <c r="K13" s="33">
        <v>2.5</v>
      </c>
      <c r="L13" s="34">
        <f t="shared" si="4"/>
        <v>73.4583333333333</v>
      </c>
      <c r="M13" s="25">
        <v>38</v>
      </c>
    </row>
    <row r="14" ht="25.5" spans="1:13">
      <c r="A14" s="25">
        <v>12</v>
      </c>
      <c r="B14" s="24" t="s">
        <v>60</v>
      </c>
      <c r="C14" s="24" t="s">
        <v>37</v>
      </c>
      <c r="D14" s="24" t="s">
        <v>69</v>
      </c>
      <c r="E14" s="24" t="s">
        <v>70</v>
      </c>
      <c r="F14" s="24" t="s">
        <v>18</v>
      </c>
      <c r="G14" s="24" t="s">
        <v>29</v>
      </c>
      <c r="H14" s="24" t="s">
        <v>71</v>
      </c>
      <c r="I14" s="29" t="s">
        <v>72</v>
      </c>
      <c r="J14" s="29">
        <v>87.61</v>
      </c>
      <c r="K14" s="33"/>
      <c r="L14" s="34">
        <f t="shared" si="4"/>
        <v>73.0083333333333</v>
      </c>
      <c r="M14" s="25">
        <v>38</v>
      </c>
    </row>
    <row r="15" ht="25.5" spans="1:13">
      <c r="A15" s="25">
        <v>13</v>
      </c>
      <c r="B15" s="24" t="s">
        <v>73</v>
      </c>
      <c r="C15" s="24" t="s">
        <v>37</v>
      </c>
      <c r="D15" s="24" t="s">
        <v>74</v>
      </c>
      <c r="E15" s="24" t="s">
        <v>75</v>
      </c>
      <c r="F15" s="24" t="s">
        <v>18</v>
      </c>
      <c r="G15" s="24" t="s">
        <v>44</v>
      </c>
      <c r="H15" s="24" t="s">
        <v>76</v>
      </c>
      <c r="I15" s="29" t="s">
        <v>77</v>
      </c>
      <c r="J15" s="29">
        <v>96.31</v>
      </c>
      <c r="K15" s="33"/>
      <c r="L15" s="34">
        <f t="shared" si="4"/>
        <v>80.2583333333333</v>
      </c>
      <c r="M15" s="62">
        <v>22</v>
      </c>
    </row>
    <row r="16" ht="25.5" spans="1:13">
      <c r="A16" s="25">
        <v>14</v>
      </c>
      <c r="B16" s="24" t="s">
        <v>73</v>
      </c>
      <c r="C16" s="24" t="s">
        <v>37</v>
      </c>
      <c r="D16" s="24" t="s">
        <v>78</v>
      </c>
      <c r="E16" s="24" t="s">
        <v>79</v>
      </c>
      <c r="F16" s="24" t="s">
        <v>18</v>
      </c>
      <c r="G16" s="24" t="s">
        <v>19</v>
      </c>
      <c r="H16" s="24" t="s">
        <v>80</v>
      </c>
      <c r="I16" s="29" t="s">
        <v>81</v>
      </c>
      <c r="J16" s="29">
        <v>92.75</v>
      </c>
      <c r="K16" s="33">
        <v>2.5</v>
      </c>
      <c r="L16" s="34">
        <f t="shared" si="4"/>
        <v>79.7916666666667</v>
      </c>
      <c r="M16" s="62">
        <v>22</v>
      </c>
    </row>
    <row r="17" ht="25.5" spans="1:13">
      <c r="A17" s="25">
        <v>15</v>
      </c>
      <c r="B17" s="24" t="s">
        <v>73</v>
      </c>
      <c r="C17" s="24" t="s">
        <v>37</v>
      </c>
      <c r="D17" s="24" t="s">
        <v>82</v>
      </c>
      <c r="E17" s="24" t="s">
        <v>83</v>
      </c>
      <c r="F17" s="24" t="s">
        <v>18</v>
      </c>
      <c r="G17" s="24" t="s">
        <v>44</v>
      </c>
      <c r="H17" s="24" t="s">
        <v>84</v>
      </c>
      <c r="I17" s="29" t="s">
        <v>85</v>
      </c>
      <c r="J17" s="29">
        <v>90.03</v>
      </c>
      <c r="K17" s="33"/>
      <c r="L17" s="34">
        <f t="shared" si="4"/>
        <v>75.025</v>
      </c>
      <c r="M17" s="62">
        <v>22</v>
      </c>
    </row>
    <row r="18" ht="25.5" spans="1:13">
      <c r="A18" s="25">
        <v>16</v>
      </c>
      <c r="B18" s="24" t="s">
        <v>73</v>
      </c>
      <c r="C18" s="24" t="s">
        <v>37</v>
      </c>
      <c r="D18" s="24" t="s">
        <v>86</v>
      </c>
      <c r="E18" s="24" t="s">
        <v>87</v>
      </c>
      <c r="F18" s="24" t="s">
        <v>24</v>
      </c>
      <c r="G18" s="24" t="s">
        <v>29</v>
      </c>
      <c r="H18" s="24" t="s">
        <v>88</v>
      </c>
      <c r="I18" s="29" t="s">
        <v>89</v>
      </c>
      <c r="J18" s="29">
        <v>88.43</v>
      </c>
      <c r="K18" s="33"/>
      <c r="L18" s="34">
        <f t="shared" si="4"/>
        <v>73.6916666666667</v>
      </c>
      <c r="M18" s="62">
        <v>22</v>
      </c>
    </row>
    <row r="19" ht="25.5" spans="1:13">
      <c r="A19" s="25">
        <v>17</v>
      </c>
      <c r="B19" s="24" t="s">
        <v>73</v>
      </c>
      <c r="C19" s="24" t="s">
        <v>37</v>
      </c>
      <c r="D19" s="24" t="s">
        <v>90</v>
      </c>
      <c r="E19" s="24" t="s">
        <v>91</v>
      </c>
      <c r="F19" s="24" t="s">
        <v>24</v>
      </c>
      <c r="G19" s="24" t="s">
        <v>29</v>
      </c>
      <c r="H19" s="24" t="s">
        <v>92</v>
      </c>
      <c r="I19" s="29" t="s">
        <v>93</v>
      </c>
      <c r="J19" s="29">
        <v>87.74</v>
      </c>
      <c r="K19" s="33"/>
      <c r="L19" s="34">
        <f t="shared" si="4"/>
        <v>73.1166666666667</v>
      </c>
      <c r="M19" s="62">
        <v>22</v>
      </c>
    </row>
    <row r="20" ht="25.5" spans="1:13">
      <c r="A20" s="25">
        <v>18</v>
      </c>
      <c r="B20" s="24" t="s">
        <v>73</v>
      </c>
      <c r="C20" s="24" t="s">
        <v>37</v>
      </c>
      <c r="D20" s="24" t="s">
        <v>94</v>
      </c>
      <c r="E20" s="24" t="s">
        <v>95</v>
      </c>
      <c r="F20" s="24" t="s">
        <v>18</v>
      </c>
      <c r="G20" s="24" t="s">
        <v>29</v>
      </c>
      <c r="H20" s="24" t="s">
        <v>96</v>
      </c>
      <c r="I20" s="29" t="s">
        <v>97</v>
      </c>
      <c r="J20" s="29">
        <v>81.64</v>
      </c>
      <c r="K20" s="33"/>
      <c r="L20" s="34">
        <f t="shared" si="4"/>
        <v>68.0333333333333</v>
      </c>
      <c r="M20" s="62">
        <v>22</v>
      </c>
    </row>
    <row r="21" ht="25.5" spans="1:13">
      <c r="A21" s="25">
        <v>19</v>
      </c>
      <c r="B21" s="24" t="s">
        <v>73</v>
      </c>
      <c r="C21" s="24" t="s">
        <v>37</v>
      </c>
      <c r="D21" s="24" t="s">
        <v>98</v>
      </c>
      <c r="E21" s="24" t="s">
        <v>99</v>
      </c>
      <c r="F21" s="24" t="s">
        <v>24</v>
      </c>
      <c r="G21" s="24" t="s">
        <v>29</v>
      </c>
      <c r="H21" s="24" t="s">
        <v>100</v>
      </c>
      <c r="I21" s="29" t="s">
        <v>101</v>
      </c>
      <c r="J21" s="29">
        <v>81.39</v>
      </c>
      <c r="K21" s="33"/>
      <c r="L21" s="34">
        <f t="shared" si="4"/>
        <v>67.825</v>
      </c>
      <c r="M21" s="62">
        <v>22</v>
      </c>
    </row>
    <row r="22" ht="25.5" spans="1:13">
      <c r="A22" s="25">
        <v>20</v>
      </c>
      <c r="B22" s="24" t="s">
        <v>73</v>
      </c>
      <c r="C22" s="24" t="s">
        <v>37</v>
      </c>
      <c r="D22" s="24" t="s">
        <v>102</v>
      </c>
      <c r="E22" s="24" t="s">
        <v>103</v>
      </c>
      <c r="F22" s="24" t="s">
        <v>18</v>
      </c>
      <c r="G22" s="24" t="s">
        <v>29</v>
      </c>
      <c r="H22" s="24" t="s">
        <v>104</v>
      </c>
      <c r="I22" s="29" t="s">
        <v>105</v>
      </c>
      <c r="J22" s="29">
        <v>76.99</v>
      </c>
      <c r="K22" s="33"/>
      <c r="L22" s="34">
        <f t="shared" si="4"/>
        <v>64.1583333333333</v>
      </c>
      <c r="M22" s="62">
        <v>22</v>
      </c>
    </row>
    <row r="23" ht="25.5" spans="1:13">
      <c r="A23" s="25">
        <v>21</v>
      </c>
      <c r="B23" s="24" t="s">
        <v>73</v>
      </c>
      <c r="C23" s="24" t="s">
        <v>37</v>
      </c>
      <c r="D23" s="24" t="s">
        <v>106</v>
      </c>
      <c r="E23" s="24" t="s">
        <v>107</v>
      </c>
      <c r="F23" s="24" t="s">
        <v>18</v>
      </c>
      <c r="G23" s="24" t="s">
        <v>19</v>
      </c>
      <c r="H23" s="24" t="s">
        <v>108</v>
      </c>
      <c r="I23" s="29" t="s">
        <v>109</v>
      </c>
      <c r="J23" s="29">
        <v>71.22</v>
      </c>
      <c r="K23" s="33">
        <v>2.5</v>
      </c>
      <c r="L23" s="34">
        <f t="shared" si="4"/>
        <v>61.85</v>
      </c>
      <c r="M23" s="62">
        <v>22</v>
      </c>
    </row>
    <row r="24" ht="25.5" spans="1:13">
      <c r="A24" s="25">
        <v>22</v>
      </c>
      <c r="B24" s="24" t="s">
        <v>73</v>
      </c>
      <c r="C24" s="24" t="s">
        <v>37</v>
      </c>
      <c r="D24" s="24" t="s">
        <v>110</v>
      </c>
      <c r="E24" s="24" t="s">
        <v>111</v>
      </c>
      <c r="F24" s="24" t="s">
        <v>24</v>
      </c>
      <c r="G24" s="24" t="s">
        <v>44</v>
      </c>
      <c r="H24" s="24" t="s">
        <v>112</v>
      </c>
      <c r="I24" s="29" t="s">
        <v>113</v>
      </c>
      <c r="J24" s="29">
        <v>74.14</v>
      </c>
      <c r="K24" s="33"/>
      <c r="L24" s="34">
        <f t="shared" si="4"/>
        <v>61.7833333333333</v>
      </c>
      <c r="M24" s="62">
        <v>22</v>
      </c>
    </row>
    <row r="25" ht="25.5" spans="1:13">
      <c r="A25" s="25">
        <v>23</v>
      </c>
      <c r="B25" s="24" t="s">
        <v>114</v>
      </c>
      <c r="C25" s="24" t="s">
        <v>37</v>
      </c>
      <c r="D25" s="24" t="s">
        <v>115</v>
      </c>
      <c r="E25" s="24" t="s">
        <v>116</v>
      </c>
      <c r="F25" s="24" t="s">
        <v>18</v>
      </c>
      <c r="G25" s="24" t="s">
        <v>29</v>
      </c>
      <c r="H25" s="24" t="s">
        <v>117</v>
      </c>
      <c r="I25" s="29" t="s">
        <v>118</v>
      </c>
      <c r="J25" s="29">
        <v>89.34</v>
      </c>
      <c r="K25" s="33"/>
      <c r="L25" s="34">
        <f t="shared" ref="L25:L27" si="5">J25/1.2+K25</f>
        <v>74.45</v>
      </c>
      <c r="M25" s="62">
        <v>22</v>
      </c>
    </row>
    <row r="26" ht="25.5" spans="1:13">
      <c r="A26" s="25">
        <v>24</v>
      </c>
      <c r="B26" s="24" t="s">
        <v>114</v>
      </c>
      <c r="C26" s="24" t="s">
        <v>37</v>
      </c>
      <c r="D26" s="24" t="s">
        <v>119</v>
      </c>
      <c r="E26" s="24" t="s">
        <v>120</v>
      </c>
      <c r="F26" s="24" t="s">
        <v>18</v>
      </c>
      <c r="G26" s="24" t="s">
        <v>19</v>
      </c>
      <c r="H26" s="24" t="s">
        <v>121</v>
      </c>
      <c r="I26" s="29" t="s">
        <v>122</v>
      </c>
      <c r="J26" s="29">
        <v>83.42</v>
      </c>
      <c r="K26" s="33">
        <v>2.5</v>
      </c>
      <c r="L26" s="34">
        <f t="shared" si="5"/>
        <v>72.0166666666667</v>
      </c>
      <c r="M26" s="62">
        <v>22</v>
      </c>
    </row>
    <row r="27" ht="25.5" spans="1:13">
      <c r="A27" s="88">
        <v>25</v>
      </c>
      <c r="B27" s="89" t="s">
        <v>114</v>
      </c>
      <c r="C27" s="89" t="s">
        <v>37</v>
      </c>
      <c r="D27" s="89" t="s">
        <v>123</v>
      </c>
      <c r="E27" s="89" t="s">
        <v>124</v>
      </c>
      <c r="F27" s="89" t="s">
        <v>18</v>
      </c>
      <c r="G27" s="89" t="s">
        <v>29</v>
      </c>
      <c r="H27" s="89" t="s">
        <v>125</v>
      </c>
      <c r="I27" s="90" t="s">
        <v>126</v>
      </c>
      <c r="J27" s="91">
        <v>81.26</v>
      </c>
      <c r="K27" s="92"/>
      <c r="L27" s="93">
        <f t="shared" si="5"/>
        <v>67.7166666666667</v>
      </c>
      <c r="M27" s="62">
        <v>22</v>
      </c>
    </row>
  </sheetData>
  <mergeCells count="1">
    <mergeCell ref="B1:L1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opLeftCell="A3" workbookViewId="0">
      <selection activeCell="M27" sqref="M27"/>
    </sheetView>
  </sheetViews>
  <sheetFormatPr defaultColWidth="9" defaultRowHeight="13.5"/>
  <cols>
    <col min="2" max="2" width="21.3333333333333" customWidth="1"/>
    <col min="3" max="3" width="39" customWidth="1"/>
    <col min="5" max="5" width="22.775" customWidth="1"/>
    <col min="8" max="8" width="17.775" customWidth="1"/>
    <col min="9" max="9" width="12.1083333333333" customWidth="1"/>
    <col min="14" max="14" width="18.3333333333333" customWidth="1"/>
  </cols>
  <sheetData>
    <row r="1" ht="20.4" customHeight="1" spans="2:12">
      <c r="B1" s="21" t="s">
        <v>530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4"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76" t="s">
        <v>9</v>
      </c>
      <c r="J2" s="76" t="s">
        <v>10</v>
      </c>
      <c r="K2" s="33" t="s">
        <v>11</v>
      </c>
      <c r="L2" s="34" t="s">
        <v>12</v>
      </c>
      <c r="N2" t="s">
        <v>13</v>
      </c>
    </row>
    <row r="3" ht="14.25" spans="1:16">
      <c r="A3" s="55">
        <v>1</v>
      </c>
      <c r="B3" s="26" t="s">
        <v>14</v>
      </c>
      <c r="C3" s="26" t="s">
        <v>531</v>
      </c>
      <c r="D3" s="26" t="s">
        <v>532</v>
      </c>
      <c r="E3" s="26" t="s">
        <v>533</v>
      </c>
      <c r="F3" s="26" t="s">
        <v>18</v>
      </c>
      <c r="G3" s="26" t="s">
        <v>29</v>
      </c>
      <c r="H3" s="26" t="s">
        <v>534</v>
      </c>
      <c r="I3" s="29" t="s">
        <v>535</v>
      </c>
      <c r="J3" s="29">
        <v>78.64</v>
      </c>
      <c r="K3" s="30"/>
      <c r="L3" s="31">
        <f t="shared" ref="L3:L17" si="0">J3/1.2+K3</f>
        <v>65.5333333333333</v>
      </c>
      <c r="M3" s="77" t="s">
        <v>135</v>
      </c>
      <c r="N3">
        <v>20</v>
      </c>
      <c r="O3">
        <v>1</v>
      </c>
      <c r="P3">
        <v>1</v>
      </c>
    </row>
    <row r="4" ht="14.25" spans="1:16">
      <c r="A4" s="55">
        <v>2</v>
      </c>
      <c r="B4" s="26" t="s">
        <v>14</v>
      </c>
      <c r="C4" s="26" t="s">
        <v>531</v>
      </c>
      <c r="D4" s="26" t="s">
        <v>537</v>
      </c>
      <c r="E4" s="26" t="s">
        <v>538</v>
      </c>
      <c r="F4" s="26" t="s">
        <v>18</v>
      </c>
      <c r="G4" s="26" t="s">
        <v>19</v>
      </c>
      <c r="H4" s="26" t="s">
        <v>539</v>
      </c>
      <c r="I4" s="29" t="s">
        <v>540</v>
      </c>
      <c r="J4" s="29">
        <v>64.43</v>
      </c>
      <c r="K4" s="30">
        <v>2.5</v>
      </c>
      <c r="L4" s="31">
        <f t="shared" si="0"/>
        <v>56.1916666666667</v>
      </c>
      <c r="M4" s="77" t="s">
        <v>135</v>
      </c>
      <c r="N4">
        <v>20</v>
      </c>
      <c r="O4">
        <v>2</v>
      </c>
      <c r="P4">
        <v>2</v>
      </c>
    </row>
    <row r="5" spans="1:15">
      <c r="A5" s="55">
        <v>3</v>
      </c>
      <c r="B5" s="24" t="s">
        <v>73</v>
      </c>
      <c r="C5" s="24" t="s">
        <v>531</v>
      </c>
      <c r="D5" s="24" t="s">
        <v>559</v>
      </c>
      <c r="E5" s="24" t="s">
        <v>560</v>
      </c>
      <c r="F5" s="24" t="s">
        <v>24</v>
      </c>
      <c r="G5" s="24" t="s">
        <v>29</v>
      </c>
      <c r="H5" s="24" t="s">
        <v>561</v>
      </c>
      <c r="I5" s="29" t="s">
        <v>562</v>
      </c>
      <c r="J5" s="29">
        <v>90.16</v>
      </c>
      <c r="K5" s="33"/>
      <c r="L5" s="34">
        <f t="shared" si="0"/>
        <v>75.1333333333333</v>
      </c>
      <c r="M5" s="78" t="s">
        <v>135</v>
      </c>
      <c r="N5">
        <v>20</v>
      </c>
      <c r="O5">
        <v>3</v>
      </c>
    </row>
    <row r="6" spans="1:15">
      <c r="A6" s="55">
        <v>4</v>
      </c>
      <c r="B6" s="24" t="s">
        <v>73</v>
      </c>
      <c r="C6" s="24" t="s">
        <v>531</v>
      </c>
      <c r="D6" s="24" t="s">
        <v>563</v>
      </c>
      <c r="E6" s="24" t="s">
        <v>564</v>
      </c>
      <c r="F6" s="24" t="s">
        <v>18</v>
      </c>
      <c r="G6" s="24" t="s">
        <v>29</v>
      </c>
      <c r="H6" s="24" t="s">
        <v>565</v>
      </c>
      <c r="I6" s="29" t="s">
        <v>566</v>
      </c>
      <c r="J6" s="29">
        <v>79.99</v>
      </c>
      <c r="K6" s="33"/>
      <c r="L6" s="34">
        <f t="shared" si="0"/>
        <v>66.6583333333333</v>
      </c>
      <c r="M6" s="78" t="s">
        <v>135</v>
      </c>
      <c r="N6">
        <v>20</v>
      </c>
      <c r="O6">
        <v>4</v>
      </c>
    </row>
    <row r="7" spans="1:15">
      <c r="A7" s="55">
        <v>5</v>
      </c>
      <c r="B7" s="24" t="s">
        <v>198</v>
      </c>
      <c r="C7" s="24" t="s">
        <v>531</v>
      </c>
      <c r="D7" s="24" t="s">
        <v>567</v>
      </c>
      <c r="E7" s="24" t="s">
        <v>568</v>
      </c>
      <c r="F7" s="24" t="s">
        <v>18</v>
      </c>
      <c r="G7" s="24" t="s">
        <v>29</v>
      </c>
      <c r="H7" s="24" t="s">
        <v>569</v>
      </c>
      <c r="I7" s="29" t="s">
        <v>570</v>
      </c>
      <c r="J7" s="32">
        <v>84.31</v>
      </c>
      <c r="K7" s="33"/>
      <c r="L7" s="34">
        <f t="shared" si="0"/>
        <v>70.2583333333333</v>
      </c>
      <c r="N7">
        <v>20</v>
      </c>
      <c r="O7">
        <v>5</v>
      </c>
    </row>
    <row r="8" ht="25.5" spans="1:15">
      <c r="A8" s="55">
        <v>6</v>
      </c>
      <c r="B8" s="24" t="s">
        <v>198</v>
      </c>
      <c r="C8" s="24" t="s">
        <v>531</v>
      </c>
      <c r="D8" s="24" t="s">
        <v>571</v>
      </c>
      <c r="E8" s="24" t="s">
        <v>572</v>
      </c>
      <c r="F8" s="24" t="s">
        <v>18</v>
      </c>
      <c r="G8" s="24" t="s">
        <v>44</v>
      </c>
      <c r="H8" s="24" t="s">
        <v>573</v>
      </c>
      <c r="I8" s="29" t="s">
        <v>574</v>
      </c>
      <c r="J8" s="32">
        <v>77.32</v>
      </c>
      <c r="K8" s="33"/>
      <c r="L8" s="34">
        <f t="shared" si="0"/>
        <v>64.4333333333333</v>
      </c>
      <c r="N8">
        <v>20</v>
      </c>
      <c r="O8">
        <v>6</v>
      </c>
    </row>
    <row r="9" spans="1:15">
      <c r="A9" s="55">
        <v>7</v>
      </c>
      <c r="B9" s="24" t="s">
        <v>198</v>
      </c>
      <c r="C9" s="24" t="s">
        <v>531</v>
      </c>
      <c r="D9" s="24" t="s">
        <v>575</v>
      </c>
      <c r="E9" s="24" t="s">
        <v>576</v>
      </c>
      <c r="F9" s="24" t="s">
        <v>24</v>
      </c>
      <c r="G9" s="24" t="s">
        <v>29</v>
      </c>
      <c r="H9" s="24" t="s">
        <v>577</v>
      </c>
      <c r="I9" s="29" t="s">
        <v>578</v>
      </c>
      <c r="J9" s="32">
        <v>69.39</v>
      </c>
      <c r="K9" s="33"/>
      <c r="L9" s="34">
        <f t="shared" si="0"/>
        <v>57.825</v>
      </c>
      <c r="M9" s="55"/>
      <c r="N9">
        <v>20</v>
      </c>
      <c r="O9">
        <v>7</v>
      </c>
    </row>
    <row r="10" ht="14.25" spans="1:15">
      <c r="A10" s="55">
        <v>8</v>
      </c>
      <c r="B10" s="26" t="s">
        <v>14</v>
      </c>
      <c r="C10" s="26" t="s">
        <v>579</v>
      </c>
      <c r="D10" s="26" t="s">
        <v>580</v>
      </c>
      <c r="E10" s="26" t="s">
        <v>581</v>
      </c>
      <c r="F10" s="26" t="s">
        <v>24</v>
      </c>
      <c r="G10" s="26" t="s">
        <v>19</v>
      </c>
      <c r="H10" s="26" t="s">
        <v>582</v>
      </c>
      <c r="I10" s="29" t="s">
        <v>583</v>
      </c>
      <c r="J10" s="32">
        <v>82.43</v>
      </c>
      <c r="K10" s="30">
        <v>2.5</v>
      </c>
      <c r="L10" s="31">
        <f t="shared" si="0"/>
        <v>71.1916666666667</v>
      </c>
      <c r="M10" s="77" t="s">
        <v>135</v>
      </c>
      <c r="N10">
        <v>20</v>
      </c>
      <c r="O10">
        <v>8</v>
      </c>
    </row>
    <row r="11" ht="14.25" spans="1:15">
      <c r="A11" s="55">
        <v>9</v>
      </c>
      <c r="B11" s="26" t="s">
        <v>14</v>
      </c>
      <c r="C11" s="26" t="s">
        <v>579</v>
      </c>
      <c r="D11" s="26" t="s">
        <v>584</v>
      </c>
      <c r="E11" s="26" t="s">
        <v>585</v>
      </c>
      <c r="F11" s="26" t="s">
        <v>18</v>
      </c>
      <c r="G11" s="26" t="s">
        <v>29</v>
      </c>
      <c r="H11" s="26" t="s">
        <v>586</v>
      </c>
      <c r="I11" s="29" t="s">
        <v>587</v>
      </c>
      <c r="J11" s="32">
        <v>85.38</v>
      </c>
      <c r="K11" s="30"/>
      <c r="L11" s="31">
        <f t="shared" si="0"/>
        <v>71.15</v>
      </c>
      <c r="M11" s="79" t="s">
        <v>135</v>
      </c>
      <c r="N11">
        <v>20</v>
      </c>
      <c r="O11">
        <v>9</v>
      </c>
    </row>
    <row r="12" ht="14.25" spans="1:15">
      <c r="A12" s="55">
        <v>10</v>
      </c>
      <c r="B12" s="26" t="s">
        <v>14</v>
      </c>
      <c r="C12" s="26" t="s">
        <v>579</v>
      </c>
      <c r="D12" s="26" t="s">
        <v>588</v>
      </c>
      <c r="E12" s="26" t="s">
        <v>589</v>
      </c>
      <c r="F12" s="26" t="s">
        <v>18</v>
      </c>
      <c r="G12" s="26" t="s">
        <v>19</v>
      </c>
      <c r="H12" s="26" t="s">
        <v>590</v>
      </c>
      <c r="I12" s="29" t="s">
        <v>591</v>
      </c>
      <c r="J12" s="32">
        <v>76.23</v>
      </c>
      <c r="K12" s="30">
        <v>2.5</v>
      </c>
      <c r="L12" s="31">
        <f t="shared" si="0"/>
        <v>66.025</v>
      </c>
      <c r="M12" s="79" t="s">
        <v>135</v>
      </c>
      <c r="N12">
        <v>20</v>
      </c>
      <c r="O12">
        <v>10</v>
      </c>
    </row>
    <row r="13" ht="14.25" spans="1:15">
      <c r="A13" s="55">
        <v>11</v>
      </c>
      <c r="B13" s="26" t="s">
        <v>14</v>
      </c>
      <c r="C13" s="26" t="s">
        <v>579</v>
      </c>
      <c r="D13" s="26" t="s">
        <v>592</v>
      </c>
      <c r="E13" s="26" t="s">
        <v>593</v>
      </c>
      <c r="F13" s="26" t="s">
        <v>18</v>
      </c>
      <c r="G13" s="26" t="s">
        <v>19</v>
      </c>
      <c r="H13" s="26" t="s">
        <v>594</v>
      </c>
      <c r="I13" s="29" t="s">
        <v>595</v>
      </c>
      <c r="J13" s="32">
        <v>75.8</v>
      </c>
      <c r="K13" s="30">
        <v>2.5</v>
      </c>
      <c r="L13" s="31">
        <f t="shared" si="0"/>
        <v>65.6666666666667</v>
      </c>
      <c r="M13" s="79" t="s">
        <v>135</v>
      </c>
      <c r="N13">
        <v>20</v>
      </c>
      <c r="O13">
        <v>11</v>
      </c>
    </row>
    <row r="14" ht="14.25" spans="1:15">
      <c r="A14" s="55">
        <v>12</v>
      </c>
      <c r="B14" s="26" t="s">
        <v>14</v>
      </c>
      <c r="C14" s="26" t="s">
        <v>579</v>
      </c>
      <c r="D14" s="26" t="s">
        <v>596</v>
      </c>
      <c r="E14" s="26" t="s">
        <v>597</v>
      </c>
      <c r="F14" s="26" t="s">
        <v>18</v>
      </c>
      <c r="G14" s="26" t="s">
        <v>19</v>
      </c>
      <c r="H14" s="26" t="s">
        <v>598</v>
      </c>
      <c r="I14" s="29" t="s">
        <v>599</v>
      </c>
      <c r="J14" s="29">
        <v>73.63</v>
      </c>
      <c r="K14" s="30">
        <v>2.5</v>
      </c>
      <c r="L14" s="31">
        <f t="shared" si="0"/>
        <v>63.8583333333333</v>
      </c>
      <c r="M14" s="77" t="s">
        <v>135</v>
      </c>
      <c r="N14">
        <v>20</v>
      </c>
      <c r="O14">
        <v>12</v>
      </c>
    </row>
    <row r="15" ht="14.25" spans="1:15">
      <c r="A15" s="55">
        <v>13</v>
      </c>
      <c r="B15" s="26" t="s">
        <v>14</v>
      </c>
      <c r="C15" s="26" t="s">
        <v>579</v>
      </c>
      <c r="D15" s="26" t="s">
        <v>600</v>
      </c>
      <c r="E15" s="26" t="s">
        <v>601</v>
      </c>
      <c r="F15" s="26" t="s">
        <v>18</v>
      </c>
      <c r="G15" s="26" t="s">
        <v>19</v>
      </c>
      <c r="H15" s="26" t="s">
        <v>602</v>
      </c>
      <c r="I15" s="29" t="s">
        <v>603</v>
      </c>
      <c r="J15" s="29">
        <v>73.3</v>
      </c>
      <c r="K15" s="30">
        <v>2.5</v>
      </c>
      <c r="L15" s="31">
        <f t="shared" si="0"/>
        <v>63.5833333333333</v>
      </c>
      <c r="M15" s="77" t="s">
        <v>135</v>
      </c>
      <c r="N15">
        <v>20</v>
      </c>
      <c r="O15">
        <v>13</v>
      </c>
    </row>
    <row r="16" spans="1:15">
      <c r="A16" s="55">
        <v>14</v>
      </c>
      <c r="B16" s="24" t="s">
        <v>198</v>
      </c>
      <c r="C16" s="24" t="s">
        <v>579</v>
      </c>
      <c r="D16" s="24" t="s">
        <v>621</v>
      </c>
      <c r="E16" s="24" t="s">
        <v>622</v>
      </c>
      <c r="F16" s="24" t="s">
        <v>18</v>
      </c>
      <c r="G16" s="24" t="s">
        <v>29</v>
      </c>
      <c r="H16" s="24" t="s">
        <v>623</v>
      </c>
      <c r="I16" s="29" t="s">
        <v>624</v>
      </c>
      <c r="J16" s="29">
        <v>80.88</v>
      </c>
      <c r="K16" s="33"/>
      <c r="L16" s="34">
        <f t="shared" si="0"/>
        <v>67.4</v>
      </c>
      <c r="M16" s="55"/>
      <c r="N16">
        <v>20</v>
      </c>
      <c r="O16">
        <v>14</v>
      </c>
    </row>
    <row r="17" spans="1:15">
      <c r="A17" s="55">
        <v>15</v>
      </c>
      <c r="B17" s="24" t="s">
        <v>198</v>
      </c>
      <c r="C17" s="24" t="s">
        <v>579</v>
      </c>
      <c r="D17" s="24" t="s">
        <v>625</v>
      </c>
      <c r="E17" s="24" t="s">
        <v>626</v>
      </c>
      <c r="F17" s="24" t="s">
        <v>24</v>
      </c>
      <c r="G17" s="24" t="s">
        <v>29</v>
      </c>
      <c r="H17" s="24" t="s">
        <v>627</v>
      </c>
      <c r="I17" s="29" t="s">
        <v>628</v>
      </c>
      <c r="J17" s="29">
        <v>79.02</v>
      </c>
      <c r="K17" s="33"/>
      <c r="L17" s="34">
        <f t="shared" si="0"/>
        <v>65.85</v>
      </c>
      <c r="M17" s="55"/>
      <c r="N17">
        <v>20</v>
      </c>
      <c r="O17">
        <v>15</v>
      </c>
    </row>
    <row r="18" spans="1:15">
      <c r="A18" s="55">
        <v>16</v>
      </c>
      <c r="B18" s="48" t="s">
        <v>198</v>
      </c>
      <c r="C18" s="48" t="s">
        <v>579</v>
      </c>
      <c r="D18" s="48" t="s">
        <v>629</v>
      </c>
      <c r="E18" s="48" t="s">
        <v>630</v>
      </c>
      <c r="F18" s="48" t="s">
        <v>24</v>
      </c>
      <c r="G18" s="48" t="s">
        <v>19</v>
      </c>
      <c r="H18" s="48" t="s">
        <v>631</v>
      </c>
      <c r="I18" s="51" t="s">
        <v>632</v>
      </c>
      <c r="J18" s="51">
        <v>61.56</v>
      </c>
      <c r="K18" s="52">
        <v>2.5</v>
      </c>
      <c r="L18" s="53">
        <v>53.8</v>
      </c>
      <c r="M18" s="55"/>
      <c r="N18">
        <v>20</v>
      </c>
      <c r="O18">
        <v>16</v>
      </c>
    </row>
    <row r="19" spans="1:15">
      <c r="A19" s="55">
        <v>17</v>
      </c>
      <c r="B19" s="24" t="s">
        <v>236</v>
      </c>
      <c r="C19" s="24" t="s">
        <v>579</v>
      </c>
      <c r="D19" s="24" t="s">
        <v>633</v>
      </c>
      <c r="E19" s="24" t="s">
        <v>634</v>
      </c>
      <c r="F19" s="24" t="s">
        <v>24</v>
      </c>
      <c r="G19" s="24" t="s">
        <v>29</v>
      </c>
      <c r="H19" s="24" t="s">
        <v>635</v>
      </c>
      <c r="I19" s="29" t="s">
        <v>636</v>
      </c>
      <c r="J19" s="29">
        <v>88.3</v>
      </c>
      <c r="K19" s="33"/>
      <c r="L19" s="34">
        <f t="shared" ref="L19:L29" si="1">J19/1.2+K19</f>
        <v>73.5833333333333</v>
      </c>
      <c r="M19" s="55"/>
      <c r="N19">
        <v>20</v>
      </c>
      <c r="O19">
        <v>17</v>
      </c>
    </row>
    <row r="20" spans="1:15">
      <c r="A20" s="55">
        <v>18</v>
      </c>
      <c r="B20" s="24" t="s">
        <v>236</v>
      </c>
      <c r="C20" s="24" t="s">
        <v>579</v>
      </c>
      <c r="D20" s="24" t="s">
        <v>637</v>
      </c>
      <c r="E20" s="24" t="s">
        <v>638</v>
      </c>
      <c r="F20" s="24" t="s">
        <v>18</v>
      </c>
      <c r="G20" s="24" t="s">
        <v>29</v>
      </c>
      <c r="H20" s="24" t="s">
        <v>639</v>
      </c>
      <c r="I20" s="29" t="s">
        <v>640</v>
      </c>
      <c r="J20" s="32">
        <v>86.85</v>
      </c>
      <c r="K20" s="33"/>
      <c r="L20" s="34">
        <f t="shared" si="1"/>
        <v>72.375</v>
      </c>
      <c r="N20">
        <v>20</v>
      </c>
      <c r="O20">
        <v>18</v>
      </c>
    </row>
    <row r="21" spans="1:15">
      <c r="A21" s="55">
        <v>19</v>
      </c>
      <c r="B21" s="24" t="s">
        <v>236</v>
      </c>
      <c r="C21" s="24" t="s">
        <v>579</v>
      </c>
      <c r="D21" s="24" t="s">
        <v>641</v>
      </c>
      <c r="E21" s="24" t="s">
        <v>642</v>
      </c>
      <c r="F21" s="24" t="s">
        <v>24</v>
      </c>
      <c r="G21" s="24" t="s">
        <v>29</v>
      </c>
      <c r="H21" s="24" t="s">
        <v>643</v>
      </c>
      <c r="I21" s="29" t="s">
        <v>644</v>
      </c>
      <c r="J21" s="32">
        <v>63.59</v>
      </c>
      <c r="K21" s="33"/>
      <c r="L21" s="34">
        <f t="shared" si="1"/>
        <v>52.9916666666667</v>
      </c>
      <c r="N21">
        <v>20</v>
      </c>
      <c r="O21">
        <v>19</v>
      </c>
    </row>
    <row r="22" ht="14.25" spans="1:15">
      <c r="A22" s="55">
        <v>20</v>
      </c>
      <c r="B22" s="26" t="s">
        <v>36</v>
      </c>
      <c r="C22" s="26" t="s">
        <v>531</v>
      </c>
      <c r="D22" s="26" t="s">
        <v>541</v>
      </c>
      <c r="E22" s="26" t="s">
        <v>542</v>
      </c>
      <c r="F22" s="26" t="s">
        <v>18</v>
      </c>
      <c r="G22" s="26" t="s">
        <v>29</v>
      </c>
      <c r="H22" s="26" t="s">
        <v>543</v>
      </c>
      <c r="I22" s="29" t="s">
        <v>544</v>
      </c>
      <c r="J22" s="32">
        <v>77.75</v>
      </c>
      <c r="K22" s="30"/>
      <c r="L22" s="31">
        <f t="shared" si="1"/>
        <v>64.7916666666667</v>
      </c>
      <c r="M22" s="79" t="s">
        <v>135</v>
      </c>
      <c r="N22">
        <v>37</v>
      </c>
      <c r="O22">
        <v>1</v>
      </c>
    </row>
    <row r="23" ht="14.25" spans="1:15">
      <c r="A23" s="55">
        <v>21</v>
      </c>
      <c r="B23" s="26" t="s">
        <v>36</v>
      </c>
      <c r="C23" s="26" t="s">
        <v>531</v>
      </c>
      <c r="D23" s="26" t="s">
        <v>546</v>
      </c>
      <c r="E23" s="26" t="s">
        <v>547</v>
      </c>
      <c r="F23" s="26" t="s">
        <v>24</v>
      </c>
      <c r="G23" s="26" t="s">
        <v>29</v>
      </c>
      <c r="H23" s="26" t="s">
        <v>548</v>
      </c>
      <c r="I23" s="29" t="s">
        <v>549</v>
      </c>
      <c r="J23" s="32">
        <v>76.3</v>
      </c>
      <c r="K23" s="30"/>
      <c r="L23" s="31">
        <f t="shared" si="1"/>
        <v>63.5833333333333</v>
      </c>
      <c r="M23" s="79" t="s">
        <v>135</v>
      </c>
      <c r="N23">
        <v>37</v>
      </c>
      <c r="O23">
        <v>2</v>
      </c>
    </row>
    <row r="24" spans="1:15">
      <c r="A24" s="55">
        <v>22</v>
      </c>
      <c r="B24" s="24" t="s">
        <v>550</v>
      </c>
      <c r="C24" s="24" t="s">
        <v>531</v>
      </c>
      <c r="D24" s="24" t="s">
        <v>551</v>
      </c>
      <c r="E24" s="24" t="s">
        <v>552</v>
      </c>
      <c r="F24" s="24" t="s">
        <v>18</v>
      </c>
      <c r="G24" s="24" t="s">
        <v>29</v>
      </c>
      <c r="H24" s="24" t="s">
        <v>553</v>
      </c>
      <c r="I24" s="29" t="s">
        <v>554</v>
      </c>
      <c r="J24" s="32">
        <v>87.16</v>
      </c>
      <c r="K24" s="33"/>
      <c r="L24" s="34">
        <f t="shared" si="1"/>
        <v>72.6333333333333</v>
      </c>
      <c r="N24">
        <v>37</v>
      </c>
      <c r="O24">
        <v>3</v>
      </c>
    </row>
    <row r="25" spans="1:15">
      <c r="A25" s="55">
        <v>23</v>
      </c>
      <c r="B25" s="24" t="s">
        <v>550</v>
      </c>
      <c r="C25" s="24" t="s">
        <v>531</v>
      </c>
      <c r="D25" s="24" t="s">
        <v>555</v>
      </c>
      <c r="E25" s="24" t="s">
        <v>556</v>
      </c>
      <c r="F25" s="24" t="s">
        <v>18</v>
      </c>
      <c r="G25" s="24" t="s">
        <v>19</v>
      </c>
      <c r="H25" s="24" t="s">
        <v>557</v>
      </c>
      <c r="I25" s="29" t="s">
        <v>558</v>
      </c>
      <c r="J25" s="32">
        <v>82.35</v>
      </c>
      <c r="K25" s="33">
        <v>2.5</v>
      </c>
      <c r="L25" s="34">
        <f t="shared" si="1"/>
        <v>71.125</v>
      </c>
      <c r="N25">
        <v>37</v>
      </c>
      <c r="O25">
        <v>4</v>
      </c>
    </row>
    <row r="26" spans="1:15">
      <c r="A26" s="55">
        <v>24</v>
      </c>
      <c r="B26" s="24" t="s">
        <v>604</v>
      </c>
      <c r="C26" s="24" t="s">
        <v>579</v>
      </c>
      <c r="D26" s="24" t="s">
        <v>605</v>
      </c>
      <c r="E26" s="24" t="s">
        <v>606</v>
      </c>
      <c r="F26" s="24" t="s">
        <v>18</v>
      </c>
      <c r="G26" s="24" t="s">
        <v>29</v>
      </c>
      <c r="H26" s="24" t="s">
        <v>607</v>
      </c>
      <c r="I26" s="29" t="s">
        <v>608</v>
      </c>
      <c r="J26" s="32">
        <v>85.15</v>
      </c>
      <c r="K26" s="33"/>
      <c r="L26" s="34">
        <f t="shared" si="1"/>
        <v>70.9583333333333</v>
      </c>
      <c r="N26">
        <v>37</v>
      </c>
      <c r="O26">
        <v>5</v>
      </c>
    </row>
    <row r="27" spans="1:15">
      <c r="A27" s="55">
        <v>25</v>
      </c>
      <c r="B27" s="24" t="s">
        <v>604</v>
      </c>
      <c r="C27" s="24" t="s">
        <v>579</v>
      </c>
      <c r="D27" s="24" t="s">
        <v>609</v>
      </c>
      <c r="E27" s="24" t="s">
        <v>610</v>
      </c>
      <c r="F27" s="24" t="s">
        <v>18</v>
      </c>
      <c r="G27" s="24" t="s">
        <v>29</v>
      </c>
      <c r="H27" s="24" t="s">
        <v>611</v>
      </c>
      <c r="I27" s="29" t="s">
        <v>612</v>
      </c>
      <c r="J27" s="32">
        <v>77.8</v>
      </c>
      <c r="K27" s="33"/>
      <c r="L27" s="34">
        <f t="shared" si="1"/>
        <v>64.8333333333333</v>
      </c>
      <c r="N27">
        <v>37</v>
      </c>
      <c r="O27">
        <v>6</v>
      </c>
    </row>
    <row r="28" spans="1:15">
      <c r="A28" s="55">
        <v>26</v>
      </c>
      <c r="B28" s="24" t="s">
        <v>604</v>
      </c>
      <c r="C28" s="24" t="s">
        <v>579</v>
      </c>
      <c r="D28" s="24" t="s">
        <v>613</v>
      </c>
      <c r="E28" s="24" t="s">
        <v>614</v>
      </c>
      <c r="F28" s="24" t="s">
        <v>18</v>
      </c>
      <c r="G28" s="24" t="s">
        <v>19</v>
      </c>
      <c r="H28" s="24" t="s">
        <v>615</v>
      </c>
      <c r="I28" s="29" t="s">
        <v>616</v>
      </c>
      <c r="J28" s="32">
        <v>72.16</v>
      </c>
      <c r="K28" s="33">
        <v>2.5</v>
      </c>
      <c r="L28" s="34">
        <f t="shared" si="1"/>
        <v>62.6333333333333</v>
      </c>
      <c r="N28">
        <v>37</v>
      </c>
      <c r="O28">
        <v>7</v>
      </c>
    </row>
    <row r="29" spans="1:15">
      <c r="A29" s="55">
        <v>27</v>
      </c>
      <c r="B29" s="24" t="s">
        <v>604</v>
      </c>
      <c r="C29" s="24" t="s">
        <v>579</v>
      </c>
      <c r="D29" s="24" t="s">
        <v>617</v>
      </c>
      <c r="E29" s="24" t="s">
        <v>618</v>
      </c>
      <c r="F29" s="24" t="s">
        <v>18</v>
      </c>
      <c r="G29" s="24" t="s">
        <v>29</v>
      </c>
      <c r="H29" s="24" t="s">
        <v>619</v>
      </c>
      <c r="I29" s="29" t="s">
        <v>620</v>
      </c>
      <c r="J29" s="32">
        <v>61.35</v>
      </c>
      <c r="K29" s="33"/>
      <c r="L29" s="34">
        <f t="shared" si="1"/>
        <v>51.125</v>
      </c>
      <c r="N29">
        <v>37</v>
      </c>
      <c r="O29">
        <v>8</v>
      </c>
    </row>
  </sheetData>
  <sortState ref="A3:N29">
    <sortCondition ref="N3:N29"/>
  </sortState>
  <mergeCells count="1">
    <mergeCell ref="B1:L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22" workbookViewId="0">
      <selection activeCell="M27" sqref="M27"/>
    </sheetView>
  </sheetViews>
  <sheetFormatPr defaultColWidth="9" defaultRowHeight="13.5"/>
  <cols>
    <col min="1" max="1" width="5.10833333333333" style="21" customWidth="1"/>
    <col min="2" max="2" width="16.775" customWidth="1"/>
    <col min="3" max="3" width="12.8833333333333" customWidth="1"/>
    <col min="4" max="4" width="9.44166666666667" customWidth="1"/>
    <col min="5" max="5" width="19.8833333333333" customWidth="1"/>
    <col min="6" max="6" width="5.44166666666667" customWidth="1"/>
    <col min="8" max="8" width="15.4416666666667" customWidth="1"/>
    <col min="11" max="11" width="5.44166666666667" customWidth="1"/>
    <col min="13" max="13" width="15.3333333333333" customWidth="1"/>
  </cols>
  <sheetData>
    <row r="1" ht="20.4" customHeight="1" spans="2:12">
      <c r="B1" s="21" t="s">
        <v>645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25.5" spans="1:12">
      <c r="A2" s="2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64" t="s">
        <v>9</v>
      </c>
      <c r="J2" s="76" t="s">
        <v>10</v>
      </c>
      <c r="K2" s="24" t="s">
        <v>11</v>
      </c>
      <c r="L2" s="34" t="s">
        <v>12</v>
      </c>
    </row>
    <row r="3" ht="25.5" spans="1:13">
      <c r="A3" s="25">
        <v>1</v>
      </c>
      <c r="B3" s="26" t="s">
        <v>36</v>
      </c>
      <c r="C3" s="26" t="s">
        <v>646</v>
      </c>
      <c r="D3" s="26" t="s">
        <v>647</v>
      </c>
      <c r="E3" s="26" t="s">
        <v>648</v>
      </c>
      <c r="F3" s="26" t="s">
        <v>18</v>
      </c>
      <c r="G3" s="26" t="s">
        <v>44</v>
      </c>
      <c r="H3" s="26" t="s">
        <v>649</v>
      </c>
      <c r="I3" s="29" t="s">
        <v>650</v>
      </c>
      <c r="J3" s="29">
        <v>86.09</v>
      </c>
      <c r="K3" s="30"/>
      <c r="L3" s="31">
        <f t="shared" ref="L3:L8" si="0">J3/1.2+K3</f>
        <v>71.7416666666667</v>
      </c>
      <c r="M3" t="s">
        <v>651</v>
      </c>
    </row>
    <row r="4" ht="25.5" spans="1:13">
      <c r="A4" s="25">
        <v>2</v>
      </c>
      <c r="B4" s="26" t="s">
        <v>36</v>
      </c>
      <c r="C4" s="26" t="s">
        <v>646</v>
      </c>
      <c r="D4" s="26" t="s">
        <v>652</v>
      </c>
      <c r="E4" s="26" t="s">
        <v>653</v>
      </c>
      <c r="F4" s="26" t="s">
        <v>18</v>
      </c>
      <c r="G4" s="26" t="s">
        <v>44</v>
      </c>
      <c r="H4" s="26" t="s">
        <v>654</v>
      </c>
      <c r="I4" s="29" t="s">
        <v>655</v>
      </c>
      <c r="J4" s="29">
        <v>73.94</v>
      </c>
      <c r="K4" s="30"/>
      <c r="L4" s="31">
        <f t="shared" si="0"/>
        <v>61.6166666666667</v>
      </c>
      <c r="M4" t="s">
        <v>651</v>
      </c>
    </row>
    <row r="5" ht="25.5" spans="1:13">
      <c r="A5" s="25">
        <v>3</v>
      </c>
      <c r="B5" s="26" t="s">
        <v>36</v>
      </c>
      <c r="C5" s="75" t="s">
        <v>646</v>
      </c>
      <c r="D5" s="26" t="s">
        <v>656</v>
      </c>
      <c r="E5" s="26" t="s">
        <v>657</v>
      </c>
      <c r="F5" s="26" t="s">
        <v>18</v>
      </c>
      <c r="G5" s="26" t="s">
        <v>19</v>
      </c>
      <c r="H5" s="26" t="s">
        <v>658</v>
      </c>
      <c r="I5" s="29" t="s">
        <v>659</v>
      </c>
      <c r="J5" s="29">
        <v>65.7</v>
      </c>
      <c r="K5" s="30">
        <v>2.5</v>
      </c>
      <c r="L5" s="31">
        <f t="shared" si="0"/>
        <v>57.25</v>
      </c>
      <c r="M5" t="s">
        <v>651</v>
      </c>
    </row>
    <row r="6" ht="25.5" spans="1:13">
      <c r="A6" s="25">
        <v>4</v>
      </c>
      <c r="B6" s="26" t="s">
        <v>14</v>
      </c>
      <c r="C6" s="26" t="s">
        <v>660</v>
      </c>
      <c r="D6" s="26" t="s">
        <v>661</v>
      </c>
      <c r="E6" s="26" t="s">
        <v>662</v>
      </c>
      <c r="F6" s="26" t="s">
        <v>18</v>
      </c>
      <c r="G6" s="26" t="s">
        <v>19</v>
      </c>
      <c r="H6" s="26" t="s">
        <v>663</v>
      </c>
      <c r="I6" s="29" t="s">
        <v>664</v>
      </c>
      <c r="J6" s="29">
        <v>90.41</v>
      </c>
      <c r="K6" s="30">
        <v>2.5</v>
      </c>
      <c r="L6" s="31">
        <f t="shared" si="0"/>
        <v>77.8416666666667</v>
      </c>
      <c r="M6">
        <v>33</v>
      </c>
    </row>
    <row r="7" ht="25.5" spans="1:13">
      <c r="A7" s="25">
        <v>5</v>
      </c>
      <c r="B7" s="26" t="s">
        <v>14</v>
      </c>
      <c r="C7" s="26" t="s">
        <v>660</v>
      </c>
      <c r="D7" s="26" t="s">
        <v>665</v>
      </c>
      <c r="E7" s="26" t="s">
        <v>666</v>
      </c>
      <c r="F7" s="26" t="s">
        <v>24</v>
      </c>
      <c r="G7" s="26" t="s">
        <v>19</v>
      </c>
      <c r="H7" s="26" t="s">
        <v>667</v>
      </c>
      <c r="I7" s="29" t="s">
        <v>668</v>
      </c>
      <c r="J7" s="29">
        <v>73.76</v>
      </c>
      <c r="K7" s="30">
        <v>2.5</v>
      </c>
      <c r="L7" s="31">
        <f t="shared" si="0"/>
        <v>63.9666666666667</v>
      </c>
      <c r="M7">
        <v>33</v>
      </c>
    </row>
    <row r="8" ht="25.5" spans="1:13">
      <c r="A8" s="25">
        <v>6</v>
      </c>
      <c r="B8" s="26" t="s">
        <v>14</v>
      </c>
      <c r="C8" s="26" t="s">
        <v>660</v>
      </c>
      <c r="D8" s="26" t="s">
        <v>669</v>
      </c>
      <c r="E8" s="26" t="s">
        <v>670</v>
      </c>
      <c r="F8" s="26" t="s">
        <v>24</v>
      </c>
      <c r="G8" s="26" t="s">
        <v>19</v>
      </c>
      <c r="H8" s="26" t="s">
        <v>671</v>
      </c>
      <c r="I8" s="29" t="s">
        <v>672</v>
      </c>
      <c r="J8" s="29">
        <v>68.19</v>
      </c>
      <c r="K8" s="30">
        <v>2.5</v>
      </c>
      <c r="L8" s="31">
        <f t="shared" si="0"/>
        <v>59.325</v>
      </c>
      <c r="M8">
        <v>33</v>
      </c>
    </row>
    <row r="9" ht="25.5" spans="1:13">
      <c r="A9" s="25">
        <v>7</v>
      </c>
      <c r="B9" s="26" t="s">
        <v>36</v>
      </c>
      <c r="C9" s="26" t="s">
        <v>660</v>
      </c>
      <c r="D9" s="26" t="s">
        <v>673</v>
      </c>
      <c r="E9" s="26" t="s">
        <v>674</v>
      </c>
      <c r="F9" s="26" t="s">
        <v>18</v>
      </c>
      <c r="G9" s="26" t="s">
        <v>19</v>
      </c>
      <c r="H9" s="26" t="s">
        <v>675</v>
      </c>
      <c r="I9" s="29" t="s">
        <v>676</v>
      </c>
      <c r="J9" s="29">
        <v>82.02</v>
      </c>
      <c r="K9" s="30">
        <v>2.5</v>
      </c>
      <c r="L9" s="31">
        <f t="shared" ref="L9" si="1">J9/1.2+K9</f>
        <v>70.85</v>
      </c>
      <c r="M9">
        <v>33</v>
      </c>
    </row>
    <row r="10" ht="25.5" spans="1:13">
      <c r="A10" s="25">
        <v>8</v>
      </c>
      <c r="B10" s="26" t="s">
        <v>36</v>
      </c>
      <c r="C10" s="26" t="s">
        <v>660</v>
      </c>
      <c r="D10" s="26" t="s">
        <v>677</v>
      </c>
      <c r="E10" s="26" t="s">
        <v>678</v>
      </c>
      <c r="F10" s="26" t="s">
        <v>24</v>
      </c>
      <c r="G10" s="26" t="s">
        <v>29</v>
      </c>
      <c r="H10" s="26" t="s">
        <v>679</v>
      </c>
      <c r="I10" s="29" t="s">
        <v>680</v>
      </c>
      <c r="J10" s="29">
        <v>73.71</v>
      </c>
      <c r="K10" s="29"/>
      <c r="L10" s="30"/>
      <c r="M10">
        <v>33</v>
      </c>
    </row>
    <row r="11" ht="25.5" spans="1:13">
      <c r="A11" s="25">
        <v>9</v>
      </c>
      <c r="B11" s="26" t="s">
        <v>36</v>
      </c>
      <c r="C11" s="26" t="s">
        <v>660</v>
      </c>
      <c r="D11" s="26" t="s">
        <v>681</v>
      </c>
      <c r="E11" s="26" t="s">
        <v>682</v>
      </c>
      <c r="F11" s="26" t="s">
        <v>18</v>
      </c>
      <c r="G11" s="26" t="s">
        <v>29</v>
      </c>
      <c r="H11" s="26" t="s">
        <v>683</v>
      </c>
      <c r="I11" s="29" t="s">
        <v>684</v>
      </c>
      <c r="J11" s="29">
        <v>77.06</v>
      </c>
      <c r="K11" s="30"/>
      <c r="L11" s="31">
        <f t="shared" ref="L11" si="2">J11/1.2+K11</f>
        <v>64.2166666666667</v>
      </c>
      <c r="M11">
        <v>33</v>
      </c>
    </row>
    <row r="12" ht="25.5" spans="1:13">
      <c r="A12" s="25">
        <v>10</v>
      </c>
      <c r="B12" s="24" t="s">
        <v>73</v>
      </c>
      <c r="C12" s="24" t="s">
        <v>660</v>
      </c>
      <c r="D12" s="24" t="s">
        <v>685</v>
      </c>
      <c r="E12" s="24" t="s">
        <v>686</v>
      </c>
      <c r="F12" s="24" t="s">
        <v>18</v>
      </c>
      <c r="G12" s="24" t="s">
        <v>44</v>
      </c>
      <c r="H12" s="24" t="s">
        <v>687</v>
      </c>
      <c r="I12" s="29" t="s">
        <v>688</v>
      </c>
      <c r="J12" s="32">
        <v>77.96</v>
      </c>
      <c r="K12" s="33"/>
      <c r="L12" s="34">
        <f t="shared" ref="L12" si="3">J12/1.2+K12</f>
        <v>64.9666666666667</v>
      </c>
      <c r="M12">
        <v>17</v>
      </c>
    </row>
    <row r="13" ht="25.5" spans="1:13">
      <c r="A13" s="25">
        <v>11</v>
      </c>
      <c r="B13" s="24" t="s">
        <v>198</v>
      </c>
      <c r="C13" s="24" t="s">
        <v>660</v>
      </c>
      <c r="D13" s="24" t="s">
        <v>689</v>
      </c>
      <c r="E13" s="24" t="s">
        <v>690</v>
      </c>
      <c r="F13" s="24" t="s">
        <v>24</v>
      </c>
      <c r="G13" s="24" t="s">
        <v>29</v>
      </c>
      <c r="H13" s="24" t="s">
        <v>691</v>
      </c>
      <c r="I13" s="29" t="s">
        <v>692</v>
      </c>
      <c r="J13" s="32">
        <v>79.86</v>
      </c>
      <c r="K13" s="33"/>
      <c r="L13" s="34">
        <f t="shared" ref="L13:L17" si="4">J13/1.2+K13</f>
        <v>66.55</v>
      </c>
      <c r="M13">
        <v>17</v>
      </c>
    </row>
    <row r="14" ht="25.5" spans="1:13">
      <c r="A14" s="25">
        <v>12</v>
      </c>
      <c r="B14" s="24" t="s">
        <v>198</v>
      </c>
      <c r="C14" s="24" t="s">
        <v>660</v>
      </c>
      <c r="D14" s="24" t="s">
        <v>693</v>
      </c>
      <c r="E14" s="24" t="s">
        <v>694</v>
      </c>
      <c r="F14" s="24" t="s">
        <v>18</v>
      </c>
      <c r="G14" s="24" t="s">
        <v>29</v>
      </c>
      <c r="H14" s="24" t="s">
        <v>695</v>
      </c>
      <c r="I14" s="29" t="s">
        <v>696</v>
      </c>
      <c r="J14" s="32">
        <v>71.6</v>
      </c>
      <c r="K14" s="33"/>
      <c r="L14" s="34">
        <f t="shared" si="4"/>
        <v>59.6666666666667</v>
      </c>
      <c r="M14">
        <v>17</v>
      </c>
    </row>
    <row r="15" ht="25.5" spans="1:13">
      <c r="A15" s="25">
        <v>13</v>
      </c>
      <c r="B15" s="24" t="s">
        <v>198</v>
      </c>
      <c r="C15" s="24" t="s">
        <v>660</v>
      </c>
      <c r="D15" s="24" t="s">
        <v>697</v>
      </c>
      <c r="E15" s="24" t="s">
        <v>698</v>
      </c>
      <c r="F15" s="24" t="s">
        <v>24</v>
      </c>
      <c r="G15" s="24" t="s">
        <v>19</v>
      </c>
      <c r="H15" s="24" t="s">
        <v>699</v>
      </c>
      <c r="I15" s="29" t="s">
        <v>700</v>
      </c>
      <c r="J15" s="32">
        <v>54.31</v>
      </c>
      <c r="K15" s="33">
        <v>2.5</v>
      </c>
      <c r="L15" s="34">
        <f t="shared" si="4"/>
        <v>47.7583333333333</v>
      </c>
      <c r="M15">
        <v>17</v>
      </c>
    </row>
    <row r="16" ht="25.5" spans="1:13">
      <c r="A16" s="25">
        <v>14</v>
      </c>
      <c r="B16" s="24" t="s">
        <v>227</v>
      </c>
      <c r="C16" s="24" t="s">
        <v>660</v>
      </c>
      <c r="D16" s="24" t="s">
        <v>701</v>
      </c>
      <c r="E16" s="24" t="s">
        <v>702</v>
      </c>
      <c r="F16" s="24" t="s">
        <v>18</v>
      </c>
      <c r="G16" s="24" t="s">
        <v>19</v>
      </c>
      <c r="H16" s="24" t="s">
        <v>703</v>
      </c>
      <c r="I16" s="29" t="s">
        <v>704</v>
      </c>
      <c r="J16" s="32">
        <v>84.18</v>
      </c>
      <c r="K16" s="33">
        <v>2.5</v>
      </c>
      <c r="L16" s="34">
        <f t="shared" si="4"/>
        <v>72.65</v>
      </c>
      <c r="M16">
        <v>17</v>
      </c>
    </row>
    <row r="17" ht="25.5" spans="1:13">
      <c r="A17" s="25">
        <v>15</v>
      </c>
      <c r="B17" s="24" t="s">
        <v>227</v>
      </c>
      <c r="C17" s="24" t="s">
        <v>660</v>
      </c>
      <c r="D17" s="24" t="s">
        <v>705</v>
      </c>
      <c r="E17" s="24" t="s">
        <v>706</v>
      </c>
      <c r="F17" s="24" t="s">
        <v>18</v>
      </c>
      <c r="G17" s="24" t="s">
        <v>19</v>
      </c>
      <c r="H17" s="24" t="s">
        <v>707</v>
      </c>
      <c r="I17" s="29" t="s">
        <v>708</v>
      </c>
      <c r="J17" s="32">
        <v>73.38</v>
      </c>
      <c r="K17" s="33">
        <v>2.5</v>
      </c>
      <c r="L17" s="34">
        <f t="shared" si="4"/>
        <v>63.65</v>
      </c>
      <c r="M17">
        <v>17</v>
      </c>
    </row>
    <row r="18" ht="25.5" spans="1:13">
      <c r="A18" s="25">
        <v>16</v>
      </c>
      <c r="B18" s="24" t="s">
        <v>236</v>
      </c>
      <c r="C18" s="24" t="s">
        <v>660</v>
      </c>
      <c r="D18" s="24" t="s">
        <v>709</v>
      </c>
      <c r="E18" s="24" t="s">
        <v>710</v>
      </c>
      <c r="F18" s="24" t="s">
        <v>18</v>
      </c>
      <c r="G18" s="24" t="s">
        <v>19</v>
      </c>
      <c r="H18" s="24" t="s">
        <v>711</v>
      </c>
      <c r="I18" s="29" t="s">
        <v>712</v>
      </c>
      <c r="J18" s="32">
        <v>73.76</v>
      </c>
      <c r="K18" s="33">
        <v>2.5</v>
      </c>
      <c r="L18" s="34">
        <f t="shared" ref="L18:L20" si="5">J18/1.2+K18</f>
        <v>63.9666666666667</v>
      </c>
      <c r="M18">
        <v>17</v>
      </c>
    </row>
    <row r="19" ht="25.5" spans="1:13">
      <c r="A19" s="25">
        <v>17</v>
      </c>
      <c r="B19" s="24" t="s">
        <v>236</v>
      </c>
      <c r="C19" s="24" t="s">
        <v>660</v>
      </c>
      <c r="D19" s="24" t="s">
        <v>713</v>
      </c>
      <c r="E19" s="24" t="s">
        <v>714</v>
      </c>
      <c r="F19" s="24" t="s">
        <v>18</v>
      </c>
      <c r="G19" s="24" t="s">
        <v>29</v>
      </c>
      <c r="H19" s="24" t="s">
        <v>715</v>
      </c>
      <c r="I19" s="29" t="s">
        <v>716</v>
      </c>
      <c r="J19" s="32">
        <v>73.15</v>
      </c>
      <c r="K19" s="33"/>
      <c r="L19" s="34">
        <f t="shared" si="5"/>
        <v>60.9583333333333</v>
      </c>
      <c r="M19">
        <v>17</v>
      </c>
    </row>
    <row r="20" ht="25.5" spans="1:13">
      <c r="A20" s="25">
        <v>18</v>
      </c>
      <c r="B20" s="24" t="s">
        <v>236</v>
      </c>
      <c r="C20" s="24" t="s">
        <v>660</v>
      </c>
      <c r="D20" s="24" t="s">
        <v>717</v>
      </c>
      <c r="E20" s="24" t="s">
        <v>718</v>
      </c>
      <c r="F20" s="24" t="s">
        <v>24</v>
      </c>
      <c r="G20" s="24" t="s">
        <v>19</v>
      </c>
      <c r="H20" s="24" t="s">
        <v>719</v>
      </c>
      <c r="I20" s="29" t="s">
        <v>720</v>
      </c>
      <c r="J20" s="32">
        <v>67.3</v>
      </c>
      <c r="K20" s="33">
        <v>2.5</v>
      </c>
      <c r="L20" s="34">
        <f t="shared" si="5"/>
        <v>58.5833333333333</v>
      </c>
      <c r="M20">
        <v>17</v>
      </c>
    </row>
    <row r="21" ht="25.5" spans="1:13">
      <c r="A21" s="25">
        <v>19</v>
      </c>
      <c r="B21" s="26" t="s">
        <v>14</v>
      </c>
      <c r="C21" s="26" t="s">
        <v>721</v>
      </c>
      <c r="D21" s="26" t="s">
        <v>722</v>
      </c>
      <c r="E21" s="26" t="s">
        <v>723</v>
      </c>
      <c r="F21" s="26" t="s">
        <v>24</v>
      </c>
      <c r="G21" s="26" t="s">
        <v>19</v>
      </c>
      <c r="H21" s="26" t="s">
        <v>724</v>
      </c>
      <c r="I21" s="29" t="s">
        <v>725</v>
      </c>
      <c r="J21" s="29">
        <v>50.88</v>
      </c>
      <c r="K21" s="30">
        <v>2.5</v>
      </c>
      <c r="L21" s="31">
        <f t="shared" ref="L21:L22" si="6">J21/1.2+K21</f>
        <v>44.9</v>
      </c>
      <c r="M21" t="s">
        <v>136</v>
      </c>
    </row>
    <row r="22" ht="25.5" spans="1:13">
      <c r="A22" s="25">
        <v>20</v>
      </c>
      <c r="B22" s="26" t="s">
        <v>14</v>
      </c>
      <c r="C22" s="26" t="s">
        <v>721</v>
      </c>
      <c r="D22" s="26" t="s">
        <v>726</v>
      </c>
      <c r="E22" s="26" t="s">
        <v>727</v>
      </c>
      <c r="F22" s="26" t="s">
        <v>24</v>
      </c>
      <c r="G22" s="26" t="s">
        <v>19</v>
      </c>
      <c r="H22" s="26" t="s">
        <v>728</v>
      </c>
      <c r="I22" s="29" t="s">
        <v>729</v>
      </c>
      <c r="J22" s="29">
        <v>49.53</v>
      </c>
      <c r="K22" s="30">
        <v>2.5</v>
      </c>
      <c r="L22" s="31">
        <f t="shared" si="6"/>
        <v>43.775</v>
      </c>
      <c r="M22" t="s">
        <v>136</v>
      </c>
    </row>
    <row r="23" ht="25.5" spans="1:13">
      <c r="A23" s="25">
        <v>21</v>
      </c>
      <c r="B23" s="26" t="s">
        <v>14</v>
      </c>
      <c r="C23" s="26" t="s">
        <v>730</v>
      </c>
      <c r="D23" s="26" t="s">
        <v>731</v>
      </c>
      <c r="E23" s="26" t="s">
        <v>732</v>
      </c>
      <c r="F23" s="26" t="s">
        <v>18</v>
      </c>
      <c r="G23" s="26" t="s">
        <v>29</v>
      </c>
      <c r="H23" s="26" t="s">
        <v>733</v>
      </c>
      <c r="I23" s="29" t="s">
        <v>734</v>
      </c>
      <c r="J23" s="29">
        <v>90.03</v>
      </c>
      <c r="K23" s="30"/>
      <c r="L23" s="31">
        <f t="shared" ref="L23:L25" si="7">J23/1.2+K23</f>
        <v>75.025</v>
      </c>
      <c r="M23" t="s">
        <v>136</v>
      </c>
    </row>
    <row r="24" ht="25.5" spans="1:13">
      <c r="A24" s="25">
        <v>22</v>
      </c>
      <c r="B24" s="26" t="s">
        <v>14</v>
      </c>
      <c r="C24" s="26" t="s">
        <v>730</v>
      </c>
      <c r="D24" s="26" t="s">
        <v>61</v>
      </c>
      <c r="E24" s="26" t="s">
        <v>735</v>
      </c>
      <c r="F24" s="26" t="s">
        <v>18</v>
      </c>
      <c r="G24" s="26" t="s">
        <v>44</v>
      </c>
      <c r="H24" s="26" t="s">
        <v>736</v>
      </c>
      <c r="I24" s="29" t="s">
        <v>737</v>
      </c>
      <c r="J24" s="29">
        <v>86.65</v>
      </c>
      <c r="K24" s="30"/>
      <c r="L24" s="31">
        <f t="shared" si="7"/>
        <v>72.2083333333333</v>
      </c>
      <c r="M24" t="s">
        <v>136</v>
      </c>
    </row>
    <row r="25" ht="25.5" spans="1:13">
      <c r="A25" s="25">
        <v>23</v>
      </c>
      <c r="B25" s="26" t="s">
        <v>14</v>
      </c>
      <c r="C25" s="26" t="s">
        <v>730</v>
      </c>
      <c r="D25" s="26" t="s">
        <v>738</v>
      </c>
      <c r="E25" s="26" t="s">
        <v>739</v>
      </c>
      <c r="F25" s="26" t="s">
        <v>18</v>
      </c>
      <c r="G25" s="26" t="s">
        <v>19</v>
      </c>
      <c r="H25" s="26" t="s">
        <v>740</v>
      </c>
      <c r="I25" s="29" t="s">
        <v>741</v>
      </c>
      <c r="J25" s="29">
        <v>83.42</v>
      </c>
      <c r="K25" s="30">
        <v>2.5</v>
      </c>
      <c r="L25" s="31">
        <f t="shared" si="7"/>
        <v>72.0166666666667</v>
      </c>
      <c r="M25" t="s">
        <v>136</v>
      </c>
    </row>
    <row r="26" ht="25.5" spans="1:13">
      <c r="A26" s="25">
        <v>24</v>
      </c>
      <c r="B26" s="26" t="s">
        <v>36</v>
      </c>
      <c r="C26" s="26" t="s">
        <v>721</v>
      </c>
      <c r="D26" s="26" t="s">
        <v>742</v>
      </c>
      <c r="E26" s="26" t="s">
        <v>743</v>
      </c>
      <c r="F26" s="26" t="s">
        <v>18</v>
      </c>
      <c r="G26" s="26" t="s">
        <v>29</v>
      </c>
      <c r="H26" s="26" t="s">
        <v>744</v>
      </c>
      <c r="I26" s="29" t="s">
        <v>745</v>
      </c>
      <c r="J26" s="29">
        <v>79.02</v>
      </c>
      <c r="K26" s="30"/>
      <c r="L26" s="31">
        <f t="shared" ref="L26:L27" si="8">J26/1.2+K26</f>
        <v>65.85</v>
      </c>
      <c r="M26" t="s">
        <v>545</v>
      </c>
    </row>
    <row r="27" ht="25.5" spans="1:13">
      <c r="A27" s="25">
        <v>25</v>
      </c>
      <c r="B27" s="26" t="s">
        <v>36</v>
      </c>
      <c r="C27" s="26" t="s">
        <v>721</v>
      </c>
      <c r="D27" s="26" t="s">
        <v>746</v>
      </c>
      <c r="E27" s="26" t="s">
        <v>747</v>
      </c>
      <c r="F27" s="26" t="s">
        <v>18</v>
      </c>
      <c r="G27" s="26" t="s">
        <v>29</v>
      </c>
      <c r="H27" s="26" t="s">
        <v>748</v>
      </c>
      <c r="I27" s="29" t="s">
        <v>749</v>
      </c>
      <c r="J27" s="29">
        <v>78.08</v>
      </c>
      <c r="K27" s="30"/>
      <c r="L27" s="31">
        <f t="shared" si="8"/>
        <v>65.0666666666667</v>
      </c>
      <c r="M27" t="s">
        <v>545</v>
      </c>
    </row>
    <row r="28" ht="25.5" spans="1:13">
      <c r="A28" s="25">
        <v>26</v>
      </c>
      <c r="B28" s="24" t="s">
        <v>198</v>
      </c>
      <c r="C28" s="24" t="s">
        <v>730</v>
      </c>
      <c r="D28" s="24" t="s">
        <v>750</v>
      </c>
      <c r="E28" s="24" t="s">
        <v>751</v>
      </c>
      <c r="F28" s="24" t="s">
        <v>18</v>
      </c>
      <c r="G28" s="24" t="s">
        <v>19</v>
      </c>
      <c r="H28" s="24" t="s">
        <v>752</v>
      </c>
      <c r="I28" s="29" t="s">
        <v>753</v>
      </c>
      <c r="J28" s="32">
        <v>83.24</v>
      </c>
      <c r="K28" s="33">
        <v>2.5</v>
      </c>
      <c r="L28" s="34">
        <f t="shared" ref="L28:L30" si="9">J28/1.2+K28</f>
        <v>71.8666666666667</v>
      </c>
      <c r="M28">
        <v>31</v>
      </c>
    </row>
    <row r="29" ht="25.5" spans="1:13">
      <c r="A29" s="25">
        <v>27</v>
      </c>
      <c r="B29" s="24" t="s">
        <v>198</v>
      </c>
      <c r="C29" s="24" t="s">
        <v>730</v>
      </c>
      <c r="D29" s="24" t="s">
        <v>754</v>
      </c>
      <c r="E29" s="24" t="s">
        <v>755</v>
      </c>
      <c r="F29" s="24" t="s">
        <v>18</v>
      </c>
      <c r="G29" s="24" t="s">
        <v>29</v>
      </c>
      <c r="H29" s="24" t="s">
        <v>756</v>
      </c>
      <c r="I29" s="29" t="s">
        <v>757</v>
      </c>
      <c r="J29" s="32">
        <v>84.54</v>
      </c>
      <c r="K29" s="33"/>
      <c r="L29" s="34">
        <f t="shared" si="9"/>
        <v>70.45</v>
      </c>
      <c r="M29">
        <v>31</v>
      </c>
    </row>
    <row r="30" ht="25.5" spans="1:13">
      <c r="A30" s="25">
        <v>28</v>
      </c>
      <c r="B30" s="24" t="s">
        <v>198</v>
      </c>
      <c r="C30" s="24" t="s">
        <v>730</v>
      </c>
      <c r="D30" s="24" t="s">
        <v>758</v>
      </c>
      <c r="E30" s="24" t="s">
        <v>759</v>
      </c>
      <c r="F30" s="24" t="s">
        <v>18</v>
      </c>
      <c r="G30" s="24" t="s">
        <v>29</v>
      </c>
      <c r="H30" s="24" t="s">
        <v>760</v>
      </c>
      <c r="I30" s="29" t="s">
        <v>761</v>
      </c>
      <c r="J30" s="32">
        <v>83.37</v>
      </c>
      <c r="K30" s="33"/>
      <c r="L30" s="34">
        <f t="shared" si="9"/>
        <v>69.475</v>
      </c>
      <c r="M30">
        <v>31</v>
      </c>
    </row>
    <row r="31" ht="25.5" spans="1:13">
      <c r="A31" s="25">
        <v>29</v>
      </c>
      <c r="B31" s="24" t="s">
        <v>236</v>
      </c>
      <c r="C31" s="24" t="s">
        <v>730</v>
      </c>
      <c r="D31" s="24" t="s">
        <v>762</v>
      </c>
      <c r="E31" s="24" t="s">
        <v>763</v>
      </c>
      <c r="F31" s="24" t="s">
        <v>18</v>
      </c>
      <c r="G31" s="24" t="s">
        <v>29</v>
      </c>
      <c r="H31" s="24" t="s">
        <v>764</v>
      </c>
      <c r="I31" s="29" t="s">
        <v>765</v>
      </c>
      <c r="J31" s="32">
        <v>82.28</v>
      </c>
      <c r="K31" s="33"/>
      <c r="L31" s="34">
        <f t="shared" ref="L31:L33" si="10">J31/1.2+K31</f>
        <v>68.5666666666667</v>
      </c>
      <c r="M31">
        <v>31</v>
      </c>
    </row>
    <row r="32" ht="25.5" spans="1:13">
      <c r="A32" s="25">
        <v>30</v>
      </c>
      <c r="B32" s="24" t="s">
        <v>236</v>
      </c>
      <c r="C32" s="24" t="s">
        <v>730</v>
      </c>
      <c r="D32" s="24" t="s">
        <v>766</v>
      </c>
      <c r="E32" s="24" t="s">
        <v>767</v>
      </c>
      <c r="F32" s="24" t="s">
        <v>18</v>
      </c>
      <c r="G32" s="24" t="s">
        <v>19</v>
      </c>
      <c r="H32" s="24" t="s">
        <v>768</v>
      </c>
      <c r="I32" s="29" t="s">
        <v>769</v>
      </c>
      <c r="J32" s="32">
        <v>76.68</v>
      </c>
      <c r="K32" s="33">
        <v>2.5</v>
      </c>
      <c r="L32" s="34">
        <f t="shared" si="10"/>
        <v>66.4</v>
      </c>
      <c r="M32">
        <v>31</v>
      </c>
    </row>
    <row r="33" ht="25.5" spans="1:13">
      <c r="A33" s="25">
        <v>31</v>
      </c>
      <c r="B33" s="24" t="s">
        <v>236</v>
      </c>
      <c r="C33" s="24" t="s">
        <v>730</v>
      </c>
      <c r="D33" s="24" t="s">
        <v>770</v>
      </c>
      <c r="E33" s="24" t="s">
        <v>771</v>
      </c>
      <c r="F33" s="24" t="s">
        <v>24</v>
      </c>
      <c r="G33" s="24" t="s">
        <v>44</v>
      </c>
      <c r="H33" s="24" t="s">
        <v>772</v>
      </c>
      <c r="I33" s="29" t="s">
        <v>773</v>
      </c>
      <c r="J33" s="32">
        <v>75.03</v>
      </c>
      <c r="K33" s="33"/>
      <c r="L33" s="34">
        <f t="shared" si="10"/>
        <v>62.525</v>
      </c>
      <c r="M33">
        <v>31</v>
      </c>
    </row>
  </sheetData>
  <mergeCells count="1">
    <mergeCell ref="B1:L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opLeftCell="A15" workbookViewId="0">
      <selection activeCell="M27" sqref="M27"/>
    </sheetView>
  </sheetViews>
  <sheetFormatPr defaultColWidth="9" defaultRowHeight="13.5"/>
  <cols>
    <col min="1" max="1" width="5.10833333333333" style="21" customWidth="1"/>
    <col min="2" max="2" width="21.4416666666667" customWidth="1"/>
    <col min="3" max="3" width="24.2166666666667" customWidth="1"/>
    <col min="4" max="4" width="9.44166666666667" customWidth="1"/>
    <col min="5" max="5" width="19.8833333333333" customWidth="1"/>
    <col min="6" max="6" width="5.44166666666667" hidden="1" customWidth="1"/>
    <col min="7" max="7" width="9" hidden="1" customWidth="1"/>
    <col min="8" max="8" width="15.4416666666667" hidden="1" customWidth="1"/>
    <col min="9" max="10" width="9" hidden="1" customWidth="1"/>
    <col min="11" max="11" width="5.44166666666667" customWidth="1"/>
    <col min="13" max="13" width="15.3333333333333" hidden="1" customWidth="1"/>
    <col min="14" max="14" width="8.88333333333333" hidden="1" customWidth="1"/>
    <col min="15" max="15" width="9" customWidth="1"/>
    <col min="16" max="16" width="11.8833333333333" customWidth="1"/>
    <col min="17" max="17" width="10.3333333333333" customWidth="1"/>
  </cols>
  <sheetData>
    <row r="1" ht="31.95" customHeight="1" spans="2:17">
      <c r="B1" s="68" t="s">
        <v>645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25.5" spans="1:17">
      <c r="A2" s="62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  <c r="G2" s="63" t="s">
        <v>7</v>
      </c>
      <c r="H2" s="63" t="s">
        <v>8</v>
      </c>
      <c r="I2" s="72" t="s">
        <v>9</v>
      </c>
      <c r="J2" s="73" t="s">
        <v>10</v>
      </c>
      <c r="K2" s="63" t="s">
        <v>11</v>
      </c>
      <c r="L2" s="66" t="s">
        <v>12</v>
      </c>
      <c r="M2" s="62" t="s">
        <v>13</v>
      </c>
      <c r="N2" s="62"/>
      <c r="O2" s="62" t="s">
        <v>774</v>
      </c>
      <c r="P2" s="62" t="s">
        <v>775</v>
      </c>
      <c r="Q2" s="62" t="s">
        <v>13</v>
      </c>
    </row>
    <row r="3" ht="25.5" spans="1:17">
      <c r="A3" s="70">
        <v>1</v>
      </c>
      <c r="B3" s="48" t="s">
        <v>73</v>
      </c>
      <c r="C3" s="48" t="s">
        <v>660</v>
      </c>
      <c r="D3" s="48" t="s">
        <v>685</v>
      </c>
      <c r="E3" s="48" t="s">
        <v>686</v>
      </c>
      <c r="F3" s="48" t="s">
        <v>18</v>
      </c>
      <c r="G3" s="48" t="s">
        <v>44</v>
      </c>
      <c r="H3" s="48" t="s">
        <v>687</v>
      </c>
      <c r="I3" s="51" t="s">
        <v>688</v>
      </c>
      <c r="J3" s="51">
        <v>77.96</v>
      </c>
      <c r="K3" s="52"/>
      <c r="L3" s="53">
        <f t="shared" ref="L3:L33" si="0">J3/1.2+K3</f>
        <v>64.9666666666667</v>
      </c>
      <c r="M3" s="55">
        <v>17</v>
      </c>
      <c r="N3" s="55">
        <v>1</v>
      </c>
      <c r="O3" s="55"/>
      <c r="P3" s="55"/>
      <c r="Q3" s="55"/>
    </row>
    <row r="4" spans="1:17">
      <c r="A4" s="70">
        <v>2</v>
      </c>
      <c r="B4" s="48" t="s">
        <v>198</v>
      </c>
      <c r="C4" s="48" t="s">
        <v>660</v>
      </c>
      <c r="D4" s="48" t="s">
        <v>689</v>
      </c>
      <c r="E4" s="48" t="s">
        <v>690</v>
      </c>
      <c r="F4" s="48" t="s">
        <v>24</v>
      </c>
      <c r="G4" s="48" t="s">
        <v>29</v>
      </c>
      <c r="H4" s="48" t="s">
        <v>691</v>
      </c>
      <c r="I4" s="51" t="s">
        <v>692</v>
      </c>
      <c r="J4" s="51">
        <v>79.86</v>
      </c>
      <c r="K4" s="52"/>
      <c r="L4" s="53">
        <f t="shared" si="0"/>
        <v>66.55</v>
      </c>
      <c r="M4" s="55">
        <v>17</v>
      </c>
      <c r="N4" s="55">
        <v>2</v>
      </c>
      <c r="O4" s="55"/>
      <c r="P4" s="55"/>
      <c r="Q4" s="55"/>
    </row>
    <row r="5" spans="1:17">
      <c r="A5" s="70">
        <v>3</v>
      </c>
      <c r="B5" s="48" t="s">
        <v>198</v>
      </c>
      <c r="C5" s="48" t="s">
        <v>660</v>
      </c>
      <c r="D5" s="48" t="s">
        <v>693</v>
      </c>
      <c r="E5" s="48" t="s">
        <v>694</v>
      </c>
      <c r="F5" s="48" t="s">
        <v>18</v>
      </c>
      <c r="G5" s="48" t="s">
        <v>29</v>
      </c>
      <c r="H5" s="48" t="s">
        <v>695</v>
      </c>
      <c r="I5" s="51" t="s">
        <v>696</v>
      </c>
      <c r="J5" s="51">
        <v>71.6</v>
      </c>
      <c r="K5" s="52"/>
      <c r="L5" s="53">
        <f t="shared" si="0"/>
        <v>59.6666666666667</v>
      </c>
      <c r="M5" s="55">
        <v>17</v>
      </c>
      <c r="N5" s="55">
        <v>3</v>
      </c>
      <c r="O5" s="55"/>
      <c r="P5" s="55"/>
      <c r="Q5" s="55"/>
    </row>
    <row r="6" spans="1:17">
      <c r="A6" s="70">
        <v>4</v>
      </c>
      <c r="B6" s="48" t="s">
        <v>198</v>
      </c>
      <c r="C6" s="48" t="s">
        <v>660</v>
      </c>
      <c r="D6" s="48" t="s">
        <v>697</v>
      </c>
      <c r="E6" s="48" t="s">
        <v>698</v>
      </c>
      <c r="F6" s="48" t="s">
        <v>24</v>
      </c>
      <c r="G6" s="48" t="s">
        <v>19</v>
      </c>
      <c r="H6" s="48" t="s">
        <v>699</v>
      </c>
      <c r="I6" s="51" t="s">
        <v>700</v>
      </c>
      <c r="J6" s="51">
        <v>54.31</v>
      </c>
      <c r="K6" s="52">
        <v>2.5</v>
      </c>
      <c r="L6" s="53">
        <f t="shared" si="0"/>
        <v>47.7583333333333</v>
      </c>
      <c r="M6" s="55">
        <v>17</v>
      </c>
      <c r="N6" s="55">
        <v>4</v>
      </c>
      <c r="O6" s="55"/>
      <c r="P6" s="55"/>
      <c r="Q6" s="55"/>
    </row>
    <row r="7" spans="1:17">
      <c r="A7" s="70">
        <v>5</v>
      </c>
      <c r="B7" s="48" t="s">
        <v>227</v>
      </c>
      <c r="C7" s="48" t="s">
        <v>660</v>
      </c>
      <c r="D7" s="48" t="s">
        <v>701</v>
      </c>
      <c r="E7" s="48" t="s">
        <v>702</v>
      </c>
      <c r="F7" s="48" t="s">
        <v>18</v>
      </c>
      <c r="G7" s="48" t="s">
        <v>19</v>
      </c>
      <c r="H7" s="48" t="s">
        <v>703</v>
      </c>
      <c r="I7" s="51" t="s">
        <v>704</v>
      </c>
      <c r="J7" s="51">
        <v>84.18</v>
      </c>
      <c r="K7" s="52">
        <v>2.5</v>
      </c>
      <c r="L7" s="53">
        <f t="shared" si="0"/>
        <v>72.65</v>
      </c>
      <c r="M7" s="55">
        <v>17</v>
      </c>
      <c r="N7" s="55">
        <v>5</v>
      </c>
      <c r="O7" s="55"/>
      <c r="P7" s="55"/>
      <c r="Q7" s="55"/>
    </row>
    <row r="8" spans="1:17">
      <c r="A8" s="70">
        <v>6</v>
      </c>
      <c r="B8" s="48" t="s">
        <v>227</v>
      </c>
      <c r="C8" s="48" t="s">
        <v>660</v>
      </c>
      <c r="D8" s="48" t="s">
        <v>705</v>
      </c>
      <c r="E8" s="48" t="s">
        <v>706</v>
      </c>
      <c r="F8" s="48" t="s">
        <v>18</v>
      </c>
      <c r="G8" s="48" t="s">
        <v>19</v>
      </c>
      <c r="H8" s="48" t="s">
        <v>707</v>
      </c>
      <c r="I8" s="51" t="s">
        <v>708</v>
      </c>
      <c r="J8" s="51">
        <v>73.38</v>
      </c>
      <c r="K8" s="52">
        <v>2.5</v>
      </c>
      <c r="L8" s="53">
        <f t="shared" si="0"/>
        <v>63.65</v>
      </c>
      <c r="M8" s="55">
        <v>17</v>
      </c>
      <c r="N8" s="55">
        <v>6</v>
      </c>
      <c r="O8" s="55"/>
      <c r="P8" s="55"/>
      <c r="Q8" s="55"/>
    </row>
    <row r="9" spans="1:17">
      <c r="A9" s="70">
        <v>7</v>
      </c>
      <c r="B9" s="48" t="s">
        <v>236</v>
      </c>
      <c r="C9" s="48" t="s">
        <v>660</v>
      </c>
      <c r="D9" s="48" t="s">
        <v>709</v>
      </c>
      <c r="E9" s="48" t="s">
        <v>710</v>
      </c>
      <c r="F9" s="48" t="s">
        <v>18</v>
      </c>
      <c r="G9" s="48" t="s">
        <v>19</v>
      </c>
      <c r="H9" s="48" t="s">
        <v>711</v>
      </c>
      <c r="I9" s="51" t="s">
        <v>712</v>
      </c>
      <c r="J9" s="51">
        <v>73.76</v>
      </c>
      <c r="K9" s="52">
        <v>2.5</v>
      </c>
      <c r="L9" s="53">
        <f t="shared" si="0"/>
        <v>63.9666666666667</v>
      </c>
      <c r="M9" s="55">
        <v>17</v>
      </c>
      <c r="N9" s="55">
        <v>7</v>
      </c>
      <c r="O9" s="55"/>
      <c r="P9" s="55"/>
      <c r="Q9" s="55"/>
    </row>
    <row r="10" spans="1:17">
      <c r="A10" s="70">
        <v>8</v>
      </c>
      <c r="B10" s="48" t="s">
        <v>236</v>
      </c>
      <c r="C10" s="48" t="s">
        <v>660</v>
      </c>
      <c r="D10" s="48" t="s">
        <v>713</v>
      </c>
      <c r="E10" s="48" t="s">
        <v>714</v>
      </c>
      <c r="F10" s="48" t="s">
        <v>18</v>
      </c>
      <c r="G10" s="48" t="s">
        <v>29</v>
      </c>
      <c r="H10" s="48" t="s">
        <v>715</v>
      </c>
      <c r="I10" s="51" t="s">
        <v>716</v>
      </c>
      <c r="J10" s="51">
        <v>73.15</v>
      </c>
      <c r="K10" s="52"/>
      <c r="L10" s="53">
        <f t="shared" si="0"/>
        <v>60.9583333333333</v>
      </c>
      <c r="M10" s="55">
        <v>17</v>
      </c>
      <c r="N10" s="55">
        <v>8</v>
      </c>
      <c r="O10" s="55"/>
      <c r="P10" s="55"/>
      <c r="Q10" s="55"/>
    </row>
    <row r="11" spans="1:17">
      <c r="A11" s="70">
        <v>9</v>
      </c>
      <c r="B11" s="48" t="s">
        <v>236</v>
      </c>
      <c r="C11" s="48" t="s">
        <v>660</v>
      </c>
      <c r="D11" s="48" t="s">
        <v>717</v>
      </c>
      <c r="E11" s="48" t="s">
        <v>718</v>
      </c>
      <c r="F11" s="48" t="s">
        <v>24</v>
      </c>
      <c r="G11" s="48" t="s">
        <v>19</v>
      </c>
      <c r="H11" s="48" t="s">
        <v>719</v>
      </c>
      <c r="I11" s="51" t="s">
        <v>720</v>
      </c>
      <c r="J11" s="51">
        <v>67.3</v>
      </c>
      <c r="K11" s="52">
        <v>2.5</v>
      </c>
      <c r="L11" s="53">
        <f t="shared" si="0"/>
        <v>58.5833333333333</v>
      </c>
      <c r="M11" s="55">
        <v>17</v>
      </c>
      <c r="N11" s="55">
        <v>9</v>
      </c>
      <c r="O11" s="55"/>
      <c r="P11" s="55"/>
      <c r="Q11" s="55"/>
    </row>
    <row r="12" spans="1:17">
      <c r="A12" s="70">
        <v>10</v>
      </c>
      <c r="B12" s="49" t="s">
        <v>14</v>
      </c>
      <c r="C12" s="49" t="s">
        <v>660</v>
      </c>
      <c r="D12" s="49" t="s">
        <v>661</v>
      </c>
      <c r="E12" s="49" t="s">
        <v>662</v>
      </c>
      <c r="F12" s="49" t="s">
        <v>18</v>
      </c>
      <c r="G12" s="49" t="s">
        <v>19</v>
      </c>
      <c r="H12" s="49" t="s">
        <v>663</v>
      </c>
      <c r="I12" s="51" t="s">
        <v>664</v>
      </c>
      <c r="J12" s="51">
        <v>90.41</v>
      </c>
      <c r="K12" s="56">
        <v>2.5</v>
      </c>
      <c r="L12" s="57">
        <f t="shared" si="0"/>
        <v>77.8416666666667</v>
      </c>
      <c r="M12" s="74">
        <v>17</v>
      </c>
      <c r="N12" s="55">
        <v>10</v>
      </c>
      <c r="O12" s="55"/>
      <c r="P12" s="55"/>
      <c r="Q12" s="55"/>
    </row>
    <row r="13" spans="1:17">
      <c r="A13" s="70">
        <v>11</v>
      </c>
      <c r="B13" s="49" t="s">
        <v>14</v>
      </c>
      <c r="C13" s="49" t="s">
        <v>660</v>
      </c>
      <c r="D13" s="49" t="s">
        <v>665</v>
      </c>
      <c r="E13" s="49" t="s">
        <v>666</v>
      </c>
      <c r="F13" s="49" t="s">
        <v>24</v>
      </c>
      <c r="G13" s="49" t="s">
        <v>19</v>
      </c>
      <c r="H13" s="49" t="s">
        <v>667</v>
      </c>
      <c r="I13" s="51" t="s">
        <v>668</v>
      </c>
      <c r="J13" s="51">
        <v>73.76</v>
      </c>
      <c r="K13" s="56">
        <v>2.5</v>
      </c>
      <c r="L13" s="57">
        <f t="shared" si="0"/>
        <v>63.9666666666667</v>
      </c>
      <c r="M13" s="74">
        <v>17</v>
      </c>
      <c r="N13" s="55">
        <v>11</v>
      </c>
      <c r="O13" s="55"/>
      <c r="P13" s="55"/>
      <c r="Q13" s="55"/>
    </row>
    <row r="14" spans="1:17">
      <c r="A14" s="70">
        <v>12</v>
      </c>
      <c r="B14" s="49" t="s">
        <v>14</v>
      </c>
      <c r="C14" s="49" t="s">
        <v>660</v>
      </c>
      <c r="D14" s="49" t="s">
        <v>669</v>
      </c>
      <c r="E14" s="49" t="s">
        <v>670</v>
      </c>
      <c r="F14" s="49" t="s">
        <v>24</v>
      </c>
      <c r="G14" s="49" t="s">
        <v>19</v>
      </c>
      <c r="H14" s="49" t="s">
        <v>671</v>
      </c>
      <c r="I14" s="51" t="s">
        <v>672</v>
      </c>
      <c r="J14" s="51">
        <v>68.19</v>
      </c>
      <c r="K14" s="56">
        <v>2.5</v>
      </c>
      <c r="L14" s="57">
        <f t="shared" si="0"/>
        <v>59.325</v>
      </c>
      <c r="M14" s="74">
        <v>17</v>
      </c>
      <c r="N14" s="55">
        <v>12</v>
      </c>
      <c r="O14" s="55"/>
      <c r="P14" s="55"/>
      <c r="Q14" s="55"/>
    </row>
    <row r="15" spans="1:17">
      <c r="A15" s="70">
        <v>13</v>
      </c>
      <c r="B15" s="26" t="s">
        <v>14</v>
      </c>
      <c r="C15" s="26" t="s">
        <v>721</v>
      </c>
      <c r="D15" s="26" t="s">
        <v>722</v>
      </c>
      <c r="E15" s="26" t="s">
        <v>723</v>
      </c>
      <c r="F15" s="26" t="s">
        <v>24</v>
      </c>
      <c r="G15" s="26" t="s">
        <v>19</v>
      </c>
      <c r="H15" s="26" t="s">
        <v>724</v>
      </c>
      <c r="I15" s="29" t="s">
        <v>725</v>
      </c>
      <c r="J15" s="29">
        <v>50.88</v>
      </c>
      <c r="K15" s="30">
        <v>2.5</v>
      </c>
      <c r="L15" s="31">
        <f t="shared" si="0"/>
        <v>44.9</v>
      </c>
      <c r="M15" s="55">
        <v>31</v>
      </c>
      <c r="N15" s="55">
        <v>1</v>
      </c>
      <c r="O15" s="55"/>
      <c r="P15" s="55"/>
      <c r="Q15" s="55"/>
    </row>
    <row r="16" spans="1:17">
      <c r="A16" s="70">
        <v>14</v>
      </c>
      <c r="B16" s="26" t="s">
        <v>14</v>
      </c>
      <c r="C16" s="26" t="s">
        <v>721</v>
      </c>
      <c r="D16" s="26" t="s">
        <v>726</v>
      </c>
      <c r="E16" s="26" t="s">
        <v>727</v>
      </c>
      <c r="F16" s="26" t="s">
        <v>24</v>
      </c>
      <c r="G16" s="26" t="s">
        <v>19</v>
      </c>
      <c r="H16" s="26" t="s">
        <v>728</v>
      </c>
      <c r="I16" s="29" t="s">
        <v>729</v>
      </c>
      <c r="J16" s="29">
        <v>49.53</v>
      </c>
      <c r="K16" s="30">
        <v>2.5</v>
      </c>
      <c r="L16" s="31">
        <f t="shared" si="0"/>
        <v>43.775</v>
      </c>
      <c r="M16" s="55">
        <v>31</v>
      </c>
      <c r="N16" s="55">
        <v>2</v>
      </c>
      <c r="O16" s="55"/>
      <c r="P16" s="55"/>
      <c r="Q16" s="55"/>
    </row>
    <row r="17" spans="1:17">
      <c r="A17" s="70">
        <v>15</v>
      </c>
      <c r="B17" s="26" t="s">
        <v>14</v>
      </c>
      <c r="C17" s="26" t="s">
        <v>730</v>
      </c>
      <c r="D17" s="26" t="s">
        <v>731</v>
      </c>
      <c r="E17" s="26" t="s">
        <v>732</v>
      </c>
      <c r="F17" s="26" t="s">
        <v>18</v>
      </c>
      <c r="G17" s="26" t="s">
        <v>29</v>
      </c>
      <c r="H17" s="26" t="s">
        <v>733</v>
      </c>
      <c r="I17" s="29" t="s">
        <v>734</v>
      </c>
      <c r="J17" s="29">
        <v>90.03</v>
      </c>
      <c r="K17" s="30"/>
      <c r="L17" s="31">
        <f t="shared" si="0"/>
        <v>75.025</v>
      </c>
      <c r="M17" s="55">
        <v>31</v>
      </c>
      <c r="N17" s="55">
        <v>3</v>
      </c>
      <c r="O17" s="55"/>
      <c r="P17" s="55"/>
      <c r="Q17" s="55"/>
    </row>
    <row r="18" ht="25.5" spans="1:17">
      <c r="A18" s="70">
        <v>16</v>
      </c>
      <c r="B18" s="26" t="s">
        <v>14</v>
      </c>
      <c r="C18" s="26" t="s">
        <v>730</v>
      </c>
      <c r="D18" s="26" t="s">
        <v>61</v>
      </c>
      <c r="E18" s="26" t="s">
        <v>735</v>
      </c>
      <c r="F18" s="26" t="s">
        <v>18</v>
      </c>
      <c r="G18" s="26" t="s">
        <v>44</v>
      </c>
      <c r="H18" s="26" t="s">
        <v>736</v>
      </c>
      <c r="I18" s="29" t="s">
        <v>737</v>
      </c>
      <c r="J18" s="29">
        <v>86.65</v>
      </c>
      <c r="K18" s="30"/>
      <c r="L18" s="31">
        <f t="shared" si="0"/>
        <v>72.2083333333333</v>
      </c>
      <c r="M18" s="55">
        <v>31</v>
      </c>
      <c r="N18" s="55">
        <v>4</v>
      </c>
      <c r="O18" s="55"/>
      <c r="P18" s="55"/>
      <c r="Q18" s="55"/>
    </row>
    <row r="19" spans="1:17">
      <c r="A19" s="70">
        <v>17</v>
      </c>
      <c r="B19" s="26" t="s">
        <v>14</v>
      </c>
      <c r="C19" s="26" t="s">
        <v>730</v>
      </c>
      <c r="D19" s="26" t="s">
        <v>738</v>
      </c>
      <c r="E19" s="26" t="s">
        <v>739</v>
      </c>
      <c r="F19" s="26" t="s">
        <v>18</v>
      </c>
      <c r="G19" s="26" t="s">
        <v>19</v>
      </c>
      <c r="H19" s="26" t="s">
        <v>740</v>
      </c>
      <c r="I19" s="29" t="s">
        <v>741</v>
      </c>
      <c r="J19" s="29">
        <v>83.42</v>
      </c>
      <c r="K19" s="30">
        <v>2.5</v>
      </c>
      <c r="L19" s="31">
        <f t="shared" si="0"/>
        <v>72.0166666666667</v>
      </c>
      <c r="M19" s="55">
        <v>31</v>
      </c>
      <c r="N19" s="55">
        <v>5</v>
      </c>
      <c r="O19" s="55"/>
      <c r="P19" s="55"/>
      <c r="Q19" s="55"/>
    </row>
    <row r="20" spans="1:17">
      <c r="A20" s="70">
        <v>18</v>
      </c>
      <c r="B20" s="24" t="s">
        <v>198</v>
      </c>
      <c r="C20" s="24" t="s">
        <v>730</v>
      </c>
      <c r="D20" s="24" t="s">
        <v>750</v>
      </c>
      <c r="E20" s="24" t="s">
        <v>751</v>
      </c>
      <c r="F20" s="24" t="s">
        <v>18</v>
      </c>
      <c r="G20" s="24" t="s">
        <v>19</v>
      </c>
      <c r="H20" s="24" t="s">
        <v>752</v>
      </c>
      <c r="I20" s="29" t="s">
        <v>753</v>
      </c>
      <c r="J20" s="29">
        <v>83.24</v>
      </c>
      <c r="K20" s="33">
        <v>2.5</v>
      </c>
      <c r="L20" s="34">
        <f t="shared" si="0"/>
        <v>71.8666666666667</v>
      </c>
      <c r="M20" s="55">
        <v>31</v>
      </c>
      <c r="N20" s="55">
        <v>6</v>
      </c>
      <c r="O20" s="55"/>
      <c r="P20" s="55"/>
      <c r="Q20" s="55"/>
    </row>
    <row r="21" spans="1:17">
      <c r="A21" s="70">
        <v>19</v>
      </c>
      <c r="B21" s="24" t="s">
        <v>198</v>
      </c>
      <c r="C21" s="24" t="s">
        <v>730</v>
      </c>
      <c r="D21" s="24" t="s">
        <v>754</v>
      </c>
      <c r="E21" s="24" t="s">
        <v>755</v>
      </c>
      <c r="F21" s="24" t="s">
        <v>18</v>
      </c>
      <c r="G21" s="24" t="s">
        <v>29</v>
      </c>
      <c r="H21" s="24" t="s">
        <v>756</v>
      </c>
      <c r="I21" s="29" t="s">
        <v>757</v>
      </c>
      <c r="J21" s="29">
        <v>84.54</v>
      </c>
      <c r="K21" s="33"/>
      <c r="L21" s="34">
        <f t="shared" si="0"/>
        <v>70.45</v>
      </c>
      <c r="M21" s="55">
        <v>31</v>
      </c>
      <c r="N21" s="55">
        <v>7</v>
      </c>
      <c r="O21" s="55"/>
      <c r="P21" s="55"/>
      <c r="Q21" s="55"/>
    </row>
    <row r="22" spans="1:17">
      <c r="A22" s="70">
        <v>20</v>
      </c>
      <c r="B22" s="24" t="s">
        <v>198</v>
      </c>
      <c r="C22" s="24" t="s">
        <v>730</v>
      </c>
      <c r="D22" s="24" t="s">
        <v>758</v>
      </c>
      <c r="E22" s="24" t="s">
        <v>759</v>
      </c>
      <c r="F22" s="24" t="s">
        <v>18</v>
      </c>
      <c r="G22" s="24" t="s">
        <v>29</v>
      </c>
      <c r="H22" s="24" t="s">
        <v>760</v>
      </c>
      <c r="I22" s="29" t="s">
        <v>761</v>
      </c>
      <c r="J22" s="29">
        <v>83.37</v>
      </c>
      <c r="K22" s="33"/>
      <c r="L22" s="34">
        <f t="shared" si="0"/>
        <v>69.475</v>
      </c>
      <c r="M22" s="55">
        <v>31</v>
      </c>
      <c r="N22" s="55">
        <v>8</v>
      </c>
      <c r="O22" s="55"/>
      <c r="P22" s="55"/>
      <c r="Q22" s="55"/>
    </row>
    <row r="23" spans="1:17">
      <c r="A23" s="70">
        <v>21</v>
      </c>
      <c r="B23" s="24" t="s">
        <v>236</v>
      </c>
      <c r="C23" s="24" t="s">
        <v>730</v>
      </c>
      <c r="D23" s="24" t="s">
        <v>762</v>
      </c>
      <c r="E23" s="24" t="s">
        <v>763</v>
      </c>
      <c r="F23" s="24" t="s">
        <v>18</v>
      </c>
      <c r="G23" s="24" t="s">
        <v>29</v>
      </c>
      <c r="H23" s="24" t="s">
        <v>764</v>
      </c>
      <c r="I23" s="29" t="s">
        <v>765</v>
      </c>
      <c r="J23" s="29">
        <v>82.28</v>
      </c>
      <c r="K23" s="33"/>
      <c r="L23" s="34">
        <f t="shared" si="0"/>
        <v>68.5666666666667</v>
      </c>
      <c r="M23" s="55">
        <v>31</v>
      </c>
      <c r="N23" s="55">
        <v>9</v>
      </c>
      <c r="O23" s="55"/>
      <c r="P23" s="55"/>
      <c r="Q23" s="55"/>
    </row>
    <row r="24" spans="1:17">
      <c r="A24" s="70">
        <v>22</v>
      </c>
      <c r="B24" s="24" t="s">
        <v>236</v>
      </c>
      <c r="C24" s="24" t="s">
        <v>730</v>
      </c>
      <c r="D24" s="24" t="s">
        <v>766</v>
      </c>
      <c r="E24" s="24" t="s">
        <v>767</v>
      </c>
      <c r="F24" s="24" t="s">
        <v>18</v>
      </c>
      <c r="G24" s="24" t="s">
        <v>19</v>
      </c>
      <c r="H24" s="24" t="s">
        <v>768</v>
      </c>
      <c r="I24" s="29" t="s">
        <v>769</v>
      </c>
      <c r="J24" s="29">
        <v>76.68</v>
      </c>
      <c r="K24" s="33">
        <v>2.5</v>
      </c>
      <c r="L24" s="34">
        <f t="shared" si="0"/>
        <v>66.4</v>
      </c>
      <c r="M24" s="55">
        <v>31</v>
      </c>
      <c r="N24" s="55">
        <v>10</v>
      </c>
      <c r="O24" s="55"/>
      <c r="P24" s="55"/>
      <c r="Q24" s="55"/>
    </row>
    <row r="25" ht="25.5" spans="1:17">
      <c r="A25" s="70">
        <v>23</v>
      </c>
      <c r="B25" s="24" t="s">
        <v>236</v>
      </c>
      <c r="C25" s="24" t="s">
        <v>730</v>
      </c>
      <c r="D25" s="24" t="s">
        <v>770</v>
      </c>
      <c r="E25" s="24" t="s">
        <v>771</v>
      </c>
      <c r="F25" s="24" t="s">
        <v>24</v>
      </c>
      <c r="G25" s="24" t="s">
        <v>44</v>
      </c>
      <c r="H25" s="24" t="s">
        <v>772</v>
      </c>
      <c r="I25" s="29" t="s">
        <v>773</v>
      </c>
      <c r="J25" s="29">
        <v>75.03</v>
      </c>
      <c r="K25" s="33"/>
      <c r="L25" s="34">
        <f t="shared" si="0"/>
        <v>62.525</v>
      </c>
      <c r="M25" s="55">
        <v>31</v>
      </c>
      <c r="N25" s="55">
        <v>11</v>
      </c>
      <c r="O25" s="55"/>
      <c r="P25" s="55"/>
      <c r="Q25" s="55"/>
    </row>
    <row r="26" ht="25.5" spans="1:17">
      <c r="A26" s="70">
        <v>24</v>
      </c>
      <c r="B26" s="49" t="s">
        <v>36</v>
      </c>
      <c r="C26" s="49" t="s">
        <v>646</v>
      </c>
      <c r="D26" s="49" t="s">
        <v>647</v>
      </c>
      <c r="E26" s="49" t="s">
        <v>648</v>
      </c>
      <c r="F26" s="49" t="s">
        <v>18</v>
      </c>
      <c r="G26" s="49" t="s">
        <v>44</v>
      </c>
      <c r="H26" s="49" t="s">
        <v>649</v>
      </c>
      <c r="I26" s="51" t="s">
        <v>650</v>
      </c>
      <c r="J26" s="51">
        <v>86.09</v>
      </c>
      <c r="K26" s="56"/>
      <c r="L26" s="57">
        <f t="shared" si="0"/>
        <v>71.7416666666667</v>
      </c>
      <c r="M26" s="74">
        <v>33</v>
      </c>
      <c r="N26" s="74">
        <v>1</v>
      </c>
      <c r="O26" s="55"/>
      <c r="P26" s="55"/>
      <c r="Q26" s="55"/>
    </row>
    <row r="27" ht="25.5" spans="1:17">
      <c r="A27" s="70">
        <v>25</v>
      </c>
      <c r="B27" s="49" t="s">
        <v>36</v>
      </c>
      <c r="C27" s="49" t="s">
        <v>646</v>
      </c>
      <c r="D27" s="49" t="s">
        <v>652</v>
      </c>
      <c r="E27" s="49" t="s">
        <v>653</v>
      </c>
      <c r="F27" s="49" t="s">
        <v>18</v>
      </c>
      <c r="G27" s="49" t="s">
        <v>44</v>
      </c>
      <c r="H27" s="49" t="s">
        <v>654</v>
      </c>
      <c r="I27" s="51" t="s">
        <v>655</v>
      </c>
      <c r="J27" s="51">
        <v>73.94</v>
      </c>
      <c r="K27" s="56"/>
      <c r="L27" s="57">
        <f t="shared" si="0"/>
        <v>61.6166666666667</v>
      </c>
      <c r="M27" s="74">
        <v>33</v>
      </c>
      <c r="N27" s="74">
        <v>2</v>
      </c>
      <c r="O27" s="55"/>
      <c r="P27" s="55"/>
      <c r="Q27" s="55"/>
    </row>
    <row r="28" ht="25.2" customHeight="1" spans="1:17">
      <c r="A28" s="70">
        <v>26</v>
      </c>
      <c r="B28" s="49" t="s">
        <v>36</v>
      </c>
      <c r="C28" s="71" t="s">
        <v>646</v>
      </c>
      <c r="D28" s="49" t="s">
        <v>656</v>
      </c>
      <c r="E28" s="49" t="s">
        <v>657</v>
      </c>
      <c r="F28" s="49" t="s">
        <v>18</v>
      </c>
      <c r="G28" s="49" t="s">
        <v>19</v>
      </c>
      <c r="H28" s="49" t="s">
        <v>658</v>
      </c>
      <c r="I28" s="51" t="s">
        <v>659</v>
      </c>
      <c r="J28" s="51">
        <v>65.7</v>
      </c>
      <c r="K28" s="56">
        <v>2.5</v>
      </c>
      <c r="L28" s="57">
        <f t="shared" si="0"/>
        <v>57.25</v>
      </c>
      <c r="M28" s="74">
        <v>33</v>
      </c>
      <c r="N28" s="74">
        <v>3</v>
      </c>
      <c r="O28" s="55"/>
      <c r="P28" s="55"/>
      <c r="Q28" s="55"/>
    </row>
    <row r="29" ht="25.2" customHeight="1" spans="1:17">
      <c r="A29" s="70">
        <v>27</v>
      </c>
      <c r="B29" s="49" t="s">
        <v>36</v>
      </c>
      <c r="C29" s="49" t="s">
        <v>660</v>
      </c>
      <c r="D29" s="49" t="s">
        <v>673</v>
      </c>
      <c r="E29" s="49" t="s">
        <v>674</v>
      </c>
      <c r="F29" s="49" t="s">
        <v>18</v>
      </c>
      <c r="G29" s="49" t="s">
        <v>19</v>
      </c>
      <c r="H29" s="49" t="s">
        <v>675</v>
      </c>
      <c r="I29" s="51" t="s">
        <v>676</v>
      </c>
      <c r="J29" s="51">
        <v>82.02</v>
      </c>
      <c r="K29" s="56">
        <v>2.5</v>
      </c>
      <c r="L29" s="57">
        <f t="shared" si="0"/>
        <v>70.85</v>
      </c>
      <c r="M29" s="74">
        <v>33</v>
      </c>
      <c r="N29" s="74">
        <v>4</v>
      </c>
      <c r="O29" s="55"/>
      <c r="P29" s="55"/>
      <c r="Q29" s="55"/>
    </row>
    <row r="30" ht="25.2" customHeight="1" spans="1:17">
      <c r="A30" s="70">
        <v>28</v>
      </c>
      <c r="B30" s="49" t="s">
        <v>36</v>
      </c>
      <c r="C30" s="49" t="s">
        <v>660</v>
      </c>
      <c r="D30" s="49" t="s">
        <v>677</v>
      </c>
      <c r="E30" s="49" t="s">
        <v>678</v>
      </c>
      <c r="F30" s="49" t="s">
        <v>24</v>
      </c>
      <c r="G30" s="49" t="s">
        <v>29</v>
      </c>
      <c r="H30" s="49" t="s">
        <v>679</v>
      </c>
      <c r="I30" s="51" t="s">
        <v>680</v>
      </c>
      <c r="J30" s="51">
        <v>73.71</v>
      </c>
      <c r="K30" s="51"/>
      <c r="L30" s="57">
        <f t="shared" si="0"/>
        <v>61.425</v>
      </c>
      <c r="M30" s="74">
        <v>33</v>
      </c>
      <c r="N30" s="74">
        <v>5</v>
      </c>
      <c r="O30" s="55"/>
      <c r="P30" s="55"/>
      <c r="Q30" s="55"/>
    </row>
    <row r="31" ht="25.2" customHeight="1" spans="1:17">
      <c r="A31" s="70">
        <v>29</v>
      </c>
      <c r="B31" s="49" t="s">
        <v>36</v>
      </c>
      <c r="C31" s="49" t="s">
        <v>660</v>
      </c>
      <c r="D31" s="49" t="s">
        <v>681</v>
      </c>
      <c r="E31" s="49" t="s">
        <v>682</v>
      </c>
      <c r="F31" s="49" t="s">
        <v>18</v>
      </c>
      <c r="G31" s="49" t="s">
        <v>29</v>
      </c>
      <c r="H31" s="49" t="s">
        <v>683</v>
      </c>
      <c r="I31" s="51" t="s">
        <v>684</v>
      </c>
      <c r="J31" s="51">
        <v>77.06</v>
      </c>
      <c r="K31" s="56"/>
      <c r="L31" s="57">
        <f t="shared" si="0"/>
        <v>64.2166666666667</v>
      </c>
      <c r="M31" s="74">
        <v>33</v>
      </c>
      <c r="N31" s="74">
        <v>6</v>
      </c>
      <c r="O31" s="55"/>
      <c r="P31" s="55"/>
      <c r="Q31" s="55"/>
    </row>
    <row r="32" spans="1:17">
      <c r="A32" s="70">
        <v>30</v>
      </c>
      <c r="B32" s="26" t="s">
        <v>36</v>
      </c>
      <c r="C32" s="26" t="s">
        <v>721</v>
      </c>
      <c r="D32" s="26" t="s">
        <v>742</v>
      </c>
      <c r="E32" s="26" t="s">
        <v>743</v>
      </c>
      <c r="F32" s="26" t="s">
        <v>18</v>
      </c>
      <c r="G32" s="26" t="s">
        <v>29</v>
      </c>
      <c r="H32" s="26" t="s">
        <v>744</v>
      </c>
      <c r="I32" s="29" t="s">
        <v>745</v>
      </c>
      <c r="J32" s="29">
        <v>79.02</v>
      </c>
      <c r="K32" s="30"/>
      <c r="L32" s="31">
        <f t="shared" si="0"/>
        <v>65.85</v>
      </c>
      <c r="M32" s="55">
        <v>41</v>
      </c>
      <c r="N32" s="55">
        <v>1</v>
      </c>
      <c r="O32" s="55"/>
      <c r="P32" s="55"/>
      <c r="Q32" s="55"/>
    </row>
    <row r="33" spans="1:17">
      <c r="A33" s="70">
        <v>31</v>
      </c>
      <c r="B33" s="26" t="s">
        <v>36</v>
      </c>
      <c r="C33" s="26" t="s">
        <v>721</v>
      </c>
      <c r="D33" s="26" t="s">
        <v>746</v>
      </c>
      <c r="E33" s="26" t="s">
        <v>747</v>
      </c>
      <c r="F33" s="26" t="s">
        <v>18</v>
      </c>
      <c r="G33" s="26" t="s">
        <v>29</v>
      </c>
      <c r="H33" s="26" t="s">
        <v>748</v>
      </c>
      <c r="I33" s="29" t="s">
        <v>749</v>
      </c>
      <c r="J33" s="29">
        <v>78.08</v>
      </c>
      <c r="K33" s="30"/>
      <c r="L33" s="31">
        <f t="shared" si="0"/>
        <v>65.0666666666667</v>
      </c>
      <c r="M33" s="55">
        <v>41</v>
      </c>
      <c r="N33" s="55">
        <v>2</v>
      </c>
      <c r="O33" s="55"/>
      <c r="P33" s="55"/>
      <c r="Q33" s="55"/>
    </row>
  </sheetData>
  <sortState ref="A3:N33">
    <sortCondition ref="M3:M33"/>
  </sortState>
  <mergeCells count="1">
    <mergeCell ref="B1:Q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16" workbookViewId="0">
      <selection activeCell="M27" sqref="M27"/>
    </sheetView>
  </sheetViews>
  <sheetFormatPr defaultColWidth="9" defaultRowHeight="13.5"/>
  <cols>
    <col min="1" max="1" width="4.66666666666667" customWidth="1"/>
    <col min="2" max="2" width="38.6666666666667" customWidth="1"/>
    <col min="3" max="3" width="13.8833333333333" customWidth="1"/>
    <col min="5" max="5" width="19.8833333333333" customWidth="1"/>
    <col min="8" max="8" width="13.4416666666667" customWidth="1"/>
    <col min="10" max="10" width="6.10833333333333" customWidth="1"/>
    <col min="11" max="11" width="5.21666666666667" customWidth="1"/>
    <col min="12" max="12" width="6.44166666666667" customWidth="1"/>
  </cols>
  <sheetData>
    <row r="1" spans="2:12">
      <c r="B1" s="21" t="s">
        <v>776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3" customFormat="1" ht="36.6" customHeight="1" spans="1:12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64" t="s">
        <v>9</v>
      </c>
      <c r="J2" s="64" t="s">
        <v>10</v>
      </c>
      <c r="K2" s="24" t="s">
        <v>11</v>
      </c>
      <c r="L2" s="28" t="s">
        <v>12</v>
      </c>
    </row>
    <row r="3" ht="51" spans="1:13">
      <c r="A3" s="25">
        <v>1</v>
      </c>
      <c r="B3" s="24" t="s">
        <v>777</v>
      </c>
      <c r="C3" s="24" t="s">
        <v>778</v>
      </c>
      <c r="D3" s="24" t="s">
        <v>779</v>
      </c>
      <c r="E3" s="24" t="s">
        <v>780</v>
      </c>
      <c r="F3" s="24" t="s">
        <v>18</v>
      </c>
      <c r="G3" s="24" t="s">
        <v>19</v>
      </c>
      <c r="H3" s="24" t="s">
        <v>781</v>
      </c>
      <c r="I3" s="29" t="s">
        <v>782</v>
      </c>
      <c r="J3" s="32">
        <v>86.01</v>
      </c>
      <c r="K3" s="33">
        <v>2.5</v>
      </c>
      <c r="L3" s="34">
        <f t="shared" ref="L3:L22" si="0">J3/1.2+K3</f>
        <v>74.175</v>
      </c>
      <c r="M3" s="36">
        <v>11</v>
      </c>
    </row>
    <row r="4" ht="51" spans="1:13">
      <c r="A4" s="25">
        <v>2</v>
      </c>
      <c r="B4" s="24" t="s">
        <v>777</v>
      </c>
      <c r="C4" s="24" t="s">
        <v>778</v>
      </c>
      <c r="D4" s="24" t="s">
        <v>783</v>
      </c>
      <c r="E4" s="24" t="s">
        <v>784</v>
      </c>
      <c r="F4" s="24" t="s">
        <v>18</v>
      </c>
      <c r="G4" s="24" t="s">
        <v>29</v>
      </c>
      <c r="H4" s="24" t="s">
        <v>785</v>
      </c>
      <c r="I4" s="29" t="s">
        <v>786</v>
      </c>
      <c r="J4" s="32">
        <v>87.29</v>
      </c>
      <c r="K4" s="33"/>
      <c r="L4" s="34">
        <f t="shared" si="0"/>
        <v>72.7416666666667</v>
      </c>
      <c r="M4" s="36">
        <v>11</v>
      </c>
    </row>
    <row r="5" ht="51" spans="1:13">
      <c r="A5" s="25">
        <v>3</v>
      </c>
      <c r="B5" s="24" t="s">
        <v>777</v>
      </c>
      <c r="C5" s="24" t="s">
        <v>778</v>
      </c>
      <c r="D5" s="24" t="s">
        <v>787</v>
      </c>
      <c r="E5" s="24" t="s">
        <v>788</v>
      </c>
      <c r="F5" s="24" t="s">
        <v>18</v>
      </c>
      <c r="G5" s="24" t="s">
        <v>29</v>
      </c>
      <c r="H5" s="24" t="s">
        <v>789</v>
      </c>
      <c r="I5" s="29" t="s">
        <v>790</v>
      </c>
      <c r="J5" s="32">
        <v>86.09</v>
      </c>
      <c r="K5" s="33"/>
      <c r="L5" s="34">
        <f t="shared" si="0"/>
        <v>71.7416666666667</v>
      </c>
      <c r="M5" s="36">
        <v>11</v>
      </c>
    </row>
    <row r="6" ht="51" spans="1:13">
      <c r="A6" s="25">
        <v>4</v>
      </c>
      <c r="B6" s="24" t="s">
        <v>777</v>
      </c>
      <c r="C6" s="24" t="s">
        <v>778</v>
      </c>
      <c r="D6" s="24" t="s">
        <v>791</v>
      </c>
      <c r="E6" s="24" t="s">
        <v>792</v>
      </c>
      <c r="F6" s="24" t="s">
        <v>18</v>
      </c>
      <c r="G6" s="24" t="s">
        <v>19</v>
      </c>
      <c r="H6" s="24" t="s">
        <v>793</v>
      </c>
      <c r="I6" s="29" t="s">
        <v>794</v>
      </c>
      <c r="J6" s="32">
        <v>83.04</v>
      </c>
      <c r="K6" s="33">
        <v>2.5</v>
      </c>
      <c r="L6" s="34">
        <f t="shared" si="0"/>
        <v>71.7</v>
      </c>
      <c r="M6" s="36">
        <v>11</v>
      </c>
    </row>
    <row r="7" ht="51" spans="1:13">
      <c r="A7" s="25">
        <v>5</v>
      </c>
      <c r="B7" s="24" t="s">
        <v>777</v>
      </c>
      <c r="C7" s="24" t="s">
        <v>778</v>
      </c>
      <c r="D7" s="24" t="s">
        <v>795</v>
      </c>
      <c r="E7" s="24" t="s">
        <v>796</v>
      </c>
      <c r="F7" s="24" t="s">
        <v>24</v>
      </c>
      <c r="G7" s="24" t="s">
        <v>19</v>
      </c>
      <c r="H7" s="24" t="s">
        <v>797</v>
      </c>
      <c r="I7" s="29" t="s">
        <v>798</v>
      </c>
      <c r="J7" s="32">
        <v>77.5</v>
      </c>
      <c r="K7" s="33">
        <v>2.5</v>
      </c>
      <c r="L7" s="34">
        <f t="shared" si="0"/>
        <v>67.0833333333333</v>
      </c>
      <c r="M7" s="36">
        <v>11</v>
      </c>
    </row>
    <row r="8" ht="51" spans="1:13">
      <c r="A8" s="25">
        <v>6</v>
      </c>
      <c r="B8" s="24" t="s">
        <v>777</v>
      </c>
      <c r="C8" s="24" t="s">
        <v>778</v>
      </c>
      <c r="D8" s="24" t="s">
        <v>799</v>
      </c>
      <c r="E8" s="24" t="s">
        <v>800</v>
      </c>
      <c r="F8" s="24" t="s">
        <v>18</v>
      </c>
      <c r="G8" s="24" t="s">
        <v>19</v>
      </c>
      <c r="H8" s="24" t="s">
        <v>801</v>
      </c>
      <c r="I8" s="29" t="s">
        <v>802</v>
      </c>
      <c r="J8" s="32">
        <v>76.38</v>
      </c>
      <c r="K8" s="33">
        <v>2.5</v>
      </c>
      <c r="L8" s="34">
        <f t="shared" si="0"/>
        <v>66.15</v>
      </c>
      <c r="M8" s="36">
        <v>11</v>
      </c>
    </row>
    <row r="9" ht="51" spans="1:13">
      <c r="A9" s="25">
        <v>7</v>
      </c>
      <c r="B9" s="24" t="s">
        <v>777</v>
      </c>
      <c r="C9" s="24" t="s">
        <v>778</v>
      </c>
      <c r="D9" s="24" t="s">
        <v>803</v>
      </c>
      <c r="E9" s="24" t="s">
        <v>804</v>
      </c>
      <c r="F9" s="24" t="s">
        <v>18</v>
      </c>
      <c r="G9" s="24" t="s">
        <v>19</v>
      </c>
      <c r="H9" s="24" t="s">
        <v>805</v>
      </c>
      <c r="I9" s="29" t="s">
        <v>806</v>
      </c>
      <c r="J9" s="32">
        <v>75.74</v>
      </c>
      <c r="K9" s="33">
        <v>2.5</v>
      </c>
      <c r="L9" s="34">
        <f t="shared" si="0"/>
        <v>65.6166666666667</v>
      </c>
      <c r="M9" s="36">
        <v>11</v>
      </c>
    </row>
    <row r="10" ht="51" spans="1:13">
      <c r="A10" s="25">
        <v>8</v>
      </c>
      <c r="B10" s="24" t="s">
        <v>777</v>
      </c>
      <c r="C10" s="24" t="s">
        <v>778</v>
      </c>
      <c r="D10" s="24" t="s">
        <v>807</v>
      </c>
      <c r="E10" s="24" t="s">
        <v>808</v>
      </c>
      <c r="F10" s="24" t="s">
        <v>18</v>
      </c>
      <c r="G10" s="24" t="s">
        <v>29</v>
      </c>
      <c r="H10" s="24" t="s">
        <v>809</v>
      </c>
      <c r="I10" s="29" t="s">
        <v>810</v>
      </c>
      <c r="J10" s="32">
        <v>77.14</v>
      </c>
      <c r="K10" s="33"/>
      <c r="L10" s="34">
        <f t="shared" si="0"/>
        <v>64.2833333333333</v>
      </c>
      <c r="M10" s="36">
        <v>11</v>
      </c>
    </row>
    <row r="11" ht="51" spans="1:13">
      <c r="A11" s="25">
        <v>9</v>
      </c>
      <c r="B11" s="24" t="s">
        <v>777</v>
      </c>
      <c r="C11" s="24" t="s">
        <v>778</v>
      </c>
      <c r="D11" s="24" t="s">
        <v>811</v>
      </c>
      <c r="E11" s="24" t="s">
        <v>812</v>
      </c>
      <c r="F11" s="24" t="s">
        <v>18</v>
      </c>
      <c r="G11" s="24" t="s">
        <v>19</v>
      </c>
      <c r="H11" s="24" t="s">
        <v>813</v>
      </c>
      <c r="I11" s="29" t="s">
        <v>814</v>
      </c>
      <c r="J11" s="32">
        <v>71.85</v>
      </c>
      <c r="K11" s="33">
        <v>2.5</v>
      </c>
      <c r="L11" s="34">
        <f t="shared" si="0"/>
        <v>62.375</v>
      </c>
      <c r="M11" s="36">
        <v>11</v>
      </c>
    </row>
    <row r="12" ht="51" spans="1:13">
      <c r="A12" s="25">
        <v>10</v>
      </c>
      <c r="B12" s="24" t="s">
        <v>777</v>
      </c>
      <c r="C12" s="24" t="s">
        <v>778</v>
      </c>
      <c r="D12" s="24" t="s">
        <v>815</v>
      </c>
      <c r="E12" s="24" t="s">
        <v>816</v>
      </c>
      <c r="F12" s="24" t="s">
        <v>18</v>
      </c>
      <c r="G12" s="24" t="s">
        <v>19</v>
      </c>
      <c r="H12" s="24" t="s">
        <v>817</v>
      </c>
      <c r="I12" s="29" t="s">
        <v>818</v>
      </c>
      <c r="J12" s="32">
        <v>70.4</v>
      </c>
      <c r="K12" s="33">
        <v>2.5</v>
      </c>
      <c r="L12" s="34">
        <f t="shared" si="0"/>
        <v>61.1666666666667</v>
      </c>
      <c r="M12" s="36">
        <v>11</v>
      </c>
    </row>
    <row r="13" ht="51" spans="1:13">
      <c r="A13" s="25">
        <v>11</v>
      </c>
      <c r="B13" s="24" t="s">
        <v>777</v>
      </c>
      <c r="C13" s="24" t="s">
        <v>778</v>
      </c>
      <c r="D13" s="24" t="s">
        <v>819</v>
      </c>
      <c r="E13" s="24" t="s">
        <v>820</v>
      </c>
      <c r="F13" s="24" t="s">
        <v>18</v>
      </c>
      <c r="G13" s="24" t="s">
        <v>19</v>
      </c>
      <c r="H13" s="24" t="s">
        <v>821</v>
      </c>
      <c r="I13" s="29" t="s">
        <v>822</v>
      </c>
      <c r="J13" s="32">
        <v>69.59</v>
      </c>
      <c r="K13" s="33">
        <v>2.5</v>
      </c>
      <c r="L13" s="34">
        <f t="shared" si="0"/>
        <v>60.4916666666667</v>
      </c>
      <c r="M13" s="36">
        <v>11</v>
      </c>
    </row>
    <row r="14" ht="51" spans="1:13">
      <c r="A14" s="25">
        <v>12</v>
      </c>
      <c r="B14" s="24" t="s">
        <v>777</v>
      </c>
      <c r="C14" s="24" t="s">
        <v>778</v>
      </c>
      <c r="D14" s="24" t="s">
        <v>823</v>
      </c>
      <c r="E14" s="24" t="s">
        <v>824</v>
      </c>
      <c r="F14" s="24" t="s">
        <v>24</v>
      </c>
      <c r="G14" s="24" t="s">
        <v>19</v>
      </c>
      <c r="H14" s="24" t="s">
        <v>825</v>
      </c>
      <c r="I14" s="29" t="s">
        <v>826</v>
      </c>
      <c r="J14" s="32">
        <v>69.11</v>
      </c>
      <c r="K14" s="33">
        <v>2.5</v>
      </c>
      <c r="L14" s="34">
        <f t="shared" si="0"/>
        <v>60.0916666666667</v>
      </c>
      <c r="M14" s="36">
        <v>11</v>
      </c>
    </row>
    <row r="15" ht="51" spans="1:13">
      <c r="A15" s="25">
        <v>13</v>
      </c>
      <c r="B15" s="24" t="s">
        <v>777</v>
      </c>
      <c r="C15" s="24" t="s">
        <v>778</v>
      </c>
      <c r="D15" s="24" t="s">
        <v>827</v>
      </c>
      <c r="E15" s="24" t="s">
        <v>828</v>
      </c>
      <c r="F15" s="24" t="s">
        <v>18</v>
      </c>
      <c r="G15" s="24" t="s">
        <v>29</v>
      </c>
      <c r="H15" s="24" t="s">
        <v>829</v>
      </c>
      <c r="I15" s="29" t="s">
        <v>830</v>
      </c>
      <c r="J15" s="32">
        <v>70.91</v>
      </c>
      <c r="K15" s="33"/>
      <c r="L15" s="34">
        <f t="shared" si="0"/>
        <v>59.0916666666667</v>
      </c>
      <c r="M15" s="36">
        <v>11</v>
      </c>
    </row>
    <row r="16" ht="51" spans="1:13">
      <c r="A16" s="25">
        <v>14</v>
      </c>
      <c r="B16" s="24" t="s">
        <v>777</v>
      </c>
      <c r="C16" s="24" t="s">
        <v>778</v>
      </c>
      <c r="D16" s="24" t="s">
        <v>831</v>
      </c>
      <c r="E16" s="24" t="s">
        <v>832</v>
      </c>
      <c r="F16" s="24" t="s">
        <v>18</v>
      </c>
      <c r="G16" s="24" t="s">
        <v>44</v>
      </c>
      <c r="H16" s="24" t="s">
        <v>833</v>
      </c>
      <c r="I16" s="29" t="s">
        <v>834</v>
      </c>
      <c r="J16" s="32">
        <v>70.63</v>
      </c>
      <c r="K16" s="33"/>
      <c r="L16" s="34">
        <f t="shared" si="0"/>
        <v>58.8583333333333</v>
      </c>
      <c r="M16" s="36">
        <v>11</v>
      </c>
    </row>
    <row r="17" ht="51" spans="1:13">
      <c r="A17" s="25">
        <v>15</v>
      </c>
      <c r="B17" s="24" t="s">
        <v>777</v>
      </c>
      <c r="C17" s="24" t="s">
        <v>778</v>
      </c>
      <c r="D17" s="24" t="s">
        <v>835</v>
      </c>
      <c r="E17" s="24" t="s">
        <v>836</v>
      </c>
      <c r="F17" s="24" t="s">
        <v>18</v>
      </c>
      <c r="G17" s="24" t="s">
        <v>19</v>
      </c>
      <c r="H17" s="24" t="s">
        <v>837</v>
      </c>
      <c r="I17" s="29" t="s">
        <v>838</v>
      </c>
      <c r="J17" s="32">
        <v>67.35</v>
      </c>
      <c r="K17" s="33">
        <v>2.5</v>
      </c>
      <c r="L17" s="34">
        <f t="shared" si="0"/>
        <v>58.625</v>
      </c>
      <c r="M17" s="36">
        <v>11</v>
      </c>
    </row>
    <row r="18" ht="51" spans="1:13">
      <c r="A18" s="25">
        <v>16</v>
      </c>
      <c r="B18" s="24" t="s">
        <v>777</v>
      </c>
      <c r="C18" s="24" t="s">
        <v>778</v>
      </c>
      <c r="D18" s="24" t="s">
        <v>839</v>
      </c>
      <c r="E18" s="24" t="s">
        <v>840</v>
      </c>
      <c r="F18" s="24" t="s">
        <v>18</v>
      </c>
      <c r="G18" s="24" t="s">
        <v>19</v>
      </c>
      <c r="H18" s="24" t="s">
        <v>841</v>
      </c>
      <c r="I18" s="29" t="s">
        <v>842</v>
      </c>
      <c r="J18" s="32">
        <v>66.77</v>
      </c>
      <c r="K18" s="33">
        <v>2.5</v>
      </c>
      <c r="L18" s="34">
        <f t="shared" si="0"/>
        <v>58.1416666666667</v>
      </c>
      <c r="M18" s="36">
        <v>11</v>
      </c>
    </row>
    <row r="19" ht="51" spans="1:13">
      <c r="A19" s="25">
        <v>17</v>
      </c>
      <c r="B19" s="24" t="s">
        <v>777</v>
      </c>
      <c r="C19" s="24" t="s">
        <v>778</v>
      </c>
      <c r="D19" s="24" t="s">
        <v>843</v>
      </c>
      <c r="E19" s="24" t="s">
        <v>844</v>
      </c>
      <c r="F19" s="24" t="s">
        <v>18</v>
      </c>
      <c r="G19" s="24" t="s">
        <v>44</v>
      </c>
      <c r="H19" s="24" t="s">
        <v>845</v>
      </c>
      <c r="I19" s="29" t="s">
        <v>846</v>
      </c>
      <c r="J19" s="32">
        <v>68.68</v>
      </c>
      <c r="K19" s="33"/>
      <c r="L19" s="34">
        <f t="shared" si="0"/>
        <v>57.2333333333333</v>
      </c>
      <c r="M19" s="36">
        <v>11</v>
      </c>
    </row>
    <row r="20" ht="51" spans="1:13">
      <c r="A20" s="25">
        <v>18</v>
      </c>
      <c r="B20" s="24" t="s">
        <v>777</v>
      </c>
      <c r="C20" s="24" t="s">
        <v>778</v>
      </c>
      <c r="D20" s="24" t="s">
        <v>847</v>
      </c>
      <c r="E20" s="24" t="s">
        <v>848</v>
      </c>
      <c r="F20" s="24" t="s">
        <v>18</v>
      </c>
      <c r="G20" s="24" t="s">
        <v>29</v>
      </c>
      <c r="H20" s="24" t="s">
        <v>849</v>
      </c>
      <c r="I20" s="29" t="s">
        <v>850</v>
      </c>
      <c r="J20" s="32">
        <v>67.33</v>
      </c>
      <c r="K20" s="33"/>
      <c r="L20" s="34">
        <f t="shared" si="0"/>
        <v>56.1083333333333</v>
      </c>
      <c r="M20" s="36">
        <v>11</v>
      </c>
    </row>
    <row r="21" ht="51" spans="1:13">
      <c r="A21" s="25">
        <v>19</v>
      </c>
      <c r="B21" s="24" t="s">
        <v>777</v>
      </c>
      <c r="C21" s="24" t="s">
        <v>778</v>
      </c>
      <c r="D21" s="24" t="s">
        <v>851</v>
      </c>
      <c r="E21" s="24" t="s">
        <v>852</v>
      </c>
      <c r="F21" s="24" t="s">
        <v>18</v>
      </c>
      <c r="G21" s="24" t="s">
        <v>19</v>
      </c>
      <c r="H21" s="24" t="s">
        <v>853</v>
      </c>
      <c r="I21" s="29" t="s">
        <v>854</v>
      </c>
      <c r="J21" s="32">
        <v>62.5</v>
      </c>
      <c r="K21" s="33">
        <v>2.5</v>
      </c>
      <c r="L21" s="34">
        <f t="shared" si="0"/>
        <v>54.5833333333333</v>
      </c>
      <c r="M21" s="36">
        <v>11</v>
      </c>
    </row>
    <row r="22" ht="51" spans="1:13">
      <c r="A22" s="25">
        <v>20</v>
      </c>
      <c r="B22" s="24" t="s">
        <v>777</v>
      </c>
      <c r="C22" s="24" t="s">
        <v>778</v>
      </c>
      <c r="D22" s="24" t="s">
        <v>855</v>
      </c>
      <c r="E22" s="24" t="s">
        <v>856</v>
      </c>
      <c r="F22" s="24" t="s">
        <v>18</v>
      </c>
      <c r="G22" s="24" t="s">
        <v>19</v>
      </c>
      <c r="H22" s="24" t="s">
        <v>857</v>
      </c>
      <c r="I22" s="29" t="s">
        <v>858</v>
      </c>
      <c r="J22" s="32">
        <v>50.83</v>
      </c>
      <c r="K22" s="33">
        <v>2.5</v>
      </c>
      <c r="L22" s="34">
        <f t="shared" si="0"/>
        <v>44.8583333333333</v>
      </c>
      <c r="M22" s="36">
        <v>11</v>
      </c>
    </row>
    <row r="23" ht="25.5" spans="1:13">
      <c r="A23" s="25">
        <v>21</v>
      </c>
      <c r="B23" s="37" t="s">
        <v>249</v>
      </c>
      <c r="C23" s="37" t="s">
        <v>859</v>
      </c>
      <c r="D23" s="37" t="s">
        <v>860</v>
      </c>
      <c r="E23" s="37" t="s">
        <v>861</v>
      </c>
      <c r="F23" s="37" t="s">
        <v>24</v>
      </c>
      <c r="G23" s="37" t="s">
        <v>19</v>
      </c>
      <c r="H23" s="37" t="s">
        <v>862</v>
      </c>
      <c r="I23" s="40" t="s">
        <v>863</v>
      </c>
      <c r="J23" s="40">
        <v>76.33</v>
      </c>
      <c r="K23" s="41">
        <v>2.5</v>
      </c>
      <c r="L23" s="42">
        <f t="shared" ref="L23:L28" si="1">J23/1.2+K23</f>
        <v>66.1083333333333</v>
      </c>
      <c r="M23" s="36" t="s">
        <v>299</v>
      </c>
    </row>
    <row r="24" ht="25.5" spans="1:13">
      <c r="A24" s="25">
        <v>22</v>
      </c>
      <c r="B24" s="37" t="s">
        <v>249</v>
      </c>
      <c r="C24" s="37" t="s">
        <v>859</v>
      </c>
      <c r="D24" s="37" t="s">
        <v>864</v>
      </c>
      <c r="E24" s="37" t="s">
        <v>865</v>
      </c>
      <c r="F24" s="37" t="s">
        <v>18</v>
      </c>
      <c r="G24" s="37" t="s">
        <v>29</v>
      </c>
      <c r="H24" s="37" t="s">
        <v>866</v>
      </c>
      <c r="I24" s="40" t="s">
        <v>867</v>
      </c>
      <c r="J24" s="40">
        <v>67.71</v>
      </c>
      <c r="K24" s="41"/>
      <c r="L24" s="42">
        <f t="shared" si="1"/>
        <v>56.425</v>
      </c>
      <c r="M24" s="36" t="s">
        <v>299</v>
      </c>
    </row>
    <row r="25" ht="25.5" spans="1:13">
      <c r="A25" s="25">
        <v>23</v>
      </c>
      <c r="B25" s="37" t="s">
        <v>249</v>
      </c>
      <c r="C25" s="37" t="s">
        <v>859</v>
      </c>
      <c r="D25" s="37" t="s">
        <v>868</v>
      </c>
      <c r="E25" s="37" t="s">
        <v>869</v>
      </c>
      <c r="F25" s="37" t="s">
        <v>24</v>
      </c>
      <c r="G25" s="37" t="s">
        <v>19</v>
      </c>
      <c r="H25" s="37" t="s">
        <v>870</v>
      </c>
      <c r="I25" s="40" t="s">
        <v>871</v>
      </c>
      <c r="J25" s="40">
        <v>64.3</v>
      </c>
      <c r="K25" s="41">
        <v>2.5</v>
      </c>
      <c r="L25" s="42">
        <f t="shared" si="1"/>
        <v>56.0833333333333</v>
      </c>
      <c r="M25" s="36" t="s">
        <v>299</v>
      </c>
    </row>
    <row r="26" ht="25.5" spans="1:13">
      <c r="A26" s="25">
        <v>24</v>
      </c>
      <c r="B26" s="37" t="s">
        <v>249</v>
      </c>
      <c r="C26" s="37" t="s">
        <v>859</v>
      </c>
      <c r="D26" s="37" t="s">
        <v>872</v>
      </c>
      <c r="E26" s="37" t="s">
        <v>873</v>
      </c>
      <c r="F26" s="37" t="s">
        <v>24</v>
      </c>
      <c r="G26" s="37" t="s">
        <v>29</v>
      </c>
      <c r="H26" s="37" t="s">
        <v>874</v>
      </c>
      <c r="I26" s="40" t="s">
        <v>875</v>
      </c>
      <c r="J26" s="40">
        <v>66.21</v>
      </c>
      <c r="K26" s="41"/>
      <c r="L26" s="42">
        <f t="shared" si="1"/>
        <v>55.175</v>
      </c>
      <c r="M26" s="36" t="s">
        <v>299</v>
      </c>
    </row>
    <row r="27" ht="25.5" spans="1:13">
      <c r="A27" s="25">
        <v>25</v>
      </c>
      <c r="B27" s="37" t="s">
        <v>249</v>
      </c>
      <c r="C27" s="37" t="s">
        <v>859</v>
      </c>
      <c r="D27" s="37" t="s">
        <v>876</v>
      </c>
      <c r="E27" s="37" t="s">
        <v>877</v>
      </c>
      <c r="F27" s="37" t="s">
        <v>18</v>
      </c>
      <c r="G27" s="37" t="s">
        <v>19</v>
      </c>
      <c r="H27" s="37" t="s">
        <v>878</v>
      </c>
      <c r="I27" s="40" t="s">
        <v>879</v>
      </c>
      <c r="J27" s="40">
        <v>61.58</v>
      </c>
      <c r="K27" s="41">
        <v>2.5</v>
      </c>
      <c r="L27" s="42">
        <f t="shared" si="1"/>
        <v>53.8166666666667</v>
      </c>
      <c r="M27" s="36" t="s">
        <v>299</v>
      </c>
    </row>
    <row r="28" ht="25.5" spans="1:13">
      <c r="A28" s="25">
        <v>26</v>
      </c>
      <c r="B28" s="37" t="s">
        <v>249</v>
      </c>
      <c r="C28" s="37" t="s">
        <v>859</v>
      </c>
      <c r="D28" s="37" t="s">
        <v>880</v>
      </c>
      <c r="E28" s="37" t="s">
        <v>881</v>
      </c>
      <c r="F28" s="37" t="s">
        <v>18</v>
      </c>
      <c r="G28" s="37" t="s">
        <v>19</v>
      </c>
      <c r="H28" s="37" t="s">
        <v>882</v>
      </c>
      <c r="I28" s="40" t="s">
        <v>883</v>
      </c>
      <c r="J28" s="40">
        <v>60.97</v>
      </c>
      <c r="K28" s="41">
        <v>2.5</v>
      </c>
      <c r="L28" s="42">
        <f t="shared" si="1"/>
        <v>53.3083333333333</v>
      </c>
      <c r="M28" s="36" t="s">
        <v>299</v>
      </c>
    </row>
    <row r="29" ht="25.5" spans="1:13">
      <c r="A29" s="25">
        <v>27</v>
      </c>
      <c r="B29" s="24" t="s">
        <v>884</v>
      </c>
      <c r="C29" s="24" t="s">
        <v>885</v>
      </c>
      <c r="D29" s="24" t="s">
        <v>886</v>
      </c>
      <c r="E29" s="24" t="s">
        <v>887</v>
      </c>
      <c r="F29" s="24" t="s">
        <v>18</v>
      </c>
      <c r="G29" s="24" t="s">
        <v>29</v>
      </c>
      <c r="H29" s="24" t="s">
        <v>888</v>
      </c>
      <c r="I29" s="29" t="s">
        <v>889</v>
      </c>
      <c r="J29" s="32">
        <v>77.7</v>
      </c>
      <c r="K29" s="33"/>
      <c r="L29" s="34">
        <f t="shared" ref="L29:L34" si="2">J29/1.2+K29</f>
        <v>64.75</v>
      </c>
      <c r="M29" s="36">
        <v>11</v>
      </c>
    </row>
    <row r="30" ht="25.5" spans="1:13">
      <c r="A30" s="25">
        <v>28</v>
      </c>
      <c r="B30" s="24" t="s">
        <v>884</v>
      </c>
      <c r="C30" s="24" t="s">
        <v>885</v>
      </c>
      <c r="D30" s="24" t="s">
        <v>890</v>
      </c>
      <c r="E30" s="24" t="s">
        <v>891</v>
      </c>
      <c r="F30" s="24" t="s">
        <v>18</v>
      </c>
      <c r="G30" s="24" t="s">
        <v>29</v>
      </c>
      <c r="H30" s="24" t="s">
        <v>892</v>
      </c>
      <c r="I30" s="29" t="s">
        <v>893</v>
      </c>
      <c r="J30" s="32">
        <v>76.63</v>
      </c>
      <c r="K30" s="33"/>
      <c r="L30" s="34">
        <f t="shared" si="2"/>
        <v>63.8583333333333</v>
      </c>
      <c r="M30" s="36">
        <v>11</v>
      </c>
    </row>
    <row r="31" ht="25.5" spans="1:13">
      <c r="A31" s="25">
        <v>29</v>
      </c>
      <c r="B31" s="24" t="s">
        <v>884</v>
      </c>
      <c r="C31" s="24" t="s">
        <v>885</v>
      </c>
      <c r="D31" s="24" t="s">
        <v>894</v>
      </c>
      <c r="E31" s="24" t="s">
        <v>895</v>
      </c>
      <c r="F31" s="24" t="s">
        <v>18</v>
      </c>
      <c r="G31" s="24" t="s">
        <v>19</v>
      </c>
      <c r="H31" s="24" t="s">
        <v>896</v>
      </c>
      <c r="I31" s="29" t="s">
        <v>897</v>
      </c>
      <c r="J31" s="32">
        <v>70.79</v>
      </c>
      <c r="K31" s="33">
        <v>2.5</v>
      </c>
      <c r="L31" s="34">
        <f t="shared" si="2"/>
        <v>61.4916666666667</v>
      </c>
      <c r="M31" s="36">
        <v>11</v>
      </c>
    </row>
    <row r="32" ht="25.5" spans="1:13">
      <c r="A32" s="25">
        <v>30</v>
      </c>
      <c r="B32" s="24" t="s">
        <v>898</v>
      </c>
      <c r="C32" s="24" t="s">
        <v>899</v>
      </c>
      <c r="D32" s="24" t="s">
        <v>900</v>
      </c>
      <c r="E32" s="24" t="s">
        <v>901</v>
      </c>
      <c r="F32" s="24" t="s">
        <v>18</v>
      </c>
      <c r="G32" s="24" t="s">
        <v>19</v>
      </c>
      <c r="H32" s="24" t="s">
        <v>902</v>
      </c>
      <c r="I32" s="29" t="s">
        <v>903</v>
      </c>
      <c r="J32" s="32">
        <v>63.41</v>
      </c>
      <c r="K32" s="33">
        <v>2.5</v>
      </c>
      <c r="L32" s="34">
        <f t="shared" si="2"/>
        <v>55.3416666666667</v>
      </c>
      <c r="M32" s="36">
        <v>11</v>
      </c>
    </row>
    <row r="33" ht="25.5" spans="1:13">
      <c r="A33" s="25">
        <v>31</v>
      </c>
      <c r="B33" s="24" t="s">
        <v>898</v>
      </c>
      <c r="C33" s="24" t="s">
        <v>899</v>
      </c>
      <c r="D33" s="24" t="s">
        <v>904</v>
      </c>
      <c r="E33" s="24" t="s">
        <v>905</v>
      </c>
      <c r="F33" s="24" t="s">
        <v>18</v>
      </c>
      <c r="G33" s="24" t="s">
        <v>29</v>
      </c>
      <c r="H33" s="24" t="s">
        <v>906</v>
      </c>
      <c r="I33" s="29" t="s">
        <v>907</v>
      </c>
      <c r="J33" s="32">
        <v>62.96</v>
      </c>
      <c r="K33" s="33"/>
      <c r="L33" s="34">
        <f t="shared" si="2"/>
        <v>52.4666666666667</v>
      </c>
      <c r="M33" s="36">
        <v>11</v>
      </c>
    </row>
    <row r="34" ht="25.5" spans="1:13">
      <c r="A34" s="25">
        <v>32</v>
      </c>
      <c r="B34" s="24" t="s">
        <v>898</v>
      </c>
      <c r="C34" s="24" t="s">
        <v>899</v>
      </c>
      <c r="D34" s="24" t="s">
        <v>908</v>
      </c>
      <c r="E34" s="24" t="s">
        <v>909</v>
      </c>
      <c r="F34" s="24" t="s">
        <v>18</v>
      </c>
      <c r="G34" s="24" t="s">
        <v>19</v>
      </c>
      <c r="H34" s="24" t="s">
        <v>910</v>
      </c>
      <c r="I34" s="29" t="s">
        <v>911</v>
      </c>
      <c r="J34" s="32">
        <v>57.69</v>
      </c>
      <c r="K34" s="33">
        <v>2.5</v>
      </c>
      <c r="L34" s="34">
        <f t="shared" si="2"/>
        <v>50.575</v>
      </c>
      <c r="M34" s="36">
        <v>11</v>
      </c>
    </row>
  </sheetData>
  <mergeCells count="1">
    <mergeCell ref="B1:L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25" workbookViewId="0">
      <selection activeCell="M27" sqref="M27"/>
    </sheetView>
  </sheetViews>
  <sheetFormatPr defaultColWidth="9" defaultRowHeight="13.5"/>
  <cols>
    <col min="1" max="1" width="4.66666666666667" customWidth="1"/>
    <col min="2" max="2" width="38.6666666666667" customWidth="1"/>
    <col min="3" max="3" width="13.8833333333333" customWidth="1"/>
    <col min="5" max="5" width="19.8833333333333" customWidth="1"/>
    <col min="8" max="8" width="13.4416666666667" customWidth="1"/>
    <col min="10" max="10" width="6.10833333333333" customWidth="1"/>
    <col min="11" max="11" width="5.21666666666667" customWidth="1"/>
    <col min="12" max="12" width="6.44166666666667" customWidth="1"/>
  </cols>
  <sheetData>
    <row r="1" spans="2:12">
      <c r="B1" s="21" t="s">
        <v>776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3" customFormat="1" ht="36.6" customHeight="1" spans="1:12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64" t="s">
        <v>9</v>
      </c>
      <c r="J2" s="64" t="s">
        <v>10</v>
      </c>
      <c r="K2" s="24" t="s">
        <v>11</v>
      </c>
      <c r="L2" s="28" t="s">
        <v>12</v>
      </c>
    </row>
    <row r="3" ht="51" spans="1:13">
      <c r="A3" s="25">
        <v>1</v>
      </c>
      <c r="B3" s="24" t="s">
        <v>777</v>
      </c>
      <c r="C3" s="24" t="s">
        <v>778</v>
      </c>
      <c r="D3" s="24" t="s">
        <v>779</v>
      </c>
      <c r="E3" s="24" t="s">
        <v>780</v>
      </c>
      <c r="F3" s="24" t="s">
        <v>18</v>
      </c>
      <c r="G3" s="24" t="s">
        <v>19</v>
      </c>
      <c r="H3" s="24" t="s">
        <v>781</v>
      </c>
      <c r="I3" s="29" t="s">
        <v>782</v>
      </c>
      <c r="J3" s="32">
        <v>86.01</v>
      </c>
      <c r="K3" s="33">
        <v>2.5</v>
      </c>
      <c r="L3" s="34">
        <f t="shared" ref="L3:L34" si="0">J3/1.2+K3</f>
        <v>74.175</v>
      </c>
      <c r="M3" s="36">
        <v>11</v>
      </c>
    </row>
    <row r="4" ht="51" spans="1:13">
      <c r="A4" s="25">
        <v>2</v>
      </c>
      <c r="B4" s="24" t="s">
        <v>777</v>
      </c>
      <c r="C4" s="24" t="s">
        <v>778</v>
      </c>
      <c r="D4" s="24" t="s">
        <v>783</v>
      </c>
      <c r="E4" s="24" t="s">
        <v>784</v>
      </c>
      <c r="F4" s="24" t="s">
        <v>18</v>
      </c>
      <c r="G4" s="24" t="s">
        <v>29</v>
      </c>
      <c r="H4" s="24" t="s">
        <v>785</v>
      </c>
      <c r="I4" s="29" t="s">
        <v>786</v>
      </c>
      <c r="J4" s="32">
        <v>87.29</v>
      </c>
      <c r="K4" s="33"/>
      <c r="L4" s="34">
        <f t="shared" si="0"/>
        <v>72.7416666666667</v>
      </c>
      <c r="M4" s="36">
        <v>11</v>
      </c>
    </row>
    <row r="5" ht="51" spans="1:13">
      <c r="A5" s="25">
        <v>3</v>
      </c>
      <c r="B5" s="24" t="s">
        <v>777</v>
      </c>
      <c r="C5" s="24" t="s">
        <v>778</v>
      </c>
      <c r="D5" s="24" t="s">
        <v>787</v>
      </c>
      <c r="E5" s="24" t="s">
        <v>788</v>
      </c>
      <c r="F5" s="24" t="s">
        <v>18</v>
      </c>
      <c r="G5" s="24" t="s">
        <v>29</v>
      </c>
      <c r="H5" s="24" t="s">
        <v>789</v>
      </c>
      <c r="I5" s="29" t="s">
        <v>790</v>
      </c>
      <c r="J5" s="32">
        <v>86.09</v>
      </c>
      <c r="K5" s="33"/>
      <c r="L5" s="34">
        <f t="shared" si="0"/>
        <v>71.7416666666667</v>
      </c>
      <c r="M5" s="36">
        <v>11</v>
      </c>
    </row>
    <row r="6" ht="51" spans="1:13">
      <c r="A6" s="25">
        <v>4</v>
      </c>
      <c r="B6" s="24" t="s">
        <v>777</v>
      </c>
      <c r="C6" s="24" t="s">
        <v>778</v>
      </c>
      <c r="D6" s="24" t="s">
        <v>791</v>
      </c>
      <c r="E6" s="24" t="s">
        <v>792</v>
      </c>
      <c r="F6" s="24" t="s">
        <v>18</v>
      </c>
      <c r="G6" s="24" t="s">
        <v>19</v>
      </c>
      <c r="H6" s="24" t="s">
        <v>793</v>
      </c>
      <c r="I6" s="29" t="s">
        <v>794</v>
      </c>
      <c r="J6" s="32">
        <v>83.04</v>
      </c>
      <c r="K6" s="33">
        <v>2.5</v>
      </c>
      <c r="L6" s="34">
        <f t="shared" si="0"/>
        <v>71.7</v>
      </c>
      <c r="M6" s="36">
        <v>11</v>
      </c>
    </row>
    <row r="7" ht="51" spans="1:13">
      <c r="A7" s="25">
        <v>5</v>
      </c>
      <c r="B7" s="24" t="s">
        <v>777</v>
      </c>
      <c r="C7" s="24" t="s">
        <v>778</v>
      </c>
      <c r="D7" s="24" t="s">
        <v>795</v>
      </c>
      <c r="E7" s="24" t="s">
        <v>796</v>
      </c>
      <c r="F7" s="24" t="s">
        <v>24</v>
      </c>
      <c r="G7" s="24" t="s">
        <v>19</v>
      </c>
      <c r="H7" s="24" t="s">
        <v>797</v>
      </c>
      <c r="I7" s="29" t="s">
        <v>798</v>
      </c>
      <c r="J7" s="32">
        <v>77.5</v>
      </c>
      <c r="K7" s="33">
        <v>2.5</v>
      </c>
      <c r="L7" s="34">
        <f t="shared" si="0"/>
        <v>67.0833333333333</v>
      </c>
      <c r="M7" s="36">
        <v>11</v>
      </c>
    </row>
    <row r="8" ht="51" spans="1:13">
      <c r="A8" s="25">
        <v>6</v>
      </c>
      <c r="B8" s="24" t="s">
        <v>777</v>
      </c>
      <c r="C8" s="24" t="s">
        <v>778</v>
      </c>
      <c r="D8" s="24" t="s">
        <v>799</v>
      </c>
      <c r="E8" s="24" t="s">
        <v>800</v>
      </c>
      <c r="F8" s="24" t="s">
        <v>18</v>
      </c>
      <c r="G8" s="24" t="s">
        <v>19</v>
      </c>
      <c r="H8" s="24" t="s">
        <v>801</v>
      </c>
      <c r="I8" s="29" t="s">
        <v>802</v>
      </c>
      <c r="J8" s="32">
        <v>76.38</v>
      </c>
      <c r="K8" s="33">
        <v>2.5</v>
      </c>
      <c r="L8" s="34">
        <f t="shared" si="0"/>
        <v>66.15</v>
      </c>
      <c r="M8" s="36">
        <v>11</v>
      </c>
    </row>
    <row r="9" ht="51" spans="1:13">
      <c r="A9" s="25">
        <v>7</v>
      </c>
      <c r="B9" s="24" t="s">
        <v>777</v>
      </c>
      <c r="C9" s="24" t="s">
        <v>778</v>
      </c>
      <c r="D9" s="24" t="s">
        <v>803</v>
      </c>
      <c r="E9" s="24" t="s">
        <v>804</v>
      </c>
      <c r="F9" s="24" t="s">
        <v>18</v>
      </c>
      <c r="G9" s="24" t="s">
        <v>19</v>
      </c>
      <c r="H9" s="24" t="s">
        <v>805</v>
      </c>
      <c r="I9" s="29" t="s">
        <v>806</v>
      </c>
      <c r="J9" s="32">
        <v>75.74</v>
      </c>
      <c r="K9" s="33">
        <v>2.5</v>
      </c>
      <c r="L9" s="34">
        <f t="shared" si="0"/>
        <v>65.6166666666667</v>
      </c>
      <c r="M9" s="36">
        <v>11</v>
      </c>
    </row>
    <row r="10" ht="51" spans="1:13">
      <c r="A10" s="25">
        <v>8</v>
      </c>
      <c r="B10" s="24" t="s">
        <v>777</v>
      </c>
      <c r="C10" s="24" t="s">
        <v>778</v>
      </c>
      <c r="D10" s="24" t="s">
        <v>807</v>
      </c>
      <c r="E10" s="24" t="s">
        <v>808</v>
      </c>
      <c r="F10" s="24" t="s">
        <v>18</v>
      </c>
      <c r="G10" s="24" t="s">
        <v>29</v>
      </c>
      <c r="H10" s="24" t="s">
        <v>809</v>
      </c>
      <c r="I10" s="29" t="s">
        <v>810</v>
      </c>
      <c r="J10" s="32">
        <v>77.14</v>
      </c>
      <c r="K10" s="33"/>
      <c r="L10" s="34">
        <f t="shared" si="0"/>
        <v>64.2833333333333</v>
      </c>
      <c r="M10" s="36">
        <v>11</v>
      </c>
    </row>
    <row r="11" ht="51" spans="1:13">
      <c r="A11" s="25">
        <v>9</v>
      </c>
      <c r="B11" s="24" t="s">
        <v>777</v>
      </c>
      <c r="C11" s="24" t="s">
        <v>778</v>
      </c>
      <c r="D11" s="24" t="s">
        <v>811</v>
      </c>
      <c r="E11" s="24" t="s">
        <v>812</v>
      </c>
      <c r="F11" s="24" t="s">
        <v>18</v>
      </c>
      <c r="G11" s="24" t="s">
        <v>19</v>
      </c>
      <c r="H11" s="24" t="s">
        <v>813</v>
      </c>
      <c r="I11" s="29" t="s">
        <v>814</v>
      </c>
      <c r="J11" s="32">
        <v>71.85</v>
      </c>
      <c r="K11" s="33">
        <v>2.5</v>
      </c>
      <c r="L11" s="34">
        <f t="shared" si="0"/>
        <v>62.375</v>
      </c>
      <c r="M11" s="36">
        <v>11</v>
      </c>
    </row>
    <row r="12" ht="51" spans="1:13">
      <c r="A12" s="25">
        <v>10</v>
      </c>
      <c r="B12" s="24" t="s">
        <v>777</v>
      </c>
      <c r="C12" s="24" t="s">
        <v>778</v>
      </c>
      <c r="D12" s="24" t="s">
        <v>815</v>
      </c>
      <c r="E12" s="24" t="s">
        <v>816</v>
      </c>
      <c r="F12" s="24" t="s">
        <v>18</v>
      </c>
      <c r="G12" s="24" t="s">
        <v>19</v>
      </c>
      <c r="H12" s="24" t="s">
        <v>817</v>
      </c>
      <c r="I12" s="29" t="s">
        <v>818</v>
      </c>
      <c r="J12" s="32">
        <v>70.4</v>
      </c>
      <c r="K12" s="33">
        <v>2.5</v>
      </c>
      <c r="L12" s="34">
        <f t="shared" si="0"/>
        <v>61.1666666666667</v>
      </c>
      <c r="M12" s="36">
        <v>11</v>
      </c>
    </row>
    <row r="13" ht="51" spans="1:13">
      <c r="A13" s="25">
        <v>11</v>
      </c>
      <c r="B13" s="24" t="s">
        <v>777</v>
      </c>
      <c r="C13" s="24" t="s">
        <v>778</v>
      </c>
      <c r="D13" s="24" t="s">
        <v>819</v>
      </c>
      <c r="E13" s="24" t="s">
        <v>820</v>
      </c>
      <c r="F13" s="24" t="s">
        <v>18</v>
      </c>
      <c r="G13" s="24" t="s">
        <v>19</v>
      </c>
      <c r="H13" s="24" t="s">
        <v>821</v>
      </c>
      <c r="I13" s="29" t="s">
        <v>822</v>
      </c>
      <c r="J13" s="32">
        <v>69.59</v>
      </c>
      <c r="K13" s="33">
        <v>2.5</v>
      </c>
      <c r="L13" s="34">
        <f t="shared" si="0"/>
        <v>60.4916666666667</v>
      </c>
      <c r="M13" s="36">
        <v>11</v>
      </c>
    </row>
    <row r="14" ht="51" spans="1:13">
      <c r="A14" s="25">
        <v>12</v>
      </c>
      <c r="B14" s="24" t="s">
        <v>777</v>
      </c>
      <c r="C14" s="24" t="s">
        <v>778</v>
      </c>
      <c r="D14" s="24" t="s">
        <v>823</v>
      </c>
      <c r="E14" s="24" t="s">
        <v>824</v>
      </c>
      <c r="F14" s="24" t="s">
        <v>24</v>
      </c>
      <c r="G14" s="24" t="s">
        <v>19</v>
      </c>
      <c r="H14" s="24" t="s">
        <v>825</v>
      </c>
      <c r="I14" s="29" t="s">
        <v>826</v>
      </c>
      <c r="J14" s="32">
        <v>69.11</v>
      </c>
      <c r="K14" s="33">
        <v>2.5</v>
      </c>
      <c r="L14" s="34">
        <f t="shared" si="0"/>
        <v>60.0916666666667</v>
      </c>
      <c r="M14" s="36">
        <v>11</v>
      </c>
    </row>
    <row r="15" ht="51" spans="1:13">
      <c r="A15" s="25">
        <v>13</v>
      </c>
      <c r="B15" s="24" t="s">
        <v>777</v>
      </c>
      <c r="C15" s="24" t="s">
        <v>778</v>
      </c>
      <c r="D15" s="24" t="s">
        <v>827</v>
      </c>
      <c r="E15" s="24" t="s">
        <v>828</v>
      </c>
      <c r="F15" s="24" t="s">
        <v>18</v>
      </c>
      <c r="G15" s="24" t="s">
        <v>29</v>
      </c>
      <c r="H15" s="24" t="s">
        <v>829</v>
      </c>
      <c r="I15" s="29" t="s">
        <v>830</v>
      </c>
      <c r="J15" s="32">
        <v>70.91</v>
      </c>
      <c r="K15" s="33"/>
      <c r="L15" s="34">
        <f t="shared" si="0"/>
        <v>59.0916666666667</v>
      </c>
      <c r="M15" s="36">
        <v>11</v>
      </c>
    </row>
    <row r="16" ht="51" spans="1:13">
      <c r="A16" s="25">
        <v>14</v>
      </c>
      <c r="B16" s="24" t="s">
        <v>777</v>
      </c>
      <c r="C16" s="24" t="s">
        <v>778</v>
      </c>
      <c r="D16" s="24" t="s">
        <v>831</v>
      </c>
      <c r="E16" s="24" t="s">
        <v>832</v>
      </c>
      <c r="F16" s="24" t="s">
        <v>18</v>
      </c>
      <c r="G16" s="24" t="s">
        <v>44</v>
      </c>
      <c r="H16" s="24" t="s">
        <v>833</v>
      </c>
      <c r="I16" s="29" t="s">
        <v>834</v>
      </c>
      <c r="J16" s="32">
        <v>70.63</v>
      </c>
      <c r="K16" s="33"/>
      <c r="L16" s="34">
        <f t="shared" si="0"/>
        <v>58.8583333333333</v>
      </c>
      <c r="M16" s="36">
        <v>11</v>
      </c>
    </row>
    <row r="17" ht="51" spans="1:13">
      <c r="A17" s="25">
        <v>15</v>
      </c>
      <c r="B17" s="24" t="s">
        <v>777</v>
      </c>
      <c r="C17" s="24" t="s">
        <v>778</v>
      </c>
      <c r="D17" s="24" t="s">
        <v>835</v>
      </c>
      <c r="E17" s="24" t="s">
        <v>836</v>
      </c>
      <c r="F17" s="24" t="s">
        <v>18</v>
      </c>
      <c r="G17" s="24" t="s">
        <v>19</v>
      </c>
      <c r="H17" s="24" t="s">
        <v>837</v>
      </c>
      <c r="I17" s="29" t="s">
        <v>838</v>
      </c>
      <c r="J17" s="32">
        <v>67.35</v>
      </c>
      <c r="K17" s="33">
        <v>2.5</v>
      </c>
      <c r="L17" s="34">
        <f t="shared" si="0"/>
        <v>58.625</v>
      </c>
      <c r="M17" s="36">
        <v>11</v>
      </c>
    </row>
    <row r="18" ht="51" spans="1:13">
      <c r="A18" s="25">
        <v>16</v>
      </c>
      <c r="B18" s="24" t="s">
        <v>777</v>
      </c>
      <c r="C18" s="24" t="s">
        <v>778</v>
      </c>
      <c r="D18" s="24" t="s">
        <v>839</v>
      </c>
      <c r="E18" s="24" t="s">
        <v>840</v>
      </c>
      <c r="F18" s="24" t="s">
        <v>18</v>
      </c>
      <c r="G18" s="24" t="s">
        <v>19</v>
      </c>
      <c r="H18" s="24" t="s">
        <v>841</v>
      </c>
      <c r="I18" s="29" t="s">
        <v>842</v>
      </c>
      <c r="J18" s="32">
        <v>66.77</v>
      </c>
      <c r="K18" s="33">
        <v>2.5</v>
      </c>
      <c r="L18" s="34">
        <f t="shared" si="0"/>
        <v>58.1416666666667</v>
      </c>
      <c r="M18" s="36">
        <v>11</v>
      </c>
    </row>
    <row r="19" ht="51" spans="1:13">
      <c r="A19" s="25">
        <v>17</v>
      </c>
      <c r="B19" s="24" t="s">
        <v>777</v>
      </c>
      <c r="C19" s="24" t="s">
        <v>778</v>
      </c>
      <c r="D19" s="24" t="s">
        <v>843</v>
      </c>
      <c r="E19" s="24" t="s">
        <v>844</v>
      </c>
      <c r="F19" s="24" t="s">
        <v>18</v>
      </c>
      <c r="G19" s="24" t="s">
        <v>44</v>
      </c>
      <c r="H19" s="24" t="s">
        <v>845</v>
      </c>
      <c r="I19" s="29" t="s">
        <v>846</v>
      </c>
      <c r="J19" s="32">
        <v>68.68</v>
      </c>
      <c r="K19" s="33"/>
      <c r="L19" s="34">
        <f t="shared" si="0"/>
        <v>57.2333333333333</v>
      </c>
      <c r="M19" s="36">
        <v>11</v>
      </c>
    </row>
    <row r="20" ht="51" spans="1:13">
      <c r="A20" s="25">
        <v>18</v>
      </c>
      <c r="B20" s="24" t="s">
        <v>777</v>
      </c>
      <c r="C20" s="24" t="s">
        <v>778</v>
      </c>
      <c r="D20" s="24" t="s">
        <v>847</v>
      </c>
      <c r="E20" s="24" t="s">
        <v>848</v>
      </c>
      <c r="F20" s="24" t="s">
        <v>18</v>
      </c>
      <c r="G20" s="24" t="s">
        <v>29</v>
      </c>
      <c r="H20" s="24" t="s">
        <v>849</v>
      </c>
      <c r="I20" s="29" t="s">
        <v>850</v>
      </c>
      <c r="J20" s="32">
        <v>67.33</v>
      </c>
      <c r="K20" s="33"/>
      <c r="L20" s="34">
        <f t="shared" si="0"/>
        <v>56.1083333333333</v>
      </c>
      <c r="M20" s="36">
        <v>11</v>
      </c>
    </row>
    <row r="21" ht="51" spans="1:13">
      <c r="A21" s="25">
        <v>19</v>
      </c>
      <c r="B21" s="24" t="s">
        <v>777</v>
      </c>
      <c r="C21" s="24" t="s">
        <v>778</v>
      </c>
      <c r="D21" s="24" t="s">
        <v>851</v>
      </c>
      <c r="E21" s="24" t="s">
        <v>852</v>
      </c>
      <c r="F21" s="24" t="s">
        <v>18</v>
      </c>
      <c r="G21" s="24" t="s">
        <v>19</v>
      </c>
      <c r="H21" s="24" t="s">
        <v>853</v>
      </c>
      <c r="I21" s="29" t="s">
        <v>854</v>
      </c>
      <c r="J21" s="32">
        <v>62.5</v>
      </c>
      <c r="K21" s="33">
        <v>2.5</v>
      </c>
      <c r="L21" s="34">
        <f t="shared" si="0"/>
        <v>54.5833333333333</v>
      </c>
      <c r="M21" s="36">
        <v>11</v>
      </c>
    </row>
    <row r="22" ht="51" spans="1:13">
      <c r="A22" s="25">
        <v>20</v>
      </c>
      <c r="B22" s="24" t="s">
        <v>777</v>
      </c>
      <c r="C22" s="24" t="s">
        <v>778</v>
      </c>
      <c r="D22" s="24" t="s">
        <v>855</v>
      </c>
      <c r="E22" s="24" t="s">
        <v>856</v>
      </c>
      <c r="F22" s="24" t="s">
        <v>18</v>
      </c>
      <c r="G22" s="24" t="s">
        <v>19</v>
      </c>
      <c r="H22" s="24" t="s">
        <v>857</v>
      </c>
      <c r="I22" s="29" t="s">
        <v>858</v>
      </c>
      <c r="J22" s="32">
        <v>50.83</v>
      </c>
      <c r="K22" s="33">
        <v>2.5</v>
      </c>
      <c r="L22" s="34">
        <f t="shared" si="0"/>
        <v>44.8583333333333</v>
      </c>
      <c r="M22" s="36">
        <v>11</v>
      </c>
    </row>
    <row r="23" ht="25.5" spans="1:13">
      <c r="A23" s="25">
        <v>21</v>
      </c>
      <c r="B23" s="37" t="s">
        <v>249</v>
      </c>
      <c r="C23" s="37" t="s">
        <v>859</v>
      </c>
      <c r="D23" s="37" t="s">
        <v>860</v>
      </c>
      <c r="E23" s="37" t="s">
        <v>861</v>
      </c>
      <c r="F23" s="37" t="s">
        <v>24</v>
      </c>
      <c r="G23" s="37" t="s">
        <v>19</v>
      </c>
      <c r="H23" s="37" t="s">
        <v>862</v>
      </c>
      <c r="I23" s="40" t="s">
        <v>863</v>
      </c>
      <c r="J23" s="40">
        <v>76.33</v>
      </c>
      <c r="K23" s="41">
        <v>2.5</v>
      </c>
      <c r="L23" s="42">
        <f t="shared" si="0"/>
        <v>66.1083333333333</v>
      </c>
      <c r="M23" s="36">
        <v>11</v>
      </c>
    </row>
    <row r="24" ht="25.5" spans="1:13">
      <c r="A24" s="25">
        <v>22</v>
      </c>
      <c r="B24" s="37" t="s">
        <v>249</v>
      </c>
      <c r="C24" s="37" t="s">
        <v>859</v>
      </c>
      <c r="D24" s="37" t="s">
        <v>864</v>
      </c>
      <c r="E24" s="37" t="s">
        <v>865</v>
      </c>
      <c r="F24" s="37" t="s">
        <v>18</v>
      </c>
      <c r="G24" s="37" t="s">
        <v>29</v>
      </c>
      <c r="H24" s="37" t="s">
        <v>866</v>
      </c>
      <c r="I24" s="40" t="s">
        <v>867</v>
      </c>
      <c r="J24" s="40">
        <v>67.71</v>
      </c>
      <c r="K24" s="41"/>
      <c r="L24" s="42">
        <f t="shared" si="0"/>
        <v>56.425</v>
      </c>
      <c r="M24" s="36">
        <v>11</v>
      </c>
    </row>
    <row r="25" ht="25.5" spans="1:13">
      <c r="A25" s="25">
        <v>23</v>
      </c>
      <c r="B25" s="37" t="s">
        <v>249</v>
      </c>
      <c r="C25" s="37" t="s">
        <v>859</v>
      </c>
      <c r="D25" s="37" t="s">
        <v>868</v>
      </c>
      <c r="E25" s="37" t="s">
        <v>869</v>
      </c>
      <c r="F25" s="37" t="s">
        <v>24</v>
      </c>
      <c r="G25" s="37" t="s">
        <v>19</v>
      </c>
      <c r="H25" s="37" t="s">
        <v>870</v>
      </c>
      <c r="I25" s="40" t="s">
        <v>871</v>
      </c>
      <c r="J25" s="40">
        <v>64.3</v>
      </c>
      <c r="K25" s="41">
        <v>2.5</v>
      </c>
      <c r="L25" s="42">
        <f t="shared" si="0"/>
        <v>56.0833333333333</v>
      </c>
      <c r="M25" s="36">
        <v>11</v>
      </c>
    </row>
    <row r="26" ht="25.5" spans="1:13">
      <c r="A26" s="25">
        <v>24</v>
      </c>
      <c r="B26" s="37" t="s">
        <v>249</v>
      </c>
      <c r="C26" s="37" t="s">
        <v>859</v>
      </c>
      <c r="D26" s="37" t="s">
        <v>872</v>
      </c>
      <c r="E26" s="37" t="s">
        <v>873</v>
      </c>
      <c r="F26" s="37" t="s">
        <v>24</v>
      </c>
      <c r="G26" s="37" t="s">
        <v>29</v>
      </c>
      <c r="H26" s="37" t="s">
        <v>874</v>
      </c>
      <c r="I26" s="40" t="s">
        <v>875</v>
      </c>
      <c r="J26" s="40">
        <v>66.21</v>
      </c>
      <c r="K26" s="41"/>
      <c r="L26" s="42">
        <f t="shared" si="0"/>
        <v>55.175</v>
      </c>
      <c r="M26" s="36">
        <v>11</v>
      </c>
    </row>
    <row r="27" ht="25.5" spans="1:13">
      <c r="A27" s="25">
        <v>25</v>
      </c>
      <c r="B27" s="37" t="s">
        <v>249</v>
      </c>
      <c r="C27" s="37" t="s">
        <v>859</v>
      </c>
      <c r="D27" s="37" t="s">
        <v>876</v>
      </c>
      <c r="E27" s="37" t="s">
        <v>877</v>
      </c>
      <c r="F27" s="37" t="s">
        <v>18</v>
      </c>
      <c r="G27" s="37" t="s">
        <v>19</v>
      </c>
      <c r="H27" s="37" t="s">
        <v>878</v>
      </c>
      <c r="I27" s="40" t="s">
        <v>879</v>
      </c>
      <c r="J27" s="40">
        <v>61.58</v>
      </c>
      <c r="K27" s="41">
        <v>2.5</v>
      </c>
      <c r="L27" s="42">
        <f t="shared" si="0"/>
        <v>53.8166666666667</v>
      </c>
      <c r="M27" s="36">
        <v>11</v>
      </c>
    </row>
    <row r="28" ht="25.5" spans="1:13">
      <c r="A28" s="25">
        <v>26</v>
      </c>
      <c r="B28" s="37" t="s">
        <v>249</v>
      </c>
      <c r="C28" s="37" t="s">
        <v>859</v>
      </c>
      <c r="D28" s="37" t="s">
        <v>880</v>
      </c>
      <c r="E28" s="37" t="s">
        <v>881</v>
      </c>
      <c r="F28" s="37" t="s">
        <v>18</v>
      </c>
      <c r="G28" s="37" t="s">
        <v>19</v>
      </c>
      <c r="H28" s="37" t="s">
        <v>882</v>
      </c>
      <c r="I28" s="40" t="s">
        <v>883</v>
      </c>
      <c r="J28" s="40">
        <v>60.97</v>
      </c>
      <c r="K28" s="41">
        <v>2.5</v>
      </c>
      <c r="L28" s="42">
        <f t="shared" si="0"/>
        <v>53.3083333333333</v>
      </c>
      <c r="M28" s="36">
        <v>11</v>
      </c>
    </row>
    <row r="29" ht="25.5" spans="1:13">
      <c r="A29" s="25">
        <v>27</v>
      </c>
      <c r="B29" s="24" t="s">
        <v>884</v>
      </c>
      <c r="C29" s="24" t="s">
        <v>885</v>
      </c>
      <c r="D29" s="24" t="s">
        <v>886</v>
      </c>
      <c r="E29" s="24" t="s">
        <v>887</v>
      </c>
      <c r="F29" s="24" t="s">
        <v>18</v>
      </c>
      <c r="G29" s="24" t="s">
        <v>29</v>
      </c>
      <c r="H29" s="24" t="s">
        <v>888</v>
      </c>
      <c r="I29" s="29" t="s">
        <v>889</v>
      </c>
      <c r="J29" s="32">
        <v>77.7</v>
      </c>
      <c r="K29" s="33"/>
      <c r="L29" s="34">
        <f t="shared" si="0"/>
        <v>64.75</v>
      </c>
      <c r="M29" s="36">
        <v>11</v>
      </c>
    </row>
    <row r="30" ht="25.5" spans="1:13">
      <c r="A30" s="25">
        <v>28</v>
      </c>
      <c r="B30" s="24" t="s">
        <v>884</v>
      </c>
      <c r="C30" s="24" t="s">
        <v>885</v>
      </c>
      <c r="D30" s="24" t="s">
        <v>890</v>
      </c>
      <c r="E30" s="24" t="s">
        <v>891</v>
      </c>
      <c r="F30" s="24" t="s">
        <v>18</v>
      </c>
      <c r="G30" s="24" t="s">
        <v>29</v>
      </c>
      <c r="H30" s="24" t="s">
        <v>892</v>
      </c>
      <c r="I30" s="29" t="s">
        <v>893</v>
      </c>
      <c r="J30" s="32">
        <v>76.63</v>
      </c>
      <c r="K30" s="33"/>
      <c r="L30" s="34">
        <f t="shared" si="0"/>
        <v>63.8583333333333</v>
      </c>
      <c r="M30" s="36">
        <v>11</v>
      </c>
    </row>
    <row r="31" ht="25.5" spans="1:13">
      <c r="A31" s="25">
        <v>29</v>
      </c>
      <c r="B31" s="24" t="s">
        <v>884</v>
      </c>
      <c r="C31" s="24" t="s">
        <v>885</v>
      </c>
      <c r="D31" s="24" t="s">
        <v>894</v>
      </c>
      <c r="E31" s="24" t="s">
        <v>895</v>
      </c>
      <c r="F31" s="24" t="s">
        <v>18</v>
      </c>
      <c r="G31" s="24" t="s">
        <v>19</v>
      </c>
      <c r="H31" s="24" t="s">
        <v>896</v>
      </c>
      <c r="I31" s="29" t="s">
        <v>897</v>
      </c>
      <c r="J31" s="32">
        <v>70.79</v>
      </c>
      <c r="K31" s="33">
        <v>2.5</v>
      </c>
      <c r="L31" s="34">
        <f t="shared" si="0"/>
        <v>61.4916666666667</v>
      </c>
      <c r="M31" s="36">
        <v>11</v>
      </c>
    </row>
    <row r="32" ht="25.5" spans="1:13">
      <c r="A32" s="25">
        <v>30</v>
      </c>
      <c r="B32" s="24" t="s">
        <v>898</v>
      </c>
      <c r="C32" s="24" t="s">
        <v>899</v>
      </c>
      <c r="D32" s="24" t="s">
        <v>900</v>
      </c>
      <c r="E32" s="24" t="s">
        <v>901</v>
      </c>
      <c r="F32" s="24" t="s">
        <v>18</v>
      </c>
      <c r="G32" s="24" t="s">
        <v>19</v>
      </c>
      <c r="H32" s="24" t="s">
        <v>902</v>
      </c>
      <c r="I32" s="29" t="s">
        <v>903</v>
      </c>
      <c r="J32" s="32">
        <v>63.41</v>
      </c>
      <c r="K32" s="33">
        <v>2.5</v>
      </c>
      <c r="L32" s="34">
        <f t="shared" si="0"/>
        <v>55.3416666666667</v>
      </c>
      <c r="M32" s="36">
        <v>11</v>
      </c>
    </row>
    <row r="33" ht="25.5" spans="1:13">
      <c r="A33" s="25">
        <v>31</v>
      </c>
      <c r="B33" s="24" t="s">
        <v>898</v>
      </c>
      <c r="C33" s="24" t="s">
        <v>899</v>
      </c>
      <c r="D33" s="24" t="s">
        <v>904</v>
      </c>
      <c r="E33" s="24" t="s">
        <v>905</v>
      </c>
      <c r="F33" s="24" t="s">
        <v>18</v>
      </c>
      <c r="G33" s="24" t="s">
        <v>29</v>
      </c>
      <c r="H33" s="24" t="s">
        <v>906</v>
      </c>
      <c r="I33" s="29" t="s">
        <v>907</v>
      </c>
      <c r="J33" s="32">
        <v>62.96</v>
      </c>
      <c r="K33" s="33"/>
      <c r="L33" s="34">
        <f t="shared" si="0"/>
        <v>52.4666666666667</v>
      </c>
      <c r="M33" s="36">
        <v>11</v>
      </c>
    </row>
    <row r="34" ht="25.5" spans="1:13">
      <c r="A34" s="25">
        <v>32</v>
      </c>
      <c r="B34" s="24" t="s">
        <v>898</v>
      </c>
      <c r="C34" s="24" t="s">
        <v>899</v>
      </c>
      <c r="D34" s="24" t="s">
        <v>908</v>
      </c>
      <c r="E34" s="24" t="s">
        <v>909</v>
      </c>
      <c r="F34" s="24" t="s">
        <v>18</v>
      </c>
      <c r="G34" s="24" t="s">
        <v>19</v>
      </c>
      <c r="H34" s="24" t="s">
        <v>910</v>
      </c>
      <c r="I34" s="29" t="s">
        <v>911</v>
      </c>
      <c r="J34" s="32">
        <v>57.69</v>
      </c>
      <c r="K34" s="33">
        <v>2.5</v>
      </c>
      <c r="L34" s="34">
        <f t="shared" si="0"/>
        <v>50.575</v>
      </c>
      <c r="M34" s="36">
        <v>11</v>
      </c>
    </row>
  </sheetData>
  <mergeCells count="1">
    <mergeCell ref="B1:L1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25" workbookViewId="0">
      <selection activeCell="M27" sqref="M27"/>
    </sheetView>
  </sheetViews>
  <sheetFormatPr defaultColWidth="9" defaultRowHeight="13.5"/>
  <cols>
    <col min="2" max="2" width="40.1083333333333" customWidth="1"/>
    <col min="3" max="3" width="12.3333333333333" customWidth="1"/>
    <col min="5" max="5" width="20.8833333333333" customWidth="1"/>
    <col min="6" max="6" width="7.10833333333333" customWidth="1"/>
    <col min="8" max="8" width="17.775" customWidth="1"/>
  </cols>
  <sheetData>
    <row r="1" spans="2:12">
      <c r="B1" s="21" t="s">
        <v>912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3" customFormat="1" ht="24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64" t="s">
        <v>9</v>
      </c>
      <c r="J2" s="64" t="s">
        <v>10</v>
      </c>
      <c r="K2" s="24" t="s">
        <v>11</v>
      </c>
      <c r="L2" s="28" t="s">
        <v>12</v>
      </c>
    </row>
    <row r="3" ht="60.6" customHeight="1" spans="1:13">
      <c r="A3" s="25">
        <v>1</v>
      </c>
      <c r="B3" s="24" t="s">
        <v>777</v>
      </c>
      <c r="C3" s="24" t="s">
        <v>913</v>
      </c>
      <c r="D3" s="24" t="s">
        <v>914</v>
      </c>
      <c r="E3" s="24" t="s">
        <v>915</v>
      </c>
      <c r="F3" s="24" t="s">
        <v>18</v>
      </c>
      <c r="G3" s="24" t="s">
        <v>19</v>
      </c>
      <c r="H3" s="24" t="s">
        <v>916</v>
      </c>
      <c r="I3" s="29" t="s">
        <v>917</v>
      </c>
      <c r="J3" s="32">
        <v>90.59</v>
      </c>
      <c r="K3" s="33">
        <v>2.5</v>
      </c>
      <c r="L3" s="34">
        <f t="shared" ref="L3:L20" si="0">J3/1.2+K3</f>
        <v>77.9916666666667</v>
      </c>
      <c r="M3" s="36">
        <v>11</v>
      </c>
    </row>
    <row r="4" ht="60.6" customHeight="1" spans="1:13">
      <c r="A4" s="25">
        <v>2</v>
      </c>
      <c r="B4" s="24" t="s">
        <v>777</v>
      </c>
      <c r="C4" s="24" t="s">
        <v>913</v>
      </c>
      <c r="D4" s="24" t="s">
        <v>918</v>
      </c>
      <c r="E4" s="24" t="s">
        <v>919</v>
      </c>
      <c r="F4" s="24" t="s">
        <v>18</v>
      </c>
      <c r="G4" s="24" t="s">
        <v>19</v>
      </c>
      <c r="H4" s="24" t="s">
        <v>920</v>
      </c>
      <c r="I4" s="29" t="s">
        <v>921</v>
      </c>
      <c r="J4" s="32">
        <v>87.16</v>
      </c>
      <c r="K4" s="33">
        <v>2.5</v>
      </c>
      <c r="L4" s="34">
        <f t="shared" si="0"/>
        <v>75.1333333333333</v>
      </c>
      <c r="M4" s="36">
        <v>11</v>
      </c>
    </row>
    <row r="5" ht="60.6" customHeight="1" spans="1:13">
      <c r="A5" s="25">
        <v>3</v>
      </c>
      <c r="B5" s="24" t="s">
        <v>777</v>
      </c>
      <c r="C5" s="24" t="s">
        <v>913</v>
      </c>
      <c r="D5" s="24" t="s">
        <v>922</v>
      </c>
      <c r="E5" s="24" t="s">
        <v>923</v>
      </c>
      <c r="F5" s="24" t="s">
        <v>18</v>
      </c>
      <c r="G5" s="24" t="s">
        <v>19</v>
      </c>
      <c r="H5" s="24" t="s">
        <v>924</v>
      </c>
      <c r="I5" s="29" t="s">
        <v>925</v>
      </c>
      <c r="J5" s="32">
        <v>85.58</v>
      </c>
      <c r="K5" s="33">
        <v>2.5</v>
      </c>
      <c r="L5" s="34">
        <f t="shared" si="0"/>
        <v>73.8166666666667</v>
      </c>
      <c r="M5" s="36">
        <v>11</v>
      </c>
    </row>
    <row r="6" ht="60.6" customHeight="1" spans="1:13">
      <c r="A6" s="25">
        <v>4</v>
      </c>
      <c r="B6" s="24" t="s">
        <v>777</v>
      </c>
      <c r="C6" s="24" t="s">
        <v>913</v>
      </c>
      <c r="D6" s="24" t="s">
        <v>926</v>
      </c>
      <c r="E6" s="24" t="s">
        <v>927</v>
      </c>
      <c r="F6" s="24" t="s">
        <v>18</v>
      </c>
      <c r="G6" s="24" t="s">
        <v>19</v>
      </c>
      <c r="H6" s="24" t="s">
        <v>928</v>
      </c>
      <c r="I6" s="29" t="s">
        <v>929</v>
      </c>
      <c r="J6" s="32">
        <v>84.13</v>
      </c>
      <c r="K6" s="33">
        <v>2.5</v>
      </c>
      <c r="L6" s="34">
        <f t="shared" si="0"/>
        <v>72.6083333333333</v>
      </c>
      <c r="M6" s="36">
        <v>11</v>
      </c>
    </row>
    <row r="7" ht="60.6" customHeight="1" spans="1:13">
      <c r="A7" s="25">
        <v>5</v>
      </c>
      <c r="B7" s="24" t="s">
        <v>777</v>
      </c>
      <c r="C7" s="24" t="s">
        <v>913</v>
      </c>
      <c r="D7" s="24" t="s">
        <v>930</v>
      </c>
      <c r="E7" s="24" t="s">
        <v>931</v>
      </c>
      <c r="F7" s="24" t="s">
        <v>18</v>
      </c>
      <c r="G7" s="24" t="s">
        <v>29</v>
      </c>
      <c r="H7" s="24" t="s">
        <v>932</v>
      </c>
      <c r="I7" s="29" t="s">
        <v>933</v>
      </c>
      <c r="J7" s="32">
        <v>87.11</v>
      </c>
      <c r="K7" s="33"/>
      <c r="L7" s="34">
        <f t="shared" si="0"/>
        <v>72.5916666666667</v>
      </c>
      <c r="M7" s="36">
        <v>11</v>
      </c>
    </row>
    <row r="8" ht="60.6" customHeight="1" spans="1:13">
      <c r="A8" s="25">
        <v>6</v>
      </c>
      <c r="B8" s="24" t="s">
        <v>777</v>
      </c>
      <c r="C8" s="24" t="s">
        <v>913</v>
      </c>
      <c r="D8" s="24" t="s">
        <v>934</v>
      </c>
      <c r="E8" s="24" t="s">
        <v>935</v>
      </c>
      <c r="F8" s="24" t="s">
        <v>18</v>
      </c>
      <c r="G8" s="24" t="s">
        <v>19</v>
      </c>
      <c r="H8" s="24" t="s">
        <v>936</v>
      </c>
      <c r="I8" s="29" t="s">
        <v>937</v>
      </c>
      <c r="J8" s="32">
        <v>83.62</v>
      </c>
      <c r="K8" s="33">
        <v>2.5</v>
      </c>
      <c r="L8" s="34">
        <f t="shared" si="0"/>
        <v>72.1833333333333</v>
      </c>
      <c r="M8" s="36">
        <v>11</v>
      </c>
    </row>
    <row r="9" ht="60.6" customHeight="1" spans="1:13">
      <c r="A9" s="25">
        <v>7</v>
      </c>
      <c r="B9" s="24" t="s">
        <v>777</v>
      </c>
      <c r="C9" s="24" t="s">
        <v>913</v>
      </c>
      <c r="D9" s="24" t="s">
        <v>938</v>
      </c>
      <c r="E9" s="24" t="s">
        <v>939</v>
      </c>
      <c r="F9" s="24" t="s">
        <v>18</v>
      </c>
      <c r="G9" s="24" t="s">
        <v>44</v>
      </c>
      <c r="H9" s="24" t="s">
        <v>940</v>
      </c>
      <c r="I9" s="29" t="s">
        <v>941</v>
      </c>
      <c r="J9" s="32">
        <v>86.11</v>
      </c>
      <c r="K9" s="33"/>
      <c r="L9" s="34">
        <f t="shared" si="0"/>
        <v>71.7583333333333</v>
      </c>
      <c r="M9" s="36">
        <v>11</v>
      </c>
    </row>
    <row r="10" ht="60.6" customHeight="1" spans="1:13">
      <c r="A10" s="25">
        <v>8</v>
      </c>
      <c r="B10" s="24" t="s">
        <v>777</v>
      </c>
      <c r="C10" s="24" t="s">
        <v>913</v>
      </c>
      <c r="D10" s="24" t="s">
        <v>942</v>
      </c>
      <c r="E10" s="24" t="s">
        <v>943</v>
      </c>
      <c r="F10" s="24" t="s">
        <v>18</v>
      </c>
      <c r="G10" s="24" t="s">
        <v>19</v>
      </c>
      <c r="H10" s="24" t="s">
        <v>944</v>
      </c>
      <c r="I10" s="29" t="s">
        <v>945</v>
      </c>
      <c r="J10" s="32">
        <v>82.66</v>
      </c>
      <c r="K10" s="33">
        <v>2.5</v>
      </c>
      <c r="L10" s="34">
        <f t="shared" si="0"/>
        <v>71.3833333333333</v>
      </c>
      <c r="M10" s="36">
        <v>11</v>
      </c>
    </row>
    <row r="11" ht="60.6" customHeight="1" spans="1:13">
      <c r="A11" s="25">
        <v>9</v>
      </c>
      <c r="B11" s="24" t="s">
        <v>777</v>
      </c>
      <c r="C11" s="24" t="s">
        <v>913</v>
      </c>
      <c r="D11" s="24" t="s">
        <v>211</v>
      </c>
      <c r="E11" s="24" t="s">
        <v>946</v>
      </c>
      <c r="F11" s="24" t="s">
        <v>18</v>
      </c>
      <c r="G11" s="24" t="s">
        <v>29</v>
      </c>
      <c r="H11" s="24" t="s">
        <v>947</v>
      </c>
      <c r="I11" s="29" t="s">
        <v>948</v>
      </c>
      <c r="J11" s="32">
        <v>83.55</v>
      </c>
      <c r="K11" s="33"/>
      <c r="L11" s="34">
        <f t="shared" si="0"/>
        <v>69.625</v>
      </c>
      <c r="M11" s="36">
        <v>11</v>
      </c>
    </row>
    <row r="12" ht="60.6" customHeight="1" spans="1:13">
      <c r="A12" s="25">
        <v>10</v>
      </c>
      <c r="B12" s="24" t="s">
        <v>777</v>
      </c>
      <c r="C12" s="24" t="s">
        <v>913</v>
      </c>
      <c r="D12" s="24" t="s">
        <v>949</v>
      </c>
      <c r="E12" s="24" t="s">
        <v>950</v>
      </c>
      <c r="F12" s="24" t="s">
        <v>24</v>
      </c>
      <c r="G12" s="24" t="s">
        <v>29</v>
      </c>
      <c r="H12" s="24" t="s">
        <v>951</v>
      </c>
      <c r="I12" s="29" t="s">
        <v>952</v>
      </c>
      <c r="J12" s="32">
        <v>83.37</v>
      </c>
      <c r="K12" s="33"/>
      <c r="L12" s="34">
        <f t="shared" si="0"/>
        <v>69.475</v>
      </c>
      <c r="M12" s="36">
        <v>11</v>
      </c>
    </row>
    <row r="13" ht="60.6" customHeight="1" spans="1:13">
      <c r="A13" s="25">
        <v>11</v>
      </c>
      <c r="B13" s="24" t="s">
        <v>777</v>
      </c>
      <c r="C13" s="24" t="s">
        <v>913</v>
      </c>
      <c r="D13" s="24" t="s">
        <v>953</v>
      </c>
      <c r="E13" s="24" t="s">
        <v>954</v>
      </c>
      <c r="F13" s="24" t="s">
        <v>24</v>
      </c>
      <c r="G13" s="24" t="s">
        <v>19</v>
      </c>
      <c r="H13" s="24" t="s">
        <v>955</v>
      </c>
      <c r="I13" s="29" t="s">
        <v>956</v>
      </c>
      <c r="J13" s="32">
        <v>80.37</v>
      </c>
      <c r="K13" s="33">
        <v>2.5</v>
      </c>
      <c r="L13" s="34">
        <f t="shared" si="0"/>
        <v>69.475</v>
      </c>
      <c r="M13" s="36">
        <v>11</v>
      </c>
    </row>
    <row r="14" ht="60.6" customHeight="1" spans="1:13">
      <c r="A14" s="25">
        <v>12</v>
      </c>
      <c r="B14" s="24" t="s">
        <v>777</v>
      </c>
      <c r="C14" s="24" t="s">
        <v>913</v>
      </c>
      <c r="D14" s="24" t="s">
        <v>957</v>
      </c>
      <c r="E14" s="24" t="s">
        <v>958</v>
      </c>
      <c r="F14" s="24" t="s">
        <v>18</v>
      </c>
      <c r="G14" s="24" t="s">
        <v>19</v>
      </c>
      <c r="H14" s="24" t="s">
        <v>959</v>
      </c>
      <c r="I14" s="29" t="s">
        <v>960</v>
      </c>
      <c r="J14" s="32">
        <v>79.1</v>
      </c>
      <c r="K14" s="33">
        <v>2.5</v>
      </c>
      <c r="L14" s="34">
        <f t="shared" si="0"/>
        <v>68.4166666666667</v>
      </c>
      <c r="M14" s="36">
        <v>11</v>
      </c>
    </row>
    <row r="15" ht="60.6" customHeight="1" spans="1:13">
      <c r="A15" s="25">
        <v>13</v>
      </c>
      <c r="B15" s="24" t="s">
        <v>777</v>
      </c>
      <c r="C15" s="24" t="s">
        <v>913</v>
      </c>
      <c r="D15" s="24" t="s">
        <v>961</v>
      </c>
      <c r="E15" s="24" t="s">
        <v>962</v>
      </c>
      <c r="F15" s="24" t="s">
        <v>24</v>
      </c>
      <c r="G15" s="24" t="s">
        <v>19</v>
      </c>
      <c r="H15" s="24" t="s">
        <v>963</v>
      </c>
      <c r="I15" s="29" t="s">
        <v>964</v>
      </c>
      <c r="J15" s="32">
        <v>78.64</v>
      </c>
      <c r="K15" s="33">
        <v>2.5</v>
      </c>
      <c r="L15" s="34">
        <f t="shared" si="0"/>
        <v>68.0333333333333</v>
      </c>
      <c r="M15" s="36">
        <v>11</v>
      </c>
    </row>
    <row r="16" ht="60.6" customHeight="1" spans="1:13">
      <c r="A16" s="25">
        <v>14</v>
      </c>
      <c r="B16" s="24" t="s">
        <v>777</v>
      </c>
      <c r="C16" s="24" t="s">
        <v>913</v>
      </c>
      <c r="D16" s="24" t="s">
        <v>965</v>
      </c>
      <c r="E16" s="24" t="s">
        <v>966</v>
      </c>
      <c r="F16" s="24" t="s">
        <v>18</v>
      </c>
      <c r="G16" s="24" t="s">
        <v>29</v>
      </c>
      <c r="H16" s="24" t="s">
        <v>967</v>
      </c>
      <c r="I16" s="29" t="s">
        <v>968</v>
      </c>
      <c r="J16" s="32">
        <v>80.8</v>
      </c>
      <c r="K16" s="33"/>
      <c r="L16" s="34">
        <f t="shared" si="0"/>
        <v>67.3333333333333</v>
      </c>
      <c r="M16" s="36">
        <v>11</v>
      </c>
    </row>
    <row r="17" ht="60.6" customHeight="1" spans="1:13">
      <c r="A17" s="25">
        <v>15</v>
      </c>
      <c r="B17" s="24" t="s">
        <v>777</v>
      </c>
      <c r="C17" s="24" t="s">
        <v>913</v>
      </c>
      <c r="D17" s="24" t="s">
        <v>969</v>
      </c>
      <c r="E17" s="24" t="s">
        <v>970</v>
      </c>
      <c r="F17" s="24" t="s">
        <v>18</v>
      </c>
      <c r="G17" s="24" t="s">
        <v>971</v>
      </c>
      <c r="H17" s="24" t="s">
        <v>972</v>
      </c>
      <c r="I17" s="29" t="s">
        <v>973</v>
      </c>
      <c r="J17" s="32">
        <v>77.12</v>
      </c>
      <c r="K17" s="33">
        <v>2.5</v>
      </c>
      <c r="L17" s="34">
        <f t="shared" si="0"/>
        <v>66.7666666666667</v>
      </c>
      <c r="M17" s="36">
        <v>11</v>
      </c>
    </row>
    <row r="18" ht="60.6" customHeight="1" spans="1:13">
      <c r="A18" s="25">
        <v>16</v>
      </c>
      <c r="B18" s="24" t="s">
        <v>777</v>
      </c>
      <c r="C18" s="24" t="s">
        <v>913</v>
      </c>
      <c r="D18" s="24" t="s">
        <v>974</v>
      </c>
      <c r="E18" s="24" t="s">
        <v>975</v>
      </c>
      <c r="F18" s="24" t="s">
        <v>18</v>
      </c>
      <c r="G18" s="24" t="s">
        <v>19</v>
      </c>
      <c r="H18" s="24" t="s">
        <v>976</v>
      </c>
      <c r="I18" s="29" t="s">
        <v>977</v>
      </c>
      <c r="J18" s="32">
        <v>76.05</v>
      </c>
      <c r="K18" s="33">
        <v>2.5</v>
      </c>
      <c r="L18" s="34">
        <f t="shared" si="0"/>
        <v>65.875</v>
      </c>
      <c r="M18" s="36">
        <v>11</v>
      </c>
    </row>
    <row r="19" ht="60.6" customHeight="1" spans="1:13">
      <c r="A19" s="25">
        <v>17</v>
      </c>
      <c r="B19" s="24" t="s">
        <v>777</v>
      </c>
      <c r="C19" s="24" t="s">
        <v>913</v>
      </c>
      <c r="D19" s="24" t="s">
        <v>978</v>
      </c>
      <c r="E19" s="24" t="s">
        <v>979</v>
      </c>
      <c r="F19" s="24" t="s">
        <v>18</v>
      </c>
      <c r="G19" s="24" t="s">
        <v>19</v>
      </c>
      <c r="H19" s="24" t="s">
        <v>980</v>
      </c>
      <c r="I19" s="29" t="s">
        <v>981</v>
      </c>
      <c r="J19" s="32">
        <v>76.05</v>
      </c>
      <c r="K19" s="33">
        <v>2.5</v>
      </c>
      <c r="L19" s="34">
        <f t="shared" si="0"/>
        <v>65.875</v>
      </c>
      <c r="M19" s="36">
        <v>11</v>
      </c>
    </row>
    <row r="20" ht="60.6" customHeight="1" spans="1:13">
      <c r="A20" s="25">
        <v>18</v>
      </c>
      <c r="B20" s="24" t="s">
        <v>777</v>
      </c>
      <c r="C20" s="24" t="s">
        <v>913</v>
      </c>
      <c r="D20" s="24" t="s">
        <v>982</v>
      </c>
      <c r="E20" s="24" t="s">
        <v>983</v>
      </c>
      <c r="F20" s="24" t="s">
        <v>18</v>
      </c>
      <c r="G20" s="24" t="s">
        <v>44</v>
      </c>
      <c r="H20" s="24" t="s">
        <v>984</v>
      </c>
      <c r="I20" s="29" t="s">
        <v>985</v>
      </c>
      <c r="J20" s="32">
        <v>78.92</v>
      </c>
      <c r="K20" s="33"/>
      <c r="L20" s="34">
        <f t="shared" si="0"/>
        <v>65.7666666666667</v>
      </c>
      <c r="M20" s="36">
        <v>11</v>
      </c>
    </row>
    <row r="21" ht="60.6" customHeight="1" spans="1:13">
      <c r="A21" s="25">
        <v>19</v>
      </c>
      <c r="B21" s="48" t="s">
        <v>777</v>
      </c>
      <c r="C21" s="48" t="s">
        <v>913</v>
      </c>
      <c r="D21" s="48" t="s">
        <v>986</v>
      </c>
      <c r="E21" s="48" t="s">
        <v>987</v>
      </c>
      <c r="F21" s="48" t="s">
        <v>18</v>
      </c>
      <c r="G21" s="48" t="s">
        <v>29</v>
      </c>
      <c r="H21" s="48" t="s">
        <v>988</v>
      </c>
      <c r="I21" s="51" t="s">
        <v>989</v>
      </c>
      <c r="J21" s="59">
        <v>78.39</v>
      </c>
      <c r="K21" s="52"/>
      <c r="L21" s="53">
        <v>65.325</v>
      </c>
      <c r="M21" s="36">
        <v>11</v>
      </c>
    </row>
    <row r="22" ht="60.6" customHeight="1" spans="1:13">
      <c r="A22" s="25">
        <v>20</v>
      </c>
      <c r="B22" s="48" t="s">
        <v>777</v>
      </c>
      <c r="C22" s="48" t="s">
        <v>913</v>
      </c>
      <c r="D22" s="48" t="s">
        <v>990</v>
      </c>
      <c r="E22" s="48" t="s">
        <v>991</v>
      </c>
      <c r="F22" s="48" t="s">
        <v>18</v>
      </c>
      <c r="G22" s="48" t="s">
        <v>19</v>
      </c>
      <c r="H22" s="48" t="s">
        <v>992</v>
      </c>
      <c r="I22" s="51" t="s">
        <v>993</v>
      </c>
      <c r="J22" s="59">
        <v>74.85</v>
      </c>
      <c r="K22" s="52">
        <v>2.5</v>
      </c>
      <c r="L22" s="53">
        <v>64.875</v>
      </c>
      <c r="M22" s="36">
        <v>11</v>
      </c>
    </row>
    <row r="23" ht="60.6" customHeight="1" spans="1:13">
      <c r="A23" s="25">
        <v>21</v>
      </c>
      <c r="B23" s="48" t="s">
        <v>777</v>
      </c>
      <c r="C23" s="48" t="s">
        <v>913</v>
      </c>
      <c r="D23" s="48" t="s">
        <v>994</v>
      </c>
      <c r="E23" s="48" t="s">
        <v>995</v>
      </c>
      <c r="F23" s="48" t="s">
        <v>18</v>
      </c>
      <c r="G23" s="48" t="s">
        <v>29</v>
      </c>
      <c r="H23" s="48" t="s">
        <v>996</v>
      </c>
      <c r="I23" s="51" t="s">
        <v>997</v>
      </c>
      <c r="J23" s="59">
        <v>77.47</v>
      </c>
      <c r="K23" s="52"/>
      <c r="L23" s="53">
        <v>64.5583333333333</v>
      </c>
      <c r="M23" s="36">
        <v>11</v>
      </c>
    </row>
    <row r="24" ht="25.5" spans="1:13">
      <c r="A24" s="25">
        <v>22</v>
      </c>
      <c r="B24" s="26" t="s">
        <v>266</v>
      </c>
      <c r="C24" s="26" t="s">
        <v>913</v>
      </c>
      <c r="D24" s="26" t="s">
        <v>998</v>
      </c>
      <c r="E24" s="26" t="s">
        <v>999</v>
      </c>
      <c r="F24" s="26" t="s">
        <v>18</v>
      </c>
      <c r="G24" s="26" t="s">
        <v>29</v>
      </c>
      <c r="H24" s="26" t="s">
        <v>1000</v>
      </c>
      <c r="I24" s="29" t="s">
        <v>1001</v>
      </c>
      <c r="J24" s="29">
        <v>88.43</v>
      </c>
      <c r="K24" s="30"/>
      <c r="L24" s="31">
        <f t="shared" ref="L24:L31" si="1">J24/1.2+K24</f>
        <v>73.6916666666667</v>
      </c>
      <c r="M24" s="36">
        <v>11</v>
      </c>
    </row>
    <row r="25" ht="25.5" spans="1:13">
      <c r="A25" s="25">
        <v>23</v>
      </c>
      <c r="B25" s="26" t="s">
        <v>266</v>
      </c>
      <c r="C25" s="26" t="s">
        <v>913</v>
      </c>
      <c r="D25" s="26" t="s">
        <v>1002</v>
      </c>
      <c r="E25" s="26" t="s">
        <v>1003</v>
      </c>
      <c r="F25" s="26" t="s">
        <v>18</v>
      </c>
      <c r="G25" s="26" t="s">
        <v>19</v>
      </c>
      <c r="H25" s="26" t="s">
        <v>1004</v>
      </c>
      <c r="I25" s="29" t="s">
        <v>1005</v>
      </c>
      <c r="J25" s="29">
        <v>82.4</v>
      </c>
      <c r="K25" s="30">
        <v>2.5</v>
      </c>
      <c r="L25" s="31">
        <f t="shared" si="1"/>
        <v>71.1666666666667</v>
      </c>
      <c r="M25" s="36">
        <v>11</v>
      </c>
    </row>
    <row r="26" ht="25.5" spans="1:13">
      <c r="A26" s="25">
        <v>24</v>
      </c>
      <c r="B26" s="26" t="s">
        <v>266</v>
      </c>
      <c r="C26" s="26" t="s">
        <v>913</v>
      </c>
      <c r="D26" s="26" t="s">
        <v>1006</v>
      </c>
      <c r="E26" s="26" t="s">
        <v>1007</v>
      </c>
      <c r="F26" s="26" t="s">
        <v>18</v>
      </c>
      <c r="G26" s="26" t="s">
        <v>19</v>
      </c>
      <c r="H26" s="26" t="s">
        <v>1008</v>
      </c>
      <c r="I26" s="29" t="s">
        <v>1009</v>
      </c>
      <c r="J26" s="29">
        <v>82.4</v>
      </c>
      <c r="K26" s="30">
        <v>2.5</v>
      </c>
      <c r="L26" s="31">
        <f t="shared" si="1"/>
        <v>71.1666666666667</v>
      </c>
      <c r="M26" s="36">
        <v>11</v>
      </c>
    </row>
    <row r="27" ht="25.5" spans="1:13">
      <c r="A27" s="25">
        <v>25</v>
      </c>
      <c r="B27" s="26" t="s">
        <v>266</v>
      </c>
      <c r="C27" s="26" t="s">
        <v>913</v>
      </c>
      <c r="D27" s="26" t="s">
        <v>1010</v>
      </c>
      <c r="E27" s="26" t="s">
        <v>1011</v>
      </c>
      <c r="F27" s="26" t="s">
        <v>18</v>
      </c>
      <c r="G27" s="26" t="s">
        <v>19</v>
      </c>
      <c r="H27" s="26" t="s">
        <v>1012</v>
      </c>
      <c r="I27" s="29" t="s">
        <v>1013</v>
      </c>
      <c r="J27" s="29">
        <v>79.05</v>
      </c>
      <c r="K27" s="30">
        <v>2.5</v>
      </c>
      <c r="L27" s="31">
        <f t="shared" si="1"/>
        <v>68.375</v>
      </c>
      <c r="M27" s="36">
        <v>11</v>
      </c>
    </row>
    <row r="28" ht="25.5" spans="1:13">
      <c r="A28" s="25">
        <v>26</v>
      </c>
      <c r="B28" s="26" t="s">
        <v>266</v>
      </c>
      <c r="C28" s="26" t="s">
        <v>913</v>
      </c>
      <c r="D28" s="26" t="s">
        <v>1014</v>
      </c>
      <c r="E28" s="26" t="s">
        <v>1015</v>
      </c>
      <c r="F28" s="26" t="s">
        <v>18</v>
      </c>
      <c r="G28" s="26" t="s">
        <v>19</v>
      </c>
      <c r="H28" s="26" t="s">
        <v>1016</v>
      </c>
      <c r="I28" s="29" t="s">
        <v>1017</v>
      </c>
      <c r="J28" s="29">
        <v>78.41</v>
      </c>
      <c r="K28" s="30">
        <v>2.5</v>
      </c>
      <c r="L28" s="31">
        <f t="shared" si="1"/>
        <v>67.8416666666667</v>
      </c>
      <c r="M28" s="36">
        <v>11</v>
      </c>
    </row>
    <row r="29" ht="25.5" spans="1:13">
      <c r="A29" s="25">
        <v>27</v>
      </c>
      <c r="B29" s="26" t="s">
        <v>266</v>
      </c>
      <c r="C29" s="26" t="s">
        <v>913</v>
      </c>
      <c r="D29" s="26" t="s">
        <v>1018</v>
      </c>
      <c r="E29" s="26" t="s">
        <v>1019</v>
      </c>
      <c r="F29" s="26" t="s">
        <v>18</v>
      </c>
      <c r="G29" s="26" t="s">
        <v>29</v>
      </c>
      <c r="H29" s="26" t="s">
        <v>1020</v>
      </c>
      <c r="I29" s="29" t="s">
        <v>1021</v>
      </c>
      <c r="J29" s="29">
        <v>79.86</v>
      </c>
      <c r="K29" s="30"/>
      <c r="L29" s="31">
        <f t="shared" si="1"/>
        <v>66.55</v>
      </c>
      <c r="M29" s="36">
        <v>11</v>
      </c>
    </row>
    <row r="30" ht="25.5" spans="1:13">
      <c r="A30" s="25">
        <v>28</v>
      </c>
      <c r="B30" s="26" t="s">
        <v>266</v>
      </c>
      <c r="C30" s="26" t="s">
        <v>913</v>
      </c>
      <c r="D30" s="26" t="s">
        <v>1022</v>
      </c>
      <c r="E30" s="26" t="s">
        <v>1023</v>
      </c>
      <c r="F30" s="26" t="s">
        <v>18</v>
      </c>
      <c r="G30" s="26" t="s">
        <v>19</v>
      </c>
      <c r="H30" s="26" t="s">
        <v>1024</v>
      </c>
      <c r="I30" s="29" t="s">
        <v>1025</v>
      </c>
      <c r="J30" s="29">
        <v>71.22</v>
      </c>
      <c r="K30" s="30">
        <v>2.5</v>
      </c>
      <c r="L30" s="31">
        <f t="shared" si="1"/>
        <v>61.85</v>
      </c>
      <c r="M30" s="36">
        <v>11</v>
      </c>
    </row>
    <row r="31" ht="25.5" spans="1:13">
      <c r="A31" s="25">
        <v>29</v>
      </c>
      <c r="B31" s="26" t="s">
        <v>266</v>
      </c>
      <c r="C31" s="26" t="s">
        <v>913</v>
      </c>
      <c r="D31" s="26" t="s">
        <v>1026</v>
      </c>
      <c r="E31" s="26" t="s">
        <v>1027</v>
      </c>
      <c r="F31" s="26" t="s">
        <v>18</v>
      </c>
      <c r="G31" s="26" t="s">
        <v>29</v>
      </c>
      <c r="H31" s="26" t="s">
        <v>1028</v>
      </c>
      <c r="I31" s="29" t="s">
        <v>1029</v>
      </c>
      <c r="J31" s="29">
        <v>73.91</v>
      </c>
      <c r="K31" s="30"/>
      <c r="L31" s="31">
        <f t="shared" si="1"/>
        <v>61.5916666666667</v>
      </c>
      <c r="M31" s="36">
        <v>11</v>
      </c>
    </row>
    <row r="32" ht="25.5" spans="1:13">
      <c r="A32" s="25">
        <v>30</v>
      </c>
      <c r="B32" s="26" t="s">
        <v>266</v>
      </c>
      <c r="C32" s="26" t="s">
        <v>913</v>
      </c>
      <c r="D32" s="26" t="s">
        <v>1030</v>
      </c>
      <c r="E32" s="26" t="s">
        <v>1031</v>
      </c>
      <c r="F32" s="26" t="s">
        <v>24</v>
      </c>
      <c r="G32" s="26" t="s">
        <v>44</v>
      </c>
      <c r="H32" s="26" t="s">
        <v>1032</v>
      </c>
      <c r="I32" s="29" t="s">
        <v>1033</v>
      </c>
      <c r="J32" s="29">
        <v>65.5</v>
      </c>
      <c r="K32" s="29"/>
      <c r="L32" s="30"/>
      <c r="M32" s="36">
        <v>11</v>
      </c>
    </row>
  </sheetData>
  <mergeCells count="1">
    <mergeCell ref="B1:L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opLeftCell="A20" workbookViewId="0">
      <selection activeCell="M27" sqref="M27"/>
    </sheetView>
  </sheetViews>
  <sheetFormatPr defaultColWidth="9" defaultRowHeight="13.5"/>
  <cols>
    <col min="2" max="2" width="40.1083333333333" customWidth="1"/>
    <col min="3" max="3" width="12.3333333333333" customWidth="1"/>
    <col min="5" max="5" width="20.8833333333333" customWidth="1"/>
    <col min="6" max="6" width="7.10833333333333" customWidth="1"/>
    <col min="8" max="8" width="17.775" customWidth="1"/>
  </cols>
  <sheetData>
    <row r="1" spans="2:12">
      <c r="B1" s="21" t="s">
        <v>912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3" customFormat="1" ht="24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64" t="s">
        <v>9</v>
      </c>
      <c r="J2" s="64" t="s">
        <v>10</v>
      </c>
      <c r="K2" s="24" t="s">
        <v>11</v>
      </c>
      <c r="L2" s="28" t="s">
        <v>12</v>
      </c>
    </row>
    <row r="3" ht="60.6" customHeight="1" spans="1:14">
      <c r="A3" s="25">
        <v>1</v>
      </c>
      <c r="B3" s="24" t="s">
        <v>777</v>
      </c>
      <c r="C3" s="24" t="s">
        <v>913</v>
      </c>
      <c r="D3" s="24" t="s">
        <v>914</v>
      </c>
      <c r="E3" s="24" t="s">
        <v>915</v>
      </c>
      <c r="F3" s="24" t="s">
        <v>18</v>
      </c>
      <c r="G3" s="24" t="s">
        <v>19</v>
      </c>
      <c r="H3" s="24" t="s">
        <v>916</v>
      </c>
      <c r="I3" s="29" t="s">
        <v>917</v>
      </c>
      <c r="J3" s="32">
        <v>90.59</v>
      </c>
      <c r="K3" s="33">
        <v>2.5</v>
      </c>
      <c r="L3" s="34">
        <f t="shared" ref="L3:L20" si="0">J3/1.2+K3</f>
        <v>77.9916666666667</v>
      </c>
      <c r="M3" s="36">
        <v>11</v>
      </c>
      <c r="N3">
        <v>1</v>
      </c>
    </row>
    <row r="4" ht="60.6" customHeight="1" spans="1:14">
      <c r="A4" s="25">
        <v>2</v>
      </c>
      <c r="B4" s="24" t="s">
        <v>777</v>
      </c>
      <c r="C4" s="24" t="s">
        <v>913</v>
      </c>
      <c r="D4" s="24" t="s">
        <v>918</v>
      </c>
      <c r="E4" s="24" t="s">
        <v>919</v>
      </c>
      <c r="F4" s="24" t="s">
        <v>18</v>
      </c>
      <c r="G4" s="24" t="s">
        <v>19</v>
      </c>
      <c r="H4" s="24" t="s">
        <v>920</v>
      </c>
      <c r="I4" s="29" t="s">
        <v>921</v>
      </c>
      <c r="J4" s="32">
        <v>87.16</v>
      </c>
      <c r="K4" s="33">
        <v>2.5</v>
      </c>
      <c r="L4" s="34">
        <f t="shared" si="0"/>
        <v>75.1333333333333</v>
      </c>
      <c r="M4" s="36">
        <v>11</v>
      </c>
      <c r="N4">
        <v>2</v>
      </c>
    </row>
    <row r="5" ht="60.6" customHeight="1" spans="1:14">
      <c r="A5" s="25">
        <v>3</v>
      </c>
      <c r="B5" s="24" t="s">
        <v>777</v>
      </c>
      <c r="C5" s="24" t="s">
        <v>913</v>
      </c>
      <c r="D5" s="24" t="s">
        <v>922</v>
      </c>
      <c r="E5" s="24" t="s">
        <v>923</v>
      </c>
      <c r="F5" s="24" t="s">
        <v>18</v>
      </c>
      <c r="G5" s="24" t="s">
        <v>19</v>
      </c>
      <c r="H5" s="24" t="s">
        <v>924</v>
      </c>
      <c r="I5" s="29" t="s">
        <v>925</v>
      </c>
      <c r="J5" s="32">
        <v>85.58</v>
      </c>
      <c r="K5" s="33">
        <v>2.5</v>
      </c>
      <c r="L5" s="34">
        <f t="shared" si="0"/>
        <v>73.8166666666667</v>
      </c>
      <c r="M5" s="36">
        <v>11</v>
      </c>
      <c r="N5">
        <v>3</v>
      </c>
    </row>
    <row r="6" ht="60.6" customHeight="1" spans="1:14">
      <c r="A6" s="25">
        <v>4</v>
      </c>
      <c r="B6" s="24" t="s">
        <v>777</v>
      </c>
      <c r="C6" s="24" t="s">
        <v>913</v>
      </c>
      <c r="D6" s="24" t="s">
        <v>926</v>
      </c>
      <c r="E6" s="24" t="s">
        <v>927</v>
      </c>
      <c r="F6" s="24" t="s">
        <v>18</v>
      </c>
      <c r="G6" s="24" t="s">
        <v>19</v>
      </c>
      <c r="H6" s="24" t="s">
        <v>928</v>
      </c>
      <c r="I6" s="29" t="s">
        <v>929</v>
      </c>
      <c r="J6" s="32">
        <v>84.13</v>
      </c>
      <c r="K6" s="33">
        <v>2.5</v>
      </c>
      <c r="L6" s="34">
        <f t="shared" si="0"/>
        <v>72.6083333333333</v>
      </c>
      <c r="M6" s="36">
        <v>11</v>
      </c>
      <c r="N6">
        <v>4</v>
      </c>
    </row>
    <row r="7" ht="60.6" customHeight="1" spans="1:14">
      <c r="A7" s="25">
        <v>5</v>
      </c>
      <c r="B7" s="24" t="s">
        <v>777</v>
      </c>
      <c r="C7" s="24" t="s">
        <v>913</v>
      </c>
      <c r="D7" s="24" t="s">
        <v>930</v>
      </c>
      <c r="E7" s="24" t="s">
        <v>931</v>
      </c>
      <c r="F7" s="24" t="s">
        <v>18</v>
      </c>
      <c r="G7" s="24" t="s">
        <v>29</v>
      </c>
      <c r="H7" s="24" t="s">
        <v>932</v>
      </c>
      <c r="I7" s="29" t="s">
        <v>933</v>
      </c>
      <c r="J7" s="32">
        <v>87.11</v>
      </c>
      <c r="K7" s="33"/>
      <c r="L7" s="34">
        <f t="shared" si="0"/>
        <v>72.5916666666667</v>
      </c>
      <c r="M7" s="36">
        <v>11</v>
      </c>
      <c r="N7">
        <v>5</v>
      </c>
    </row>
    <row r="8" ht="60.6" customHeight="1" spans="1:14">
      <c r="A8" s="25">
        <v>6</v>
      </c>
      <c r="B8" s="24" t="s">
        <v>777</v>
      </c>
      <c r="C8" s="24" t="s">
        <v>913</v>
      </c>
      <c r="D8" s="24" t="s">
        <v>934</v>
      </c>
      <c r="E8" s="24" t="s">
        <v>935</v>
      </c>
      <c r="F8" s="24" t="s">
        <v>18</v>
      </c>
      <c r="G8" s="24" t="s">
        <v>19</v>
      </c>
      <c r="H8" s="24" t="s">
        <v>936</v>
      </c>
      <c r="I8" s="29" t="s">
        <v>937</v>
      </c>
      <c r="J8" s="32">
        <v>83.62</v>
      </c>
      <c r="K8" s="33">
        <v>2.5</v>
      </c>
      <c r="L8" s="34">
        <f t="shared" si="0"/>
        <v>72.1833333333333</v>
      </c>
      <c r="M8" s="36">
        <v>11</v>
      </c>
      <c r="N8">
        <v>6</v>
      </c>
    </row>
    <row r="9" ht="60.6" customHeight="1" spans="1:14">
      <c r="A9" s="25">
        <v>7</v>
      </c>
      <c r="B9" s="24" t="s">
        <v>777</v>
      </c>
      <c r="C9" s="24" t="s">
        <v>913</v>
      </c>
      <c r="D9" s="24" t="s">
        <v>938</v>
      </c>
      <c r="E9" s="24" t="s">
        <v>939</v>
      </c>
      <c r="F9" s="24" t="s">
        <v>18</v>
      </c>
      <c r="G9" s="24" t="s">
        <v>44</v>
      </c>
      <c r="H9" s="24" t="s">
        <v>940</v>
      </c>
      <c r="I9" s="29" t="s">
        <v>941</v>
      </c>
      <c r="J9" s="32">
        <v>86.11</v>
      </c>
      <c r="K9" s="33"/>
      <c r="L9" s="34">
        <f t="shared" si="0"/>
        <v>71.7583333333333</v>
      </c>
      <c r="M9" s="36">
        <v>11</v>
      </c>
      <c r="N9">
        <v>7</v>
      </c>
    </row>
    <row r="10" ht="60.6" customHeight="1" spans="1:14">
      <c r="A10" s="25">
        <v>8</v>
      </c>
      <c r="B10" s="24" t="s">
        <v>777</v>
      </c>
      <c r="C10" s="24" t="s">
        <v>913</v>
      </c>
      <c r="D10" s="24" t="s">
        <v>942</v>
      </c>
      <c r="E10" s="24" t="s">
        <v>943</v>
      </c>
      <c r="F10" s="24" t="s">
        <v>18</v>
      </c>
      <c r="G10" s="24" t="s">
        <v>19</v>
      </c>
      <c r="H10" s="24" t="s">
        <v>944</v>
      </c>
      <c r="I10" s="29" t="s">
        <v>945</v>
      </c>
      <c r="J10" s="32">
        <v>82.66</v>
      </c>
      <c r="K10" s="33">
        <v>2.5</v>
      </c>
      <c r="L10" s="34">
        <f t="shared" si="0"/>
        <v>71.3833333333333</v>
      </c>
      <c r="M10" s="36">
        <v>11</v>
      </c>
      <c r="N10">
        <v>8</v>
      </c>
    </row>
    <row r="11" ht="60.6" customHeight="1" spans="1:14">
      <c r="A11" s="25">
        <v>9</v>
      </c>
      <c r="B11" s="24" t="s">
        <v>777</v>
      </c>
      <c r="C11" s="24" t="s">
        <v>913</v>
      </c>
      <c r="D11" s="24" t="s">
        <v>211</v>
      </c>
      <c r="E11" s="24" t="s">
        <v>946</v>
      </c>
      <c r="F11" s="24" t="s">
        <v>18</v>
      </c>
      <c r="G11" s="24" t="s">
        <v>29</v>
      </c>
      <c r="H11" s="24" t="s">
        <v>947</v>
      </c>
      <c r="I11" s="29" t="s">
        <v>948</v>
      </c>
      <c r="J11" s="32">
        <v>83.55</v>
      </c>
      <c r="K11" s="33"/>
      <c r="L11" s="34">
        <f t="shared" si="0"/>
        <v>69.625</v>
      </c>
      <c r="M11" s="36">
        <v>11</v>
      </c>
      <c r="N11">
        <v>9</v>
      </c>
    </row>
    <row r="12" ht="60.6" customHeight="1" spans="1:14">
      <c r="A12" s="25">
        <v>10</v>
      </c>
      <c r="B12" s="24" t="s">
        <v>777</v>
      </c>
      <c r="C12" s="24" t="s">
        <v>913</v>
      </c>
      <c r="D12" s="24" t="s">
        <v>949</v>
      </c>
      <c r="E12" s="24" t="s">
        <v>950</v>
      </c>
      <c r="F12" s="24" t="s">
        <v>24</v>
      </c>
      <c r="G12" s="24" t="s">
        <v>29</v>
      </c>
      <c r="H12" s="24" t="s">
        <v>951</v>
      </c>
      <c r="I12" s="29" t="s">
        <v>952</v>
      </c>
      <c r="J12" s="32">
        <v>83.37</v>
      </c>
      <c r="K12" s="33"/>
      <c r="L12" s="34">
        <f t="shared" si="0"/>
        <v>69.475</v>
      </c>
      <c r="M12" s="36">
        <v>11</v>
      </c>
      <c r="N12">
        <v>10</v>
      </c>
    </row>
    <row r="13" ht="60.6" customHeight="1" spans="1:14">
      <c r="A13" s="25">
        <v>11</v>
      </c>
      <c r="B13" s="24" t="s">
        <v>777</v>
      </c>
      <c r="C13" s="24" t="s">
        <v>913</v>
      </c>
      <c r="D13" s="24" t="s">
        <v>953</v>
      </c>
      <c r="E13" s="24" t="s">
        <v>954</v>
      </c>
      <c r="F13" s="24" t="s">
        <v>24</v>
      </c>
      <c r="G13" s="24" t="s">
        <v>19</v>
      </c>
      <c r="H13" s="24" t="s">
        <v>955</v>
      </c>
      <c r="I13" s="29" t="s">
        <v>956</v>
      </c>
      <c r="J13" s="32">
        <v>80.37</v>
      </c>
      <c r="K13" s="33">
        <v>2.5</v>
      </c>
      <c r="L13" s="34">
        <f t="shared" si="0"/>
        <v>69.475</v>
      </c>
      <c r="M13" s="36">
        <v>11</v>
      </c>
      <c r="N13">
        <v>11</v>
      </c>
    </row>
    <row r="14" ht="60.6" customHeight="1" spans="1:14">
      <c r="A14" s="25">
        <v>12</v>
      </c>
      <c r="B14" s="24" t="s">
        <v>777</v>
      </c>
      <c r="C14" s="24" t="s">
        <v>913</v>
      </c>
      <c r="D14" s="24" t="s">
        <v>957</v>
      </c>
      <c r="E14" s="24" t="s">
        <v>958</v>
      </c>
      <c r="F14" s="24" t="s">
        <v>18</v>
      </c>
      <c r="G14" s="24" t="s">
        <v>19</v>
      </c>
      <c r="H14" s="24" t="s">
        <v>959</v>
      </c>
      <c r="I14" s="29" t="s">
        <v>960</v>
      </c>
      <c r="J14" s="32">
        <v>79.1</v>
      </c>
      <c r="K14" s="33">
        <v>2.5</v>
      </c>
      <c r="L14" s="34">
        <f t="shared" si="0"/>
        <v>68.4166666666667</v>
      </c>
      <c r="M14" s="36">
        <v>11</v>
      </c>
      <c r="N14">
        <v>12</v>
      </c>
    </row>
    <row r="15" ht="60.6" customHeight="1" spans="1:14">
      <c r="A15" s="25">
        <v>13</v>
      </c>
      <c r="B15" s="24" t="s">
        <v>777</v>
      </c>
      <c r="C15" s="24" t="s">
        <v>913</v>
      </c>
      <c r="D15" s="24" t="s">
        <v>961</v>
      </c>
      <c r="E15" s="24" t="s">
        <v>962</v>
      </c>
      <c r="F15" s="24" t="s">
        <v>24</v>
      </c>
      <c r="G15" s="24" t="s">
        <v>19</v>
      </c>
      <c r="H15" s="24" t="s">
        <v>963</v>
      </c>
      <c r="I15" s="29" t="s">
        <v>964</v>
      </c>
      <c r="J15" s="32">
        <v>78.64</v>
      </c>
      <c r="K15" s="33">
        <v>2.5</v>
      </c>
      <c r="L15" s="34">
        <f t="shared" si="0"/>
        <v>68.0333333333333</v>
      </c>
      <c r="M15" s="36">
        <v>11</v>
      </c>
      <c r="N15">
        <v>13</v>
      </c>
    </row>
    <row r="16" ht="60.6" customHeight="1" spans="1:14">
      <c r="A16" s="25">
        <v>14</v>
      </c>
      <c r="B16" s="24" t="s">
        <v>777</v>
      </c>
      <c r="C16" s="24" t="s">
        <v>913</v>
      </c>
      <c r="D16" s="24" t="s">
        <v>965</v>
      </c>
      <c r="E16" s="24" t="s">
        <v>966</v>
      </c>
      <c r="F16" s="24" t="s">
        <v>18</v>
      </c>
      <c r="G16" s="24" t="s">
        <v>29</v>
      </c>
      <c r="H16" s="24" t="s">
        <v>967</v>
      </c>
      <c r="I16" s="29" t="s">
        <v>968</v>
      </c>
      <c r="J16" s="32">
        <v>80.8</v>
      </c>
      <c r="K16" s="33"/>
      <c r="L16" s="34">
        <f t="shared" si="0"/>
        <v>67.3333333333333</v>
      </c>
      <c r="M16" s="36">
        <v>11</v>
      </c>
      <c r="N16">
        <v>14</v>
      </c>
    </row>
    <row r="17" ht="60.6" customHeight="1" spans="1:14">
      <c r="A17" s="25">
        <v>15</v>
      </c>
      <c r="B17" s="24" t="s">
        <v>777</v>
      </c>
      <c r="C17" s="24" t="s">
        <v>913</v>
      </c>
      <c r="D17" s="24" t="s">
        <v>969</v>
      </c>
      <c r="E17" s="24" t="s">
        <v>970</v>
      </c>
      <c r="F17" s="24" t="s">
        <v>18</v>
      </c>
      <c r="G17" s="24" t="s">
        <v>971</v>
      </c>
      <c r="H17" s="24" t="s">
        <v>972</v>
      </c>
      <c r="I17" s="29" t="s">
        <v>973</v>
      </c>
      <c r="J17" s="32">
        <v>77.12</v>
      </c>
      <c r="K17" s="33">
        <v>2.5</v>
      </c>
      <c r="L17" s="34">
        <f t="shared" si="0"/>
        <v>66.7666666666667</v>
      </c>
      <c r="M17" s="36">
        <v>11</v>
      </c>
      <c r="N17">
        <v>15</v>
      </c>
    </row>
    <row r="18" ht="60.6" customHeight="1" spans="1:14">
      <c r="A18" s="25">
        <v>16</v>
      </c>
      <c r="B18" s="24" t="s">
        <v>777</v>
      </c>
      <c r="C18" s="24" t="s">
        <v>913</v>
      </c>
      <c r="D18" s="24" t="s">
        <v>974</v>
      </c>
      <c r="E18" s="24" t="s">
        <v>975</v>
      </c>
      <c r="F18" s="24" t="s">
        <v>18</v>
      </c>
      <c r="G18" s="24" t="s">
        <v>19</v>
      </c>
      <c r="H18" s="24" t="s">
        <v>976</v>
      </c>
      <c r="I18" s="29" t="s">
        <v>977</v>
      </c>
      <c r="J18" s="32">
        <v>76.05</v>
      </c>
      <c r="K18" s="33">
        <v>2.5</v>
      </c>
      <c r="L18" s="34">
        <f t="shared" si="0"/>
        <v>65.875</v>
      </c>
      <c r="M18" s="36">
        <v>11</v>
      </c>
      <c r="N18">
        <v>16</v>
      </c>
    </row>
    <row r="19" ht="60.6" customHeight="1" spans="1:14">
      <c r="A19" s="25">
        <v>17</v>
      </c>
      <c r="B19" s="24" t="s">
        <v>777</v>
      </c>
      <c r="C19" s="24" t="s">
        <v>913</v>
      </c>
      <c r="D19" s="24" t="s">
        <v>978</v>
      </c>
      <c r="E19" s="24" t="s">
        <v>979</v>
      </c>
      <c r="F19" s="24" t="s">
        <v>18</v>
      </c>
      <c r="G19" s="24" t="s">
        <v>19</v>
      </c>
      <c r="H19" s="24" t="s">
        <v>980</v>
      </c>
      <c r="I19" s="29" t="s">
        <v>981</v>
      </c>
      <c r="J19" s="32">
        <v>76.05</v>
      </c>
      <c r="K19" s="33">
        <v>2.5</v>
      </c>
      <c r="L19" s="34">
        <f t="shared" si="0"/>
        <v>65.875</v>
      </c>
      <c r="M19" s="36">
        <v>11</v>
      </c>
      <c r="N19">
        <v>17</v>
      </c>
    </row>
    <row r="20" ht="60.6" customHeight="1" spans="1:14">
      <c r="A20" s="25">
        <v>18</v>
      </c>
      <c r="B20" s="24" t="s">
        <v>777</v>
      </c>
      <c r="C20" s="24" t="s">
        <v>913</v>
      </c>
      <c r="D20" s="24" t="s">
        <v>982</v>
      </c>
      <c r="E20" s="24" t="s">
        <v>983</v>
      </c>
      <c r="F20" s="24" t="s">
        <v>18</v>
      </c>
      <c r="G20" s="24" t="s">
        <v>44</v>
      </c>
      <c r="H20" s="24" t="s">
        <v>984</v>
      </c>
      <c r="I20" s="29" t="s">
        <v>985</v>
      </c>
      <c r="J20" s="32">
        <v>78.92</v>
      </c>
      <c r="K20" s="33"/>
      <c r="L20" s="34">
        <f t="shared" si="0"/>
        <v>65.7666666666667</v>
      </c>
      <c r="M20" s="36">
        <v>11</v>
      </c>
      <c r="N20">
        <v>18</v>
      </c>
    </row>
    <row r="21" s="61" customFormat="1" ht="60.6" customHeight="1" spans="1:14">
      <c r="A21" s="62">
        <v>19</v>
      </c>
      <c r="B21" s="63" t="s">
        <v>777</v>
      </c>
      <c r="C21" s="63" t="s">
        <v>913</v>
      </c>
      <c r="D21" s="63" t="s">
        <v>986</v>
      </c>
      <c r="E21" s="63" t="s">
        <v>987</v>
      </c>
      <c r="F21" s="63" t="s">
        <v>18</v>
      </c>
      <c r="G21" s="63" t="s">
        <v>29</v>
      </c>
      <c r="H21" s="63" t="s">
        <v>988</v>
      </c>
      <c r="I21" s="29" t="s">
        <v>989</v>
      </c>
      <c r="J21" s="32">
        <v>78.39</v>
      </c>
      <c r="K21" s="65"/>
      <c r="L21" s="66">
        <v>65.325</v>
      </c>
      <c r="M21" s="67">
        <v>11</v>
      </c>
      <c r="N21" s="61">
        <v>19</v>
      </c>
    </row>
    <row r="22" s="61" customFormat="1" ht="60.6" customHeight="1" spans="1:14">
      <c r="A22" s="62">
        <v>20</v>
      </c>
      <c r="B22" s="63" t="s">
        <v>777</v>
      </c>
      <c r="C22" s="63" t="s">
        <v>913</v>
      </c>
      <c r="D22" s="63" t="s">
        <v>990</v>
      </c>
      <c r="E22" s="63" t="s">
        <v>991</v>
      </c>
      <c r="F22" s="63" t="s">
        <v>18</v>
      </c>
      <c r="G22" s="63" t="s">
        <v>19</v>
      </c>
      <c r="H22" s="63" t="s">
        <v>992</v>
      </c>
      <c r="I22" s="29" t="s">
        <v>993</v>
      </c>
      <c r="J22" s="32">
        <v>74.85</v>
      </c>
      <c r="K22" s="65">
        <v>2.5</v>
      </c>
      <c r="L22" s="66">
        <v>64.875</v>
      </c>
      <c r="M22" s="67">
        <v>11</v>
      </c>
      <c r="N22" s="61">
        <v>20</v>
      </c>
    </row>
    <row r="23" s="61" customFormat="1" ht="60.6" customHeight="1" spans="1:14">
      <c r="A23" s="62">
        <v>21</v>
      </c>
      <c r="B23" s="63" t="s">
        <v>777</v>
      </c>
      <c r="C23" s="63" t="s">
        <v>913</v>
      </c>
      <c r="D23" s="63" t="s">
        <v>994</v>
      </c>
      <c r="E23" s="63" t="s">
        <v>995</v>
      </c>
      <c r="F23" s="63" t="s">
        <v>18</v>
      </c>
      <c r="G23" s="63" t="s">
        <v>29</v>
      </c>
      <c r="H23" s="63" t="s">
        <v>996</v>
      </c>
      <c r="I23" s="29" t="s">
        <v>997</v>
      </c>
      <c r="J23" s="32">
        <v>77.47</v>
      </c>
      <c r="K23" s="65"/>
      <c r="L23" s="66">
        <v>64.5583333333333</v>
      </c>
      <c r="M23" s="67">
        <v>11</v>
      </c>
      <c r="N23" s="61">
        <v>21</v>
      </c>
    </row>
    <row r="24" ht="25.5" spans="1:14">
      <c r="A24" s="25">
        <v>22</v>
      </c>
      <c r="B24" s="26" t="s">
        <v>266</v>
      </c>
      <c r="C24" s="26" t="s">
        <v>913</v>
      </c>
      <c r="D24" s="26" t="s">
        <v>998</v>
      </c>
      <c r="E24" s="26" t="s">
        <v>999</v>
      </c>
      <c r="F24" s="26" t="s">
        <v>18</v>
      </c>
      <c r="G24" s="26" t="s">
        <v>29</v>
      </c>
      <c r="H24" s="26" t="s">
        <v>1000</v>
      </c>
      <c r="I24" s="29" t="s">
        <v>1001</v>
      </c>
      <c r="J24" s="29">
        <v>88.43</v>
      </c>
      <c r="K24" s="30"/>
      <c r="L24" s="31">
        <f t="shared" ref="L24:L32" si="1">J24/1.2+K24</f>
        <v>73.6916666666667</v>
      </c>
      <c r="M24" s="36">
        <v>11</v>
      </c>
      <c r="N24">
        <v>22</v>
      </c>
    </row>
    <row r="25" ht="25.5" spans="1:14">
      <c r="A25" s="25">
        <v>23</v>
      </c>
      <c r="B25" s="26" t="s">
        <v>266</v>
      </c>
      <c r="C25" s="26" t="s">
        <v>913</v>
      </c>
      <c r="D25" s="26" t="s">
        <v>1002</v>
      </c>
      <c r="E25" s="26" t="s">
        <v>1003</v>
      </c>
      <c r="F25" s="26" t="s">
        <v>18</v>
      </c>
      <c r="G25" s="26" t="s">
        <v>19</v>
      </c>
      <c r="H25" s="26" t="s">
        <v>1004</v>
      </c>
      <c r="I25" s="29" t="s">
        <v>1005</v>
      </c>
      <c r="J25" s="29">
        <v>82.4</v>
      </c>
      <c r="K25" s="30">
        <v>2.5</v>
      </c>
      <c r="L25" s="31">
        <f t="shared" si="1"/>
        <v>71.1666666666667</v>
      </c>
      <c r="M25" s="36">
        <v>11</v>
      </c>
      <c r="N25">
        <v>23</v>
      </c>
    </row>
    <row r="26" ht="25.5" spans="1:14">
      <c r="A26" s="25">
        <v>24</v>
      </c>
      <c r="B26" s="26" t="s">
        <v>266</v>
      </c>
      <c r="C26" s="26" t="s">
        <v>913</v>
      </c>
      <c r="D26" s="26" t="s">
        <v>1006</v>
      </c>
      <c r="E26" s="26" t="s">
        <v>1007</v>
      </c>
      <c r="F26" s="26" t="s">
        <v>18</v>
      </c>
      <c r="G26" s="26" t="s">
        <v>19</v>
      </c>
      <c r="H26" s="26" t="s">
        <v>1008</v>
      </c>
      <c r="I26" s="29" t="s">
        <v>1009</v>
      </c>
      <c r="J26" s="29">
        <v>82.4</v>
      </c>
      <c r="K26" s="30">
        <v>2.5</v>
      </c>
      <c r="L26" s="31">
        <f t="shared" si="1"/>
        <v>71.1666666666667</v>
      </c>
      <c r="M26" s="36">
        <v>11</v>
      </c>
      <c r="N26">
        <v>24</v>
      </c>
    </row>
    <row r="27" ht="25.5" spans="1:14">
      <c r="A27" s="25">
        <v>25</v>
      </c>
      <c r="B27" s="26" t="s">
        <v>266</v>
      </c>
      <c r="C27" s="26" t="s">
        <v>913</v>
      </c>
      <c r="D27" s="26" t="s">
        <v>1010</v>
      </c>
      <c r="E27" s="26" t="s">
        <v>1011</v>
      </c>
      <c r="F27" s="26" t="s">
        <v>18</v>
      </c>
      <c r="G27" s="26" t="s">
        <v>19</v>
      </c>
      <c r="H27" s="26" t="s">
        <v>1012</v>
      </c>
      <c r="I27" s="29" t="s">
        <v>1013</v>
      </c>
      <c r="J27" s="29">
        <v>79.05</v>
      </c>
      <c r="K27" s="30">
        <v>2.5</v>
      </c>
      <c r="L27" s="31">
        <f t="shared" si="1"/>
        <v>68.375</v>
      </c>
      <c r="M27" s="36">
        <v>11</v>
      </c>
      <c r="N27">
        <v>25</v>
      </c>
    </row>
    <row r="28" ht="25.5" spans="1:14">
      <c r="A28" s="25">
        <v>26</v>
      </c>
      <c r="B28" s="26" t="s">
        <v>266</v>
      </c>
      <c r="C28" s="26" t="s">
        <v>913</v>
      </c>
      <c r="D28" s="26" t="s">
        <v>1014</v>
      </c>
      <c r="E28" s="26" t="s">
        <v>1015</v>
      </c>
      <c r="F28" s="26" t="s">
        <v>18</v>
      </c>
      <c r="G28" s="26" t="s">
        <v>19</v>
      </c>
      <c r="H28" s="26" t="s">
        <v>1016</v>
      </c>
      <c r="I28" s="29" t="s">
        <v>1017</v>
      </c>
      <c r="J28" s="29">
        <v>78.41</v>
      </c>
      <c r="K28" s="30">
        <v>2.5</v>
      </c>
      <c r="L28" s="31">
        <f t="shared" si="1"/>
        <v>67.8416666666667</v>
      </c>
      <c r="M28" s="36">
        <v>11</v>
      </c>
      <c r="N28">
        <v>26</v>
      </c>
    </row>
    <row r="29" ht="25.5" spans="1:14">
      <c r="A29" s="25">
        <v>27</v>
      </c>
      <c r="B29" s="26" t="s">
        <v>266</v>
      </c>
      <c r="C29" s="26" t="s">
        <v>913</v>
      </c>
      <c r="D29" s="26" t="s">
        <v>1018</v>
      </c>
      <c r="E29" s="26" t="s">
        <v>1019</v>
      </c>
      <c r="F29" s="26" t="s">
        <v>18</v>
      </c>
      <c r="G29" s="26" t="s">
        <v>29</v>
      </c>
      <c r="H29" s="26" t="s">
        <v>1020</v>
      </c>
      <c r="I29" s="29" t="s">
        <v>1021</v>
      </c>
      <c r="J29" s="29">
        <v>79.86</v>
      </c>
      <c r="K29" s="30"/>
      <c r="L29" s="31">
        <f t="shared" si="1"/>
        <v>66.55</v>
      </c>
      <c r="M29" s="36">
        <v>11</v>
      </c>
      <c r="N29">
        <v>27</v>
      </c>
    </row>
    <row r="30" ht="25.5" spans="1:14">
      <c r="A30" s="25">
        <v>28</v>
      </c>
      <c r="B30" s="26" t="s">
        <v>266</v>
      </c>
      <c r="C30" s="26" t="s">
        <v>913</v>
      </c>
      <c r="D30" s="26" t="s">
        <v>1022</v>
      </c>
      <c r="E30" s="26" t="s">
        <v>1023</v>
      </c>
      <c r="F30" s="26" t="s">
        <v>18</v>
      </c>
      <c r="G30" s="26" t="s">
        <v>19</v>
      </c>
      <c r="H30" s="26" t="s">
        <v>1024</v>
      </c>
      <c r="I30" s="29" t="s">
        <v>1025</v>
      </c>
      <c r="J30" s="29">
        <v>71.22</v>
      </c>
      <c r="K30" s="30">
        <v>2.5</v>
      </c>
      <c r="L30" s="31">
        <f t="shared" si="1"/>
        <v>61.85</v>
      </c>
      <c r="M30" s="36">
        <v>11</v>
      </c>
      <c r="N30">
        <v>28</v>
      </c>
    </row>
    <row r="31" ht="25.5" spans="1:14">
      <c r="A31" s="25">
        <v>29</v>
      </c>
      <c r="B31" s="26" t="s">
        <v>266</v>
      </c>
      <c r="C31" s="26" t="s">
        <v>913</v>
      </c>
      <c r="D31" s="26" t="s">
        <v>1026</v>
      </c>
      <c r="E31" s="26" t="s">
        <v>1027</v>
      </c>
      <c r="F31" s="26" t="s">
        <v>18</v>
      </c>
      <c r="G31" s="26" t="s">
        <v>29</v>
      </c>
      <c r="H31" s="26" t="s">
        <v>1028</v>
      </c>
      <c r="I31" s="29" t="s">
        <v>1029</v>
      </c>
      <c r="J31" s="29">
        <v>73.91</v>
      </c>
      <c r="K31" s="30"/>
      <c r="L31" s="31">
        <f t="shared" si="1"/>
        <v>61.5916666666667</v>
      </c>
      <c r="M31" s="36">
        <v>11</v>
      </c>
      <c r="N31">
        <v>29</v>
      </c>
    </row>
    <row r="32" ht="25.5" spans="1:14">
      <c r="A32" s="25">
        <v>30</v>
      </c>
      <c r="B32" s="26" t="s">
        <v>266</v>
      </c>
      <c r="C32" s="26" t="s">
        <v>913</v>
      </c>
      <c r="D32" s="26" t="s">
        <v>1030</v>
      </c>
      <c r="E32" s="26" t="s">
        <v>1031</v>
      </c>
      <c r="F32" s="26" t="s">
        <v>24</v>
      </c>
      <c r="G32" s="26" t="s">
        <v>44</v>
      </c>
      <c r="H32" s="26" t="s">
        <v>1032</v>
      </c>
      <c r="I32" s="29" t="s">
        <v>1033</v>
      </c>
      <c r="J32" s="29">
        <v>65.5</v>
      </c>
      <c r="K32" s="29"/>
      <c r="L32" s="31">
        <f t="shared" si="1"/>
        <v>54.5833333333333</v>
      </c>
      <c r="M32" s="36">
        <v>11</v>
      </c>
      <c r="N32">
        <v>30</v>
      </c>
    </row>
  </sheetData>
  <mergeCells count="1">
    <mergeCell ref="B1:L1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M27" sqref="M27"/>
    </sheetView>
  </sheetViews>
  <sheetFormatPr defaultColWidth="9" defaultRowHeight="13.5"/>
  <cols>
    <col min="2" max="2" width="25.4416666666667" customWidth="1"/>
    <col min="3" max="3" width="13.6666666666667" customWidth="1"/>
    <col min="5" max="5" width="21.2166666666667" customWidth="1"/>
    <col min="10" max="10" width="7.44166666666667" customWidth="1"/>
    <col min="11" max="11" width="5.66666666666667" customWidth="1"/>
    <col min="12" max="12" width="7.66666666666667" customWidth="1"/>
  </cols>
  <sheetData>
    <row r="1" spans="2:12">
      <c r="B1" s="21" t="s">
        <v>1034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0" customFormat="1" ht="25.5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60" t="s">
        <v>9</v>
      </c>
      <c r="J2" s="60" t="s">
        <v>10</v>
      </c>
      <c r="K2" s="24" t="s">
        <v>11</v>
      </c>
      <c r="L2" s="28" t="s">
        <v>12</v>
      </c>
    </row>
    <row r="3" ht="25.5" spans="1:13">
      <c r="A3" s="25">
        <v>1</v>
      </c>
      <c r="B3" s="24" t="s">
        <v>550</v>
      </c>
      <c r="C3" s="24" t="s">
        <v>721</v>
      </c>
      <c r="D3" s="24" t="s">
        <v>1035</v>
      </c>
      <c r="E3" s="24" t="s">
        <v>1036</v>
      </c>
      <c r="F3" s="24" t="s">
        <v>24</v>
      </c>
      <c r="G3" s="24" t="s">
        <v>19</v>
      </c>
      <c r="H3" s="24" t="s">
        <v>1037</v>
      </c>
      <c r="I3" s="29" t="s">
        <v>1038</v>
      </c>
      <c r="J3" s="32">
        <v>81</v>
      </c>
      <c r="K3" s="33">
        <v>2.5</v>
      </c>
      <c r="L3" s="34">
        <f>J3/1.2+K3</f>
        <v>70</v>
      </c>
      <c r="M3" s="36">
        <v>41</v>
      </c>
    </row>
    <row r="4" ht="25.5" spans="1:13">
      <c r="A4" s="25">
        <v>2</v>
      </c>
      <c r="B4" s="24" t="s">
        <v>1039</v>
      </c>
      <c r="C4" s="24" t="s">
        <v>721</v>
      </c>
      <c r="D4" s="24" t="s">
        <v>1040</v>
      </c>
      <c r="E4" s="24" t="s">
        <v>1041</v>
      </c>
      <c r="F4" s="24" t="s">
        <v>18</v>
      </c>
      <c r="G4" s="24" t="s">
        <v>29</v>
      </c>
      <c r="H4" s="24" t="s">
        <v>1042</v>
      </c>
      <c r="I4" s="29" t="s">
        <v>1043</v>
      </c>
      <c r="J4" s="32">
        <v>77.98</v>
      </c>
      <c r="K4" s="33"/>
      <c r="L4" s="34">
        <f>J4/1.2+K4</f>
        <v>64.9833333333333</v>
      </c>
      <c r="M4" s="36">
        <v>41</v>
      </c>
    </row>
    <row r="5" ht="25.5" spans="1:13">
      <c r="A5" s="25">
        <v>3</v>
      </c>
      <c r="B5" s="24" t="s">
        <v>1039</v>
      </c>
      <c r="C5" s="24" t="s">
        <v>721</v>
      </c>
      <c r="D5" s="24" t="s">
        <v>1044</v>
      </c>
      <c r="E5" s="24" t="s">
        <v>1045</v>
      </c>
      <c r="F5" s="24" t="s">
        <v>18</v>
      </c>
      <c r="G5" s="24" t="s">
        <v>19</v>
      </c>
      <c r="H5" s="24" t="s">
        <v>1046</v>
      </c>
      <c r="I5" s="29" t="s">
        <v>1047</v>
      </c>
      <c r="J5" s="32">
        <v>56.7</v>
      </c>
      <c r="K5" s="33">
        <v>2.5</v>
      </c>
      <c r="L5" s="34">
        <f t="shared" ref="L5:L29" si="0">J5/1.2+K5</f>
        <v>49.75</v>
      </c>
      <c r="M5" s="36">
        <v>41</v>
      </c>
    </row>
    <row r="6" ht="25.5" spans="1:13">
      <c r="A6" s="25">
        <v>4</v>
      </c>
      <c r="B6" s="26" t="s">
        <v>36</v>
      </c>
      <c r="C6" s="26" t="s">
        <v>730</v>
      </c>
      <c r="D6" s="26" t="s">
        <v>1048</v>
      </c>
      <c r="E6" s="26" t="s">
        <v>1049</v>
      </c>
      <c r="F6" s="26" t="s">
        <v>18</v>
      </c>
      <c r="G6" s="26" t="s">
        <v>19</v>
      </c>
      <c r="H6" s="26" t="s">
        <v>1050</v>
      </c>
      <c r="I6" s="29" t="s">
        <v>1051</v>
      </c>
      <c r="J6" s="29">
        <v>91.25</v>
      </c>
      <c r="K6" s="30">
        <v>2.5</v>
      </c>
      <c r="L6" s="31">
        <f t="shared" si="0"/>
        <v>78.5416666666667</v>
      </c>
      <c r="M6" s="36" t="s">
        <v>545</v>
      </c>
    </row>
    <row r="7" ht="25.5" spans="1:13">
      <c r="A7" s="25">
        <v>5</v>
      </c>
      <c r="B7" s="26" t="s">
        <v>36</v>
      </c>
      <c r="C7" s="26" t="s">
        <v>730</v>
      </c>
      <c r="D7" s="26" t="s">
        <v>1052</v>
      </c>
      <c r="E7" s="26" t="s">
        <v>1053</v>
      </c>
      <c r="F7" s="26" t="s">
        <v>18</v>
      </c>
      <c r="G7" s="26" t="s">
        <v>19</v>
      </c>
      <c r="H7" s="26" t="s">
        <v>1054</v>
      </c>
      <c r="I7" s="29" t="s">
        <v>1055</v>
      </c>
      <c r="J7" s="29">
        <v>84.31</v>
      </c>
      <c r="K7" s="30">
        <v>2.5</v>
      </c>
      <c r="L7" s="31">
        <f t="shared" si="0"/>
        <v>72.7583333333333</v>
      </c>
      <c r="M7" s="36" t="s">
        <v>545</v>
      </c>
    </row>
    <row r="8" ht="25.5" spans="1:13">
      <c r="A8" s="25">
        <v>6</v>
      </c>
      <c r="B8" s="26" t="s">
        <v>36</v>
      </c>
      <c r="C8" s="26" t="s">
        <v>730</v>
      </c>
      <c r="D8" s="26" t="s">
        <v>1056</v>
      </c>
      <c r="E8" s="26" t="s">
        <v>1057</v>
      </c>
      <c r="F8" s="26" t="s">
        <v>18</v>
      </c>
      <c r="G8" s="26" t="s">
        <v>44</v>
      </c>
      <c r="H8" s="26" t="s">
        <v>1058</v>
      </c>
      <c r="I8" s="29" t="s">
        <v>1059</v>
      </c>
      <c r="J8" s="29">
        <v>84.56</v>
      </c>
      <c r="K8" s="30"/>
      <c r="L8" s="31">
        <f t="shared" si="0"/>
        <v>70.4666666666667</v>
      </c>
      <c r="M8" s="36">
        <v>41</v>
      </c>
    </row>
    <row r="9" ht="25.5" spans="1:13">
      <c r="A9" s="25">
        <v>7</v>
      </c>
      <c r="B9" s="24" t="s">
        <v>1039</v>
      </c>
      <c r="C9" s="24" t="s">
        <v>730</v>
      </c>
      <c r="D9" s="24" t="s">
        <v>1060</v>
      </c>
      <c r="E9" s="24" t="s">
        <v>1061</v>
      </c>
      <c r="F9" s="24" t="s">
        <v>24</v>
      </c>
      <c r="G9" s="24" t="s">
        <v>29</v>
      </c>
      <c r="H9" s="24" t="s">
        <v>1062</v>
      </c>
      <c r="I9" s="29" t="s">
        <v>1063</v>
      </c>
      <c r="J9" s="32">
        <v>91.63</v>
      </c>
      <c r="K9" s="33"/>
      <c r="L9" s="34">
        <f t="shared" si="0"/>
        <v>76.3583333333333</v>
      </c>
      <c r="M9" s="36">
        <v>41</v>
      </c>
    </row>
    <row r="10" ht="25.5" spans="1:13">
      <c r="A10" s="25">
        <v>8</v>
      </c>
      <c r="B10" s="24" t="s">
        <v>1039</v>
      </c>
      <c r="C10" s="24" t="s">
        <v>730</v>
      </c>
      <c r="D10" s="24" t="s">
        <v>1064</v>
      </c>
      <c r="E10" s="24" t="s">
        <v>1065</v>
      </c>
      <c r="F10" s="24" t="s">
        <v>18</v>
      </c>
      <c r="G10" s="24" t="s">
        <v>19</v>
      </c>
      <c r="H10" s="24" t="s">
        <v>1066</v>
      </c>
      <c r="I10" s="29" t="s">
        <v>1067</v>
      </c>
      <c r="J10" s="32">
        <v>87.92</v>
      </c>
      <c r="K10" s="33">
        <v>2.5</v>
      </c>
      <c r="L10" s="34">
        <f t="shared" si="0"/>
        <v>75.7666666666667</v>
      </c>
      <c r="M10" s="36">
        <v>41</v>
      </c>
    </row>
    <row r="11" ht="25.5" spans="1:13">
      <c r="A11" s="25">
        <v>9</v>
      </c>
      <c r="B11" s="24" t="s">
        <v>1039</v>
      </c>
      <c r="C11" s="24" t="s">
        <v>730</v>
      </c>
      <c r="D11" s="24" t="s">
        <v>1068</v>
      </c>
      <c r="E11" s="24" t="s">
        <v>1069</v>
      </c>
      <c r="F11" s="24" t="s">
        <v>18</v>
      </c>
      <c r="G11" s="24" t="s">
        <v>29</v>
      </c>
      <c r="H11" s="24" t="s">
        <v>1070</v>
      </c>
      <c r="I11" s="29" t="s">
        <v>1071</v>
      </c>
      <c r="J11" s="32">
        <v>84.82</v>
      </c>
      <c r="K11" s="33"/>
      <c r="L11" s="34">
        <f t="shared" si="0"/>
        <v>70.6833333333333</v>
      </c>
      <c r="M11" s="36">
        <v>41</v>
      </c>
    </row>
    <row r="12" ht="25.5" spans="1:13">
      <c r="A12" s="25">
        <v>10</v>
      </c>
      <c r="B12" s="24" t="s">
        <v>1072</v>
      </c>
      <c r="C12" s="24" t="s">
        <v>778</v>
      </c>
      <c r="D12" s="24" t="s">
        <v>1073</v>
      </c>
      <c r="E12" s="24" t="s">
        <v>1074</v>
      </c>
      <c r="F12" s="24" t="s">
        <v>18</v>
      </c>
      <c r="G12" s="24" t="s">
        <v>29</v>
      </c>
      <c r="H12" s="24" t="s">
        <v>1075</v>
      </c>
      <c r="I12" s="29" t="s">
        <v>1076</v>
      </c>
      <c r="J12" s="32">
        <v>73</v>
      </c>
      <c r="K12" s="33"/>
      <c r="L12" s="34">
        <f t="shared" si="0"/>
        <v>60.8333333333333</v>
      </c>
      <c r="M12" s="36">
        <v>40</v>
      </c>
    </row>
    <row r="13" ht="25.5" spans="1:13">
      <c r="A13" s="25">
        <v>11</v>
      </c>
      <c r="B13" s="24" t="s">
        <v>1072</v>
      </c>
      <c r="C13" s="24" t="s">
        <v>778</v>
      </c>
      <c r="D13" s="24" t="s">
        <v>1077</v>
      </c>
      <c r="E13" s="24" t="s">
        <v>1078</v>
      </c>
      <c r="F13" s="24" t="s">
        <v>18</v>
      </c>
      <c r="G13" s="24" t="s">
        <v>29</v>
      </c>
      <c r="H13" s="24" t="s">
        <v>1079</v>
      </c>
      <c r="I13" s="29" t="s">
        <v>1080</v>
      </c>
      <c r="J13" s="32">
        <v>66.26</v>
      </c>
      <c r="K13" s="33"/>
      <c r="L13" s="34">
        <f t="shared" si="0"/>
        <v>55.2166666666667</v>
      </c>
      <c r="M13" s="36">
        <v>40</v>
      </c>
    </row>
    <row r="14" ht="25.5" spans="1:13">
      <c r="A14" s="25">
        <v>12</v>
      </c>
      <c r="B14" s="24" t="s">
        <v>1072</v>
      </c>
      <c r="C14" s="24" t="s">
        <v>778</v>
      </c>
      <c r="D14" s="24" t="s">
        <v>1081</v>
      </c>
      <c r="E14" s="24" t="s">
        <v>1082</v>
      </c>
      <c r="F14" s="24" t="s">
        <v>18</v>
      </c>
      <c r="G14" s="24" t="s">
        <v>29</v>
      </c>
      <c r="H14" s="24" t="s">
        <v>1083</v>
      </c>
      <c r="I14" s="29" t="s">
        <v>1084</v>
      </c>
      <c r="J14" s="32">
        <v>55.61</v>
      </c>
      <c r="K14" s="33"/>
      <c r="L14" s="34">
        <f t="shared" si="0"/>
        <v>46.3416666666667</v>
      </c>
      <c r="M14" s="36">
        <v>40</v>
      </c>
    </row>
    <row r="15" ht="25.5" spans="1:13">
      <c r="A15" s="25">
        <v>13</v>
      </c>
      <c r="B15" s="24" t="s">
        <v>1072</v>
      </c>
      <c r="C15" s="24" t="s">
        <v>913</v>
      </c>
      <c r="D15" s="24" t="s">
        <v>1085</v>
      </c>
      <c r="E15" s="24" t="s">
        <v>1086</v>
      </c>
      <c r="F15" s="24" t="s">
        <v>18</v>
      </c>
      <c r="G15" s="24" t="s">
        <v>19</v>
      </c>
      <c r="H15" s="24" t="s">
        <v>1087</v>
      </c>
      <c r="I15" s="29" t="s">
        <v>1088</v>
      </c>
      <c r="J15" s="32">
        <v>91.05</v>
      </c>
      <c r="K15" s="33">
        <v>2.5</v>
      </c>
      <c r="L15" s="34">
        <f t="shared" si="0"/>
        <v>78.375</v>
      </c>
      <c r="M15" s="36">
        <v>40</v>
      </c>
    </row>
    <row r="16" ht="25.5" spans="1:13">
      <c r="A16" s="25">
        <v>14</v>
      </c>
      <c r="B16" s="24" t="s">
        <v>1072</v>
      </c>
      <c r="C16" s="24" t="s">
        <v>913</v>
      </c>
      <c r="D16" s="24" t="s">
        <v>1089</v>
      </c>
      <c r="E16" s="24" t="s">
        <v>1090</v>
      </c>
      <c r="F16" s="24" t="s">
        <v>18</v>
      </c>
      <c r="G16" s="24" t="s">
        <v>19</v>
      </c>
      <c r="H16" s="24" t="s">
        <v>1091</v>
      </c>
      <c r="I16" s="29" t="s">
        <v>1092</v>
      </c>
      <c r="J16" s="32">
        <v>87.11</v>
      </c>
      <c r="K16" s="33">
        <v>2.5</v>
      </c>
      <c r="L16" s="34">
        <f t="shared" si="0"/>
        <v>75.0916666666667</v>
      </c>
      <c r="M16" s="36">
        <v>40</v>
      </c>
    </row>
    <row r="17" ht="25.5" spans="1:13">
      <c r="A17" s="25">
        <v>15</v>
      </c>
      <c r="B17" s="24" t="s">
        <v>1072</v>
      </c>
      <c r="C17" s="24" t="s">
        <v>913</v>
      </c>
      <c r="D17" s="24" t="s">
        <v>1093</v>
      </c>
      <c r="E17" s="24" t="s">
        <v>1094</v>
      </c>
      <c r="F17" s="24" t="s">
        <v>24</v>
      </c>
      <c r="G17" s="24" t="s">
        <v>19</v>
      </c>
      <c r="H17" s="24" t="s">
        <v>1095</v>
      </c>
      <c r="I17" s="29" t="s">
        <v>1096</v>
      </c>
      <c r="J17" s="32">
        <v>86.14</v>
      </c>
      <c r="K17" s="33">
        <v>2.5</v>
      </c>
      <c r="L17" s="34">
        <f t="shared" si="0"/>
        <v>74.2833333333333</v>
      </c>
      <c r="M17" s="36">
        <v>40</v>
      </c>
    </row>
    <row r="18" ht="25.5" spans="1:13">
      <c r="A18" s="25">
        <v>16</v>
      </c>
      <c r="B18" s="24" t="s">
        <v>1072</v>
      </c>
      <c r="C18" s="24" t="s">
        <v>913</v>
      </c>
      <c r="D18" s="24" t="s">
        <v>1097</v>
      </c>
      <c r="E18" s="24" t="s">
        <v>1098</v>
      </c>
      <c r="F18" s="24" t="s">
        <v>18</v>
      </c>
      <c r="G18" s="24" t="s">
        <v>29</v>
      </c>
      <c r="H18" s="24" t="s">
        <v>1099</v>
      </c>
      <c r="I18" s="29" t="s">
        <v>1100</v>
      </c>
      <c r="J18" s="32">
        <v>87.1</v>
      </c>
      <c r="K18" s="33"/>
      <c r="L18" s="34">
        <f t="shared" si="0"/>
        <v>72.5833333333333</v>
      </c>
      <c r="M18" s="36">
        <v>40</v>
      </c>
    </row>
    <row r="19" ht="25.5" spans="1:13">
      <c r="A19" s="25">
        <v>17</v>
      </c>
      <c r="B19" s="24" t="s">
        <v>1072</v>
      </c>
      <c r="C19" s="24" t="s">
        <v>913</v>
      </c>
      <c r="D19" s="24" t="s">
        <v>1101</v>
      </c>
      <c r="E19" s="24" t="s">
        <v>1102</v>
      </c>
      <c r="F19" s="24" t="s">
        <v>18</v>
      </c>
      <c r="G19" s="24" t="s">
        <v>19</v>
      </c>
      <c r="H19" s="24" t="s">
        <v>1103</v>
      </c>
      <c r="I19" s="29" t="s">
        <v>1104</v>
      </c>
      <c r="J19" s="32">
        <v>80.37</v>
      </c>
      <c r="K19" s="33">
        <v>2.5</v>
      </c>
      <c r="L19" s="34">
        <f t="shared" si="0"/>
        <v>69.475</v>
      </c>
      <c r="M19" s="36">
        <v>40</v>
      </c>
    </row>
    <row r="20" ht="25.5" spans="1:13">
      <c r="A20" s="25">
        <v>18</v>
      </c>
      <c r="B20" s="24" t="s">
        <v>1072</v>
      </c>
      <c r="C20" s="24" t="s">
        <v>913</v>
      </c>
      <c r="D20" s="24" t="s">
        <v>1105</v>
      </c>
      <c r="E20" s="24" t="s">
        <v>1106</v>
      </c>
      <c r="F20" s="24" t="s">
        <v>18</v>
      </c>
      <c r="G20" s="24" t="s">
        <v>19</v>
      </c>
      <c r="H20" s="24" t="s">
        <v>1107</v>
      </c>
      <c r="I20" s="29" t="s">
        <v>1108</v>
      </c>
      <c r="J20" s="32">
        <v>78.72</v>
      </c>
      <c r="K20" s="33">
        <v>2.5</v>
      </c>
      <c r="L20" s="34">
        <f t="shared" si="0"/>
        <v>68.1</v>
      </c>
      <c r="M20" s="36">
        <v>40</v>
      </c>
    </row>
    <row r="21" ht="25.5" spans="1:13">
      <c r="A21" s="25">
        <v>19</v>
      </c>
      <c r="B21" s="26" t="s">
        <v>36</v>
      </c>
      <c r="C21" s="26" t="s">
        <v>913</v>
      </c>
      <c r="D21" s="26" t="s">
        <v>1109</v>
      </c>
      <c r="E21" s="26" t="s">
        <v>1110</v>
      </c>
      <c r="F21" s="26" t="s">
        <v>18</v>
      </c>
      <c r="G21" s="26" t="s">
        <v>19</v>
      </c>
      <c r="H21" s="26" t="s">
        <v>1111</v>
      </c>
      <c r="I21" s="29" t="s">
        <v>1112</v>
      </c>
      <c r="J21" s="29">
        <v>83.22</v>
      </c>
      <c r="K21" s="30">
        <v>2.5</v>
      </c>
      <c r="L21" s="31">
        <f t="shared" si="0"/>
        <v>71.85</v>
      </c>
      <c r="M21" s="36" t="s">
        <v>545</v>
      </c>
    </row>
    <row r="22" ht="25.5" spans="1:13">
      <c r="A22" s="25">
        <v>20</v>
      </c>
      <c r="B22" s="26" t="s">
        <v>36</v>
      </c>
      <c r="C22" s="26" t="s">
        <v>913</v>
      </c>
      <c r="D22" s="26" t="s">
        <v>1113</v>
      </c>
      <c r="E22" s="26" t="s">
        <v>1114</v>
      </c>
      <c r="F22" s="26" t="s">
        <v>18</v>
      </c>
      <c r="G22" s="26" t="s">
        <v>29</v>
      </c>
      <c r="H22" s="26" t="s">
        <v>1115</v>
      </c>
      <c r="I22" s="29" t="s">
        <v>1116</v>
      </c>
      <c r="J22" s="29">
        <v>85.63</v>
      </c>
      <c r="K22" s="30"/>
      <c r="L22" s="31">
        <f t="shared" si="0"/>
        <v>71.3583333333333</v>
      </c>
      <c r="M22" s="36" t="s">
        <v>545</v>
      </c>
    </row>
    <row r="23" ht="25.5" spans="1:13">
      <c r="A23" s="25">
        <v>21</v>
      </c>
      <c r="B23" s="26" t="s">
        <v>36</v>
      </c>
      <c r="C23" s="26" t="s">
        <v>913</v>
      </c>
      <c r="D23" s="26" t="s">
        <v>1117</v>
      </c>
      <c r="E23" s="26" t="s">
        <v>1118</v>
      </c>
      <c r="F23" s="26" t="s">
        <v>18</v>
      </c>
      <c r="G23" s="26" t="s">
        <v>19</v>
      </c>
      <c r="H23" s="26" t="s">
        <v>1119</v>
      </c>
      <c r="I23" s="29" t="s">
        <v>1120</v>
      </c>
      <c r="J23" s="29">
        <v>80.04</v>
      </c>
      <c r="K23" s="30">
        <v>2.5</v>
      </c>
      <c r="L23" s="31">
        <f t="shared" si="0"/>
        <v>69.2</v>
      </c>
      <c r="M23" s="36" t="s">
        <v>545</v>
      </c>
    </row>
    <row r="24" ht="25.5" spans="1:13">
      <c r="A24" s="25">
        <v>22</v>
      </c>
      <c r="B24" s="26" t="s">
        <v>36</v>
      </c>
      <c r="C24" s="26" t="s">
        <v>913</v>
      </c>
      <c r="D24" s="26" t="s">
        <v>1121</v>
      </c>
      <c r="E24" s="26" t="s">
        <v>1122</v>
      </c>
      <c r="F24" s="26" t="s">
        <v>18</v>
      </c>
      <c r="G24" s="26" t="s">
        <v>19</v>
      </c>
      <c r="H24" s="26" t="s">
        <v>1123</v>
      </c>
      <c r="I24" s="29" t="s">
        <v>1124</v>
      </c>
      <c r="J24" s="29">
        <v>76.3</v>
      </c>
      <c r="K24" s="30">
        <v>2.5</v>
      </c>
      <c r="L24" s="31">
        <f t="shared" si="0"/>
        <v>66.0833333333333</v>
      </c>
      <c r="M24" s="36" t="s">
        <v>545</v>
      </c>
    </row>
    <row r="25" ht="25.5" spans="1:13">
      <c r="A25" s="25">
        <v>23</v>
      </c>
      <c r="B25" s="26" t="s">
        <v>36</v>
      </c>
      <c r="C25" s="26" t="s">
        <v>913</v>
      </c>
      <c r="D25" s="26" t="s">
        <v>1125</v>
      </c>
      <c r="E25" s="26" t="s">
        <v>1126</v>
      </c>
      <c r="F25" s="26" t="s">
        <v>18</v>
      </c>
      <c r="G25" s="26" t="s">
        <v>29</v>
      </c>
      <c r="H25" s="26" t="s">
        <v>1127</v>
      </c>
      <c r="I25" s="29" t="s">
        <v>1128</v>
      </c>
      <c r="J25" s="29">
        <v>78.46</v>
      </c>
      <c r="K25" s="30"/>
      <c r="L25" s="31">
        <f t="shared" si="0"/>
        <v>65.3833333333333</v>
      </c>
      <c r="M25" s="36" t="s">
        <v>545</v>
      </c>
    </row>
    <row r="26" ht="25.5" spans="1:13">
      <c r="A26" s="25">
        <v>24</v>
      </c>
      <c r="B26" s="26" t="s">
        <v>36</v>
      </c>
      <c r="C26" s="26" t="s">
        <v>913</v>
      </c>
      <c r="D26" s="26" t="s">
        <v>1129</v>
      </c>
      <c r="E26" s="26" t="s">
        <v>1130</v>
      </c>
      <c r="F26" s="26" t="s">
        <v>18</v>
      </c>
      <c r="G26" s="26" t="s">
        <v>29</v>
      </c>
      <c r="H26" s="26" t="s">
        <v>1131</v>
      </c>
      <c r="I26" s="29" t="s">
        <v>1132</v>
      </c>
      <c r="J26" s="29">
        <v>71.16</v>
      </c>
      <c r="K26" s="30"/>
      <c r="L26" s="31">
        <f t="shared" si="0"/>
        <v>59.3</v>
      </c>
      <c r="M26" s="36" t="s">
        <v>545</v>
      </c>
    </row>
    <row r="27" ht="25.5" spans="1:13">
      <c r="A27" s="25">
        <v>25</v>
      </c>
      <c r="B27" s="24" t="s">
        <v>550</v>
      </c>
      <c r="C27" s="24" t="s">
        <v>885</v>
      </c>
      <c r="D27" s="24" t="s">
        <v>1133</v>
      </c>
      <c r="E27" s="24" t="s">
        <v>1134</v>
      </c>
      <c r="F27" s="24" t="s">
        <v>18</v>
      </c>
      <c r="G27" s="24" t="s">
        <v>19</v>
      </c>
      <c r="H27" s="24" t="s">
        <v>1135</v>
      </c>
      <c r="I27" s="29" t="s">
        <v>1136</v>
      </c>
      <c r="J27" s="32">
        <v>87.49</v>
      </c>
      <c r="K27" s="33">
        <v>2.5</v>
      </c>
      <c r="L27" s="34">
        <f t="shared" si="0"/>
        <v>75.4083333333333</v>
      </c>
      <c r="M27" s="36">
        <v>40</v>
      </c>
    </row>
    <row r="28" ht="25.5" spans="1:13">
      <c r="A28" s="25">
        <v>26</v>
      </c>
      <c r="B28" s="24" t="s">
        <v>550</v>
      </c>
      <c r="C28" s="24" t="s">
        <v>885</v>
      </c>
      <c r="D28" s="24" t="s">
        <v>1137</v>
      </c>
      <c r="E28" s="24" t="s">
        <v>1138</v>
      </c>
      <c r="F28" s="24" t="s">
        <v>18</v>
      </c>
      <c r="G28" s="24" t="s">
        <v>19</v>
      </c>
      <c r="H28" s="24" t="s">
        <v>1139</v>
      </c>
      <c r="I28" s="29" t="s">
        <v>1140</v>
      </c>
      <c r="J28" s="32">
        <v>85.58</v>
      </c>
      <c r="K28" s="33">
        <v>2.5</v>
      </c>
      <c r="L28" s="34">
        <f t="shared" si="0"/>
        <v>73.8166666666667</v>
      </c>
      <c r="M28" s="36">
        <v>40</v>
      </c>
    </row>
    <row r="29" ht="25.5" spans="1:13">
      <c r="A29" s="25">
        <v>27</v>
      </c>
      <c r="B29" s="24" t="s">
        <v>550</v>
      </c>
      <c r="C29" s="24" t="s">
        <v>885</v>
      </c>
      <c r="D29" s="24" t="s">
        <v>1141</v>
      </c>
      <c r="E29" s="24" t="s">
        <v>1142</v>
      </c>
      <c r="F29" s="24" t="s">
        <v>18</v>
      </c>
      <c r="G29" s="24" t="s">
        <v>19</v>
      </c>
      <c r="H29" s="24" t="s">
        <v>1143</v>
      </c>
      <c r="I29" s="29" t="s">
        <v>1144</v>
      </c>
      <c r="J29" s="32">
        <v>82.35</v>
      </c>
      <c r="K29" s="33">
        <v>2.5</v>
      </c>
      <c r="L29" s="34">
        <f t="shared" si="0"/>
        <v>71.125</v>
      </c>
      <c r="M29" s="36">
        <v>40</v>
      </c>
    </row>
  </sheetData>
  <mergeCells count="1">
    <mergeCell ref="B1:L1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A22" workbookViewId="0">
      <selection activeCell="M27" sqref="M27"/>
    </sheetView>
  </sheetViews>
  <sheetFormatPr defaultColWidth="9" defaultRowHeight="13.5"/>
  <cols>
    <col min="2" max="2" width="25.4416666666667" customWidth="1"/>
    <col min="3" max="3" width="13.6666666666667" customWidth="1"/>
    <col min="5" max="5" width="21.2166666666667" customWidth="1"/>
    <col min="10" max="10" width="7.44166666666667" customWidth="1"/>
    <col min="11" max="11" width="5.66666666666667" customWidth="1"/>
    <col min="12" max="12" width="7.66666666666667" customWidth="1"/>
  </cols>
  <sheetData>
    <row r="1" spans="2:12">
      <c r="B1" s="21" t="s">
        <v>1034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0" customFormat="1" ht="25.5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60" t="s">
        <v>9</v>
      </c>
      <c r="J2" s="60" t="s">
        <v>10</v>
      </c>
      <c r="K2" s="24" t="s">
        <v>11</v>
      </c>
      <c r="L2" s="28" t="s">
        <v>12</v>
      </c>
    </row>
    <row r="3" ht="25.5" spans="1:14">
      <c r="A3" s="25">
        <v>1</v>
      </c>
      <c r="B3" s="24" t="s">
        <v>550</v>
      </c>
      <c r="C3" s="24" t="s">
        <v>721</v>
      </c>
      <c r="D3" s="24" t="s">
        <v>1035</v>
      </c>
      <c r="E3" s="24" t="s">
        <v>1036</v>
      </c>
      <c r="F3" s="24" t="s">
        <v>24</v>
      </c>
      <c r="G3" s="24" t="s">
        <v>19</v>
      </c>
      <c r="H3" s="24" t="s">
        <v>1037</v>
      </c>
      <c r="I3" s="29" t="s">
        <v>1038</v>
      </c>
      <c r="J3" s="32">
        <v>81</v>
      </c>
      <c r="K3" s="33">
        <v>2.5</v>
      </c>
      <c r="L3" s="34">
        <f>J3/1.2+K3</f>
        <v>70</v>
      </c>
      <c r="M3" s="36">
        <v>41</v>
      </c>
      <c r="N3">
        <v>1</v>
      </c>
    </row>
    <row r="4" ht="25.5" spans="1:14">
      <c r="A4" s="25">
        <v>2</v>
      </c>
      <c r="B4" s="24" t="s">
        <v>1039</v>
      </c>
      <c r="C4" s="24" t="s">
        <v>721</v>
      </c>
      <c r="D4" s="24" t="s">
        <v>1040</v>
      </c>
      <c r="E4" s="24" t="s">
        <v>1041</v>
      </c>
      <c r="F4" s="24" t="s">
        <v>18</v>
      </c>
      <c r="G4" s="24" t="s">
        <v>29</v>
      </c>
      <c r="H4" s="24" t="s">
        <v>1042</v>
      </c>
      <c r="I4" s="29" t="s">
        <v>1043</v>
      </c>
      <c r="J4" s="32">
        <v>77.98</v>
      </c>
      <c r="K4" s="33"/>
      <c r="L4" s="34">
        <f>J4/1.2+K4</f>
        <v>64.9833333333333</v>
      </c>
      <c r="M4" s="36">
        <v>41</v>
      </c>
      <c r="N4">
        <v>2</v>
      </c>
    </row>
    <row r="5" ht="25.5" spans="1:14">
      <c r="A5" s="25">
        <v>3</v>
      </c>
      <c r="B5" s="24" t="s">
        <v>1039</v>
      </c>
      <c r="C5" s="24" t="s">
        <v>721</v>
      </c>
      <c r="D5" s="24" t="s">
        <v>1044</v>
      </c>
      <c r="E5" s="24" t="s">
        <v>1045</v>
      </c>
      <c r="F5" s="24" t="s">
        <v>18</v>
      </c>
      <c r="G5" s="24" t="s">
        <v>19</v>
      </c>
      <c r="H5" s="24" t="s">
        <v>1046</v>
      </c>
      <c r="I5" s="29" t="s">
        <v>1047</v>
      </c>
      <c r="J5" s="32">
        <v>56.7</v>
      </c>
      <c r="K5" s="33">
        <v>2.5</v>
      </c>
      <c r="L5" s="34">
        <f t="shared" ref="L5:L29" si="0">J5/1.2+K5</f>
        <v>49.75</v>
      </c>
      <c r="M5" s="36">
        <v>41</v>
      </c>
      <c r="N5">
        <v>3</v>
      </c>
    </row>
    <row r="6" ht="25.5" spans="1:14">
      <c r="A6" s="25">
        <v>4</v>
      </c>
      <c r="B6" s="26" t="s">
        <v>36</v>
      </c>
      <c r="C6" s="26" t="s">
        <v>730</v>
      </c>
      <c r="D6" s="26" t="s">
        <v>1048</v>
      </c>
      <c r="E6" s="26" t="s">
        <v>1049</v>
      </c>
      <c r="F6" s="26" t="s">
        <v>18</v>
      </c>
      <c r="G6" s="26" t="s">
        <v>19</v>
      </c>
      <c r="H6" s="26" t="s">
        <v>1050</v>
      </c>
      <c r="I6" s="29" t="s">
        <v>1051</v>
      </c>
      <c r="J6" s="29">
        <v>91.25</v>
      </c>
      <c r="K6" s="30">
        <v>2.5</v>
      </c>
      <c r="L6" s="31">
        <f t="shared" si="0"/>
        <v>78.5416666666667</v>
      </c>
      <c r="M6" s="36">
        <v>41</v>
      </c>
      <c r="N6">
        <v>4</v>
      </c>
    </row>
    <row r="7" ht="25.5" spans="1:14">
      <c r="A7" s="25">
        <v>5</v>
      </c>
      <c r="B7" s="26" t="s">
        <v>36</v>
      </c>
      <c r="C7" s="26" t="s">
        <v>730</v>
      </c>
      <c r="D7" s="26" t="s">
        <v>1052</v>
      </c>
      <c r="E7" s="26" t="s">
        <v>1053</v>
      </c>
      <c r="F7" s="26" t="s">
        <v>18</v>
      </c>
      <c r="G7" s="26" t="s">
        <v>19</v>
      </c>
      <c r="H7" s="26" t="s">
        <v>1054</v>
      </c>
      <c r="I7" s="29" t="s">
        <v>1055</v>
      </c>
      <c r="J7" s="29">
        <v>84.31</v>
      </c>
      <c r="K7" s="30">
        <v>2.5</v>
      </c>
      <c r="L7" s="31">
        <f t="shared" si="0"/>
        <v>72.7583333333333</v>
      </c>
      <c r="M7" s="36">
        <v>41</v>
      </c>
      <c r="N7">
        <v>5</v>
      </c>
    </row>
    <row r="8" ht="25.5" spans="1:14">
      <c r="A8" s="25">
        <v>6</v>
      </c>
      <c r="B8" s="26" t="s">
        <v>36</v>
      </c>
      <c r="C8" s="26" t="s">
        <v>730</v>
      </c>
      <c r="D8" s="26" t="s">
        <v>1056</v>
      </c>
      <c r="E8" s="26" t="s">
        <v>1057</v>
      </c>
      <c r="F8" s="26" t="s">
        <v>18</v>
      </c>
      <c r="G8" s="26" t="s">
        <v>44</v>
      </c>
      <c r="H8" s="26" t="s">
        <v>1058</v>
      </c>
      <c r="I8" s="29" t="s">
        <v>1059</v>
      </c>
      <c r="J8" s="29">
        <v>84.56</v>
      </c>
      <c r="K8" s="30"/>
      <c r="L8" s="31">
        <f t="shared" si="0"/>
        <v>70.4666666666667</v>
      </c>
      <c r="M8" s="36">
        <v>41</v>
      </c>
      <c r="N8">
        <v>6</v>
      </c>
    </row>
    <row r="9" ht="25.5" spans="1:14">
      <c r="A9" s="25">
        <v>7</v>
      </c>
      <c r="B9" s="24" t="s">
        <v>1039</v>
      </c>
      <c r="C9" s="24" t="s">
        <v>730</v>
      </c>
      <c r="D9" s="24" t="s">
        <v>1060</v>
      </c>
      <c r="E9" s="24" t="s">
        <v>1061</v>
      </c>
      <c r="F9" s="24" t="s">
        <v>24</v>
      </c>
      <c r="G9" s="24" t="s">
        <v>29</v>
      </c>
      <c r="H9" s="24" t="s">
        <v>1062</v>
      </c>
      <c r="I9" s="29" t="s">
        <v>1063</v>
      </c>
      <c r="J9" s="32">
        <v>91.63</v>
      </c>
      <c r="K9" s="33"/>
      <c r="L9" s="34">
        <f t="shared" si="0"/>
        <v>76.3583333333333</v>
      </c>
      <c r="M9" s="36">
        <v>41</v>
      </c>
      <c r="N9">
        <v>7</v>
      </c>
    </row>
    <row r="10" ht="25.5" spans="1:14">
      <c r="A10" s="25">
        <v>8</v>
      </c>
      <c r="B10" s="24" t="s">
        <v>1039</v>
      </c>
      <c r="C10" s="24" t="s">
        <v>730</v>
      </c>
      <c r="D10" s="24" t="s">
        <v>1064</v>
      </c>
      <c r="E10" s="24" t="s">
        <v>1065</v>
      </c>
      <c r="F10" s="24" t="s">
        <v>18</v>
      </c>
      <c r="G10" s="24" t="s">
        <v>19</v>
      </c>
      <c r="H10" s="24" t="s">
        <v>1066</v>
      </c>
      <c r="I10" s="29" t="s">
        <v>1067</v>
      </c>
      <c r="J10" s="32">
        <v>87.92</v>
      </c>
      <c r="K10" s="33">
        <v>2.5</v>
      </c>
      <c r="L10" s="34">
        <f t="shared" si="0"/>
        <v>75.7666666666667</v>
      </c>
      <c r="M10" s="36">
        <v>41</v>
      </c>
      <c r="N10">
        <v>8</v>
      </c>
    </row>
    <row r="11" ht="25.5" spans="1:14">
      <c r="A11" s="25">
        <v>9</v>
      </c>
      <c r="B11" s="24" t="s">
        <v>1039</v>
      </c>
      <c r="C11" s="24" t="s">
        <v>730</v>
      </c>
      <c r="D11" s="24" t="s">
        <v>1068</v>
      </c>
      <c r="E11" s="24" t="s">
        <v>1069</v>
      </c>
      <c r="F11" s="24" t="s">
        <v>18</v>
      </c>
      <c r="G11" s="24" t="s">
        <v>29</v>
      </c>
      <c r="H11" s="24" t="s">
        <v>1070</v>
      </c>
      <c r="I11" s="29" t="s">
        <v>1071</v>
      </c>
      <c r="J11" s="32">
        <v>84.82</v>
      </c>
      <c r="K11" s="33"/>
      <c r="L11" s="34">
        <f t="shared" si="0"/>
        <v>70.6833333333333</v>
      </c>
      <c r="M11" s="36">
        <v>41</v>
      </c>
      <c r="N11">
        <v>9</v>
      </c>
    </row>
    <row r="12" ht="25.5" spans="1:14">
      <c r="A12" s="25">
        <v>10</v>
      </c>
      <c r="B12" s="24" t="s">
        <v>1072</v>
      </c>
      <c r="C12" s="24" t="s">
        <v>778</v>
      </c>
      <c r="D12" s="24" t="s">
        <v>1073</v>
      </c>
      <c r="E12" s="24" t="s">
        <v>1074</v>
      </c>
      <c r="F12" s="24" t="s">
        <v>18</v>
      </c>
      <c r="G12" s="24" t="s">
        <v>29</v>
      </c>
      <c r="H12" s="24" t="s">
        <v>1075</v>
      </c>
      <c r="I12" s="29" t="s">
        <v>1076</v>
      </c>
      <c r="J12" s="32">
        <v>73</v>
      </c>
      <c r="K12" s="33"/>
      <c r="L12" s="34">
        <f t="shared" si="0"/>
        <v>60.8333333333333</v>
      </c>
      <c r="M12" s="36">
        <v>40</v>
      </c>
      <c r="N12">
        <v>1</v>
      </c>
    </row>
    <row r="13" ht="25.5" spans="1:14">
      <c r="A13" s="25">
        <v>11</v>
      </c>
      <c r="B13" s="24" t="s">
        <v>1072</v>
      </c>
      <c r="C13" s="24" t="s">
        <v>778</v>
      </c>
      <c r="D13" s="24" t="s">
        <v>1077</v>
      </c>
      <c r="E13" s="24" t="s">
        <v>1078</v>
      </c>
      <c r="F13" s="24" t="s">
        <v>18</v>
      </c>
      <c r="G13" s="24" t="s">
        <v>29</v>
      </c>
      <c r="H13" s="24" t="s">
        <v>1079</v>
      </c>
      <c r="I13" s="29" t="s">
        <v>1080</v>
      </c>
      <c r="J13" s="32">
        <v>66.26</v>
      </c>
      <c r="K13" s="33"/>
      <c r="L13" s="34">
        <f t="shared" si="0"/>
        <v>55.2166666666667</v>
      </c>
      <c r="M13" s="36">
        <v>40</v>
      </c>
      <c r="N13">
        <v>2</v>
      </c>
    </row>
    <row r="14" ht="25.5" spans="1:14">
      <c r="A14" s="25">
        <v>12</v>
      </c>
      <c r="B14" s="24" t="s">
        <v>1072</v>
      </c>
      <c r="C14" s="24" t="s">
        <v>778</v>
      </c>
      <c r="D14" s="24" t="s">
        <v>1081</v>
      </c>
      <c r="E14" s="24" t="s">
        <v>1082</v>
      </c>
      <c r="F14" s="24" t="s">
        <v>18</v>
      </c>
      <c r="G14" s="24" t="s">
        <v>29</v>
      </c>
      <c r="H14" s="24" t="s">
        <v>1083</v>
      </c>
      <c r="I14" s="29" t="s">
        <v>1084</v>
      </c>
      <c r="J14" s="32">
        <v>55.61</v>
      </c>
      <c r="K14" s="33"/>
      <c r="L14" s="34">
        <f t="shared" si="0"/>
        <v>46.3416666666667</v>
      </c>
      <c r="M14" s="36">
        <v>40</v>
      </c>
      <c r="N14">
        <v>3</v>
      </c>
    </row>
    <row r="15" ht="25.5" spans="1:14">
      <c r="A15" s="25">
        <v>13</v>
      </c>
      <c r="B15" s="24" t="s">
        <v>1072</v>
      </c>
      <c r="C15" s="24" t="s">
        <v>913</v>
      </c>
      <c r="D15" s="24" t="s">
        <v>1085</v>
      </c>
      <c r="E15" s="24" t="s">
        <v>1086</v>
      </c>
      <c r="F15" s="24" t="s">
        <v>18</v>
      </c>
      <c r="G15" s="24" t="s">
        <v>19</v>
      </c>
      <c r="H15" s="24" t="s">
        <v>1087</v>
      </c>
      <c r="I15" s="29" t="s">
        <v>1088</v>
      </c>
      <c r="J15" s="32">
        <v>91.05</v>
      </c>
      <c r="K15" s="33">
        <v>2.5</v>
      </c>
      <c r="L15" s="34">
        <f t="shared" si="0"/>
        <v>78.375</v>
      </c>
      <c r="M15" s="36">
        <v>40</v>
      </c>
      <c r="N15">
        <v>4</v>
      </c>
    </row>
    <row r="16" ht="25.5" spans="1:14">
      <c r="A16" s="25">
        <v>14</v>
      </c>
      <c r="B16" s="24" t="s">
        <v>1072</v>
      </c>
      <c r="C16" s="24" t="s">
        <v>913</v>
      </c>
      <c r="D16" s="24" t="s">
        <v>1089</v>
      </c>
      <c r="E16" s="24" t="s">
        <v>1090</v>
      </c>
      <c r="F16" s="24" t="s">
        <v>18</v>
      </c>
      <c r="G16" s="24" t="s">
        <v>19</v>
      </c>
      <c r="H16" s="24" t="s">
        <v>1091</v>
      </c>
      <c r="I16" s="29" t="s">
        <v>1092</v>
      </c>
      <c r="J16" s="32">
        <v>87.11</v>
      </c>
      <c r="K16" s="33">
        <v>2.5</v>
      </c>
      <c r="L16" s="34">
        <f t="shared" si="0"/>
        <v>75.0916666666667</v>
      </c>
      <c r="M16" s="36">
        <v>40</v>
      </c>
      <c r="N16">
        <v>5</v>
      </c>
    </row>
    <row r="17" ht="25.5" spans="1:14">
      <c r="A17" s="25">
        <v>15</v>
      </c>
      <c r="B17" s="24" t="s">
        <v>1072</v>
      </c>
      <c r="C17" s="24" t="s">
        <v>913</v>
      </c>
      <c r="D17" s="24" t="s">
        <v>1093</v>
      </c>
      <c r="E17" s="24" t="s">
        <v>1094</v>
      </c>
      <c r="F17" s="24" t="s">
        <v>24</v>
      </c>
      <c r="G17" s="24" t="s">
        <v>19</v>
      </c>
      <c r="H17" s="24" t="s">
        <v>1095</v>
      </c>
      <c r="I17" s="29" t="s">
        <v>1096</v>
      </c>
      <c r="J17" s="32">
        <v>86.14</v>
      </c>
      <c r="K17" s="33">
        <v>2.5</v>
      </c>
      <c r="L17" s="34">
        <f t="shared" si="0"/>
        <v>74.2833333333333</v>
      </c>
      <c r="M17" s="36">
        <v>40</v>
      </c>
      <c r="N17">
        <v>6</v>
      </c>
    </row>
    <row r="18" ht="25.5" spans="1:14">
      <c r="A18" s="25">
        <v>16</v>
      </c>
      <c r="B18" s="24" t="s">
        <v>1072</v>
      </c>
      <c r="C18" s="24" t="s">
        <v>913</v>
      </c>
      <c r="D18" s="24" t="s">
        <v>1097</v>
      </c>
      <c r="E18" s="24" t="s">
        <v>1098</v>
      </c>
      <c r="F18" s="24" t="s">
        <v>18</v>
      </c>
      <c r="G18" s="24" t="s">
        <v>29</v>
      </c>
      <c r="H18" s="24" t="s">
        <v>1099</v>
      </c>
      <c r="I18" s="29" t="s">
        <v>1100</v>
      </c>
      <c r="J18" s="32">
        <v>87.1</v>
      </c>
      <c r="K18" s="33"/>
      <c r="L18" s="34">
        <f t="shared" si="0"/>
        <v>72.5833333333333</v>
      </c>
      <c r="M18" s="36">
        <v>40</v>
      </c>
      <c r="N18">
        <v>7</v>
      </c>
    </row>
    <row r="19" ht="25.5" spans="1:14">
      <c r="A19" s="25">
        <v>17</v>
      </c>
      <c r="B19" s="24" t="s">
        <v>1072</v>
      </c>
      <c r="C19" s="24" t="s">
        <v>913</v>
      </c>
      <c r="D19" s="24" t="s">
        <v>1101</v>
      </c>
      <c r="E19" s="24" t="s">
        <v>1102</v>
      </c>
      <c r="F19" s="24" t="s">
        <v>18</v>
      </c>
      <c r="G19" s="24" t="s">
        <v>19</v>
      </c>
      <c r="H19" s="24" t="s">
        <v>1103</v>
      </c>
      <c r="I19" s="29" t="s">
        <v>1104</v>
      </c>
      <c r="J19" s="32">
        <v>80.37</v>
      </c>
      <c r="K19" s="33">
        <v>2.5</v>
      </c>
      <c r="L19" s="34">
        <f t="shared" si="0"/>
        <v>69.475</v>
      </c>
      <c r="M19" s="36">
        <v>40</v>
      </c>
      <c r="N19">
        <v>8</v>
      </c>
    </row>
    <row r="20" ht="25.5" spans="1:14">
      <c r="A20" s="25">
        <v>18</v>
      </c>
      <c r="B20" s="24" t="s">
        <v>1072</v>
      </c>
      <c r="C20" s="24" t="s">
        <v>913</v>
      </c>
      <c r="D20" s="24" t="s">
        <v>1105</v>
      </c>
      <c r="E20" s="24" t="s">
        <v>1106</v>
      </c>
      <c r="F20" s="24" t="s">
        <v>18</v>
      </c>
      <c r="G20" s="24" t="s">
        <v>19</v>
      </c>
      <c r="H20" s="24" t="s">
        <v>1107</v>
      </c>
      <c r="I20" s="29" t="s">
        <v>1108</v>
      </c>
      <c r="J20" s="32">
        <v>78.72</v>
      </c>
      <c r="K20" s="33">
        <v>2.5</v>
      </c>
      <c r="L20" s="34">
        <f t="shared" si="0"/>
        <v>68.1</v>
      </c>
      <c r="M20" s="36">
        <v>40</v>
      </c>
      <c r="N20">
        <v>9</v>
      </c>
    </row>
    <row r="21" ht="25.5" spans="1:14">
      <c r="A21" s="25">
        <v>19</v>
      </c>
      <c r="B21" s="26" t="s">
        <v>36</v>
      </c>
      <c r="C21" s="26" t="s">
        <v>913</v>
      </c>
      <c r="D21" s="26" t="s">
        <v>1109</v>
      </c>
      <c r="E21" s="26" t="s">
        <v>1110</v>
      </c>
      <c r="F21" s="26" t="s">
        <v>18</v>
      </c>
      <c r="G21" s="26" t="s">
        <v>19</v>
      </c>
      <c r="H21" s="26" t="s">
        <v>1111</v>
      </c>
      <c r="I21" s="29" t="s">
        <v>1112</v>
      </c>
      <c r="J21" s="29">
        <v>83.22</v>
      </c>
      <c r="K21" s="30">
        <v>2.5</v>
      </c>
      <c r="L21" s="31">
        <f t="shared" si="0"/>
        <v>71.85</v>
      </c>
      <c r="M21" s="36">
        <v>40</v>
      </c>
      <c r="N21">
        <v>10</v>
      </c>
    </row>
    <row r="22" ht="25.5" spans="1:14">
      <c r="A22" s="25">
        <v>20</v>
      </c>
      <c r="B22" s="26" t="s">
        <v>36</v>
      </c>
      <c r="C22" s="26" t="s">
        <v>913</v>
      </c>
      <c r="D22" s="26" t="s">
        <v>1113</v>
      </c>
      <c r="E22" s="26" t="s">
        <v>1114</v>
      </c>
      <c r="F22" s="26" t="s">
        <v>18</v>
      </c>
      <c r="G22" s="26" t="s">
        <v>29</v>
      </c>
      <c r="H22" s="26" t="s">
        <v>1115</v>
      </c>
      <c r="I22" s="29" t="s">
        <v>1116</v>
      </c>
      <c r="J22" s="29">
        <v>85.63</v>
      </c>
      <c r="K22" s="30"/>
      <c r="L22" s="31">
        <f t="shared" si="0"/>
        <v>71.3583333333333</v>
      </c>
      <c r="M22" s="36">
        <v>40</v>
      </c>
      <c r="N22">
        <v>11</v>
      </c>
    </row>
    <row r="23" ht="25.5" spans="1:14">
      <c r="A23" s="25">
        <v>21</v>
      </c>
      <c r="B23" s="26" t="s">
        <v>36</v>
      </c>
      <c r="C23" s="26" t="s">
        <v>913</v>
      </c>
      <c r="D23" s="26" t="s">
        <v>1117</v>
      </c>
      <c r="E23" s="26" t="s">
        <v>1118</v>
      </c>
      <c r="F23" s="26" t="s">
        <v>18</v>
      </c>
      <c r="G23" s="26" t="s">
        <v>19</v>
      </c>
      <c r="H23" s="26" t="s">
        <v>1119</v>
      </c>
      <c r="I23" s="29" t="s">
        <v>1120</v>
      </c>
      <c r="J23" s="29">
        <v>80.04</v>
      </c>
      <c r="K23" s="30">
        <v>2.5</v>
      </c>
      <c r="L23" s="31">
        <f t="shared" si="0"/>
        <v>69.2</v>
      </c>
      <c r="M23" s="36">
        <v>40</v>
      </c>
      <c r="N23">
        <v>12</v>
      </c>
    </row>
    <row r="24" ht="25.5" spans="1:14">
      <c r="A24" s="25">
        <v>22</v>
      </c>
      <c r="B24" s="26" t="s">
        <v>36</v>
      </c>
      <c r="C24" s="26" t="s">
        <v>913</v>
      </c>
      <c r="D24" s="26" t="s">
        <v>1121</v>
      </c>
      <c r="E24" s="26" t="s">
        <v>1122</v>
      </c>
      <c r="F24" s="26" t="s">
        <v>18</v>
      </c>
      <c r="G24" s="26" t="s">
        <v>19</v>
      </c>
      <c r="H24" s="26" t="s">
        <v>1123</v>
      </c>
      <c r="I24" s="29" t="s">
        <v>1124</v>
      </c>
      <c r="J24" s="29">
        <v>76.3</v>
      </c>
      <c r="K24" s="30">
        <v>2.5</v>
      </c>
      <c r="L24" s="31">
        <f t="shared" si="0"/>
        <v>66.0833333333333</v>
      </c>
      <c r="M24" s="36">
        <v>40</v>
      </c>
      <c r="N24">
        <v>13</v>
      </c>
    </row>
    <row r="25" ht="25.5" spans="1:14">
      <c r="A25" s="25">
        <v>23</v>
      </c>
      <c r="B25" s="26" t="s">
        <v>36</v>
      </c>
      <c r="C25" s="26" t="s">
        <v>913</v>
      </c>
      <c r="D25" s="26" t="s">
        <v>1125</v>
      </c>
      <c r="E25" s="26" t="s">
        <v>1126</v>
      </c>
      <c r="F25" s="26" t="s">
        <v>18</v>
      </c>
      <c r="G25" s="26" t="s">
        <v>29</v>
      </c>
      <c r="H25" s="26" t="s">
        <v>1127</v>
      </c>
      <c r="I25" s="29" t="s">
        <v>1128</v>
      </c>
      <c r="J25" s="29">
        <v>78.46</v>
      </c>
      <c r="K25" s="30"/>
      <c r="L25" s="31">
        <f t="shared" si="0"/>
        <v>65.3833333333333</v>
      </c>
      <c r="M25" s="36">
        <v>40</v>
      </c>
      <c r="N25">
        <v>14</v>
      </c>
    </row>
    <row r="26" ht="25.5" spans="1:14">
      <c r="A26" s="25">
        <v>24</v>
      </c>
      <c r="B26" s="26" t="s">
        <v>36</v>
      </c>
      <c r="C26" s="26" t="s">
        <v>913</v>
      </c>
      <c r="D26" s="26" t="s">
        <v>1129</v>
      </c>
      <c r="E26" s="26" t="s">
        <v>1130</v>
      </c>
      <c r="F26" s="26" t="s">
        <v>18</v>
      </c>
      <c r="G26" s="26" t="s">
        <v>29</v>
      </c>
      <c r="H26" s="26" t="s">
        <v>1131</v>
      </c>
      <c r="I26" s="29" t="s">
        <v>1132</v>
      </c>
      <c r="J26" s="29">
        <v>71.16</v>
      </c>
      <c r="K26" s="30"/>
      <c r="L26" s="31">
        <f t="shared" si="0"/>
        <v>59.3</v>
      </c>
      <c r="M26" s="36">
        <v>40</v>
      </c>
      <c r="N26">
        <v>15</v>
      </c>
    </row>
    <row r="27" ht="25.5" spans="1:14">
      <c r="A27" s="25">
        <v>25</v>
      </c>
      <c r="B27" s="24" t="s">
        <v>550</v>
      </c>
      <c r="C27" s="24" t="s">
        <v>885</v>
      </c>
      <c r="D27" s="24" t="s">
        <v>1133</v>
      </c>
      <c r="E27" s="24" t="s">
        <v>1134</v>
      </c>
      <c r="F27" s="24" t="s">
        <v>18</v>
      </c>
      <c r="G27" s="24" t="s">
        <v>19</v>
      </c>
      <c r="H27" s="24" t="s">
        <v>1135</v>
      </c>
      <c r="I27" s="29" t="s">
        <v>1136</v>
      </c>
      <c r="J27" s="32">
        <v>87.49</v>
      </c>
      <c r="K27" s="33">
        <v>2.5</v>
      </c>
      <c r="L27" s="34">
        <f t="shared" si="0"/>
        <v>75.4083333333333</v>
      </c>
      <c r="M27" s="36">
        <v>40</v>
      </c>
      <c r="N27">
        <v>16</v>
      </c>
    </row>
    <row r="28" ht="25.5" spans="1:14">
      <c r="A28" s="25">
        <v>26</v>
      </c>
      <c r="B28" s="24" t="s">
        <v>550</v>
      </c>
      <c r="C28" s="24" t="s">
        <v>885</v>
      </c>
      <c r="D28" s="24" t="s">
        <v>1137</v>
      </c>
      <c r="E28" s="24" t="s">
        <v>1138</v>
      </c>
      <c r="F28" s="24" t="s">
        <v>18</v>
      </c>
      <c r="G28" s="24" t="s">
        <v>19</v>
      </c>
      <c r="H28" s="24" t="s">
        <v>1139</v>
      </c>
      <c r="I28" s="29" t="s">
        <v>1140</v>
      </c>
      <c r="J28" s="32">
        <v>85.58</v>
      </c>
      <c r="K28" s="33">
        <v>2.5</v>
      </c>
      <c r="L28" s="34">
        <f t="shared" si="0"/>
        <v>73.8166666666667</v>
      </c>
      <c r="M28" s="36">
        <v>40</v>
      </c>
      <c r="N28">
        <v>17</v>
      </c>
    </row>
    <row r="29" ht="25.5" spans="1:14">
      <c r="A29" s="25">
        <v>27</v>
      </c>
      <c r="B29" s="24" t="s">
        <v>550</v>
      </c>
      <c r="C29" s="24" t="s">
        <v>885</v>
      </c>
      <c r="D29" s="24" t="s">
        <v>1141</v>
      </c>
      <c r="E29" s="24" t="s">
        <v>1142</v>
      </c>
      <c r="F29" s="24" t="s">
        <v>18</v>
      </c>
      <c r="G29" s="24" t="s">
        <v>19</v>
      </c>
      <c r="H29" s="24" t="s">
        <v>1143</v>
      </c>
      <c r="I29" s="29" t="s">
        <v>1144</v>
      </c>
      <c r="J29" s="32">
        <v>82.35</v>
      </c>
      <c r="K29" s="33">
        <v>2.5</v>
      </c>
      <c r="L29" s="34">
        <f t="shared" si="0"/>
        <v>71.125</v>
      </c>
      <c r="M29" s="36">
        <v>40</v>
      </c>
      <c r="N29">
        <v>18</v>
      </c>
    </row>
  </sheetData>
  <mergeCells count="1">
    <mergeCell ref="B1:L1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opLeftCell="A22" workbookViewId="0">
      <selection activeCell="M27" sqref="M27"/>
    </sheetView>
  </sheetViews>
  <sheetFormatPr defaultColWidth="9" defaultRowHeight="13.5"/>
  <cols>
    <col min="1" max="1" width="6.21666666666667" style="23" customWidth="1"/>
    <col min="2" max="2" width="20.1083333333333" customWidth="1"/>
    <col min="3" max="3" width="14.3333333333333" customWidth="1"/>
    <col min="5" max="5" width="20.2166666666667" customWidth="1"/>
    <col min="6" max="6" width="5" customWidth="1"/>
    <col min="8" max="8" width="12.2166666666667" customWidth="1"/>
    <col min="9" max="9" width="12.3333333333333" customWidth="1"/>
  </cols>
  <sheetData>
    <row r="1" spans="2:12">
      <c r="B1" s="21" t="s">
        <v>1145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0" customFormat="1" ht="22.95" customHeight="1" spans="1:12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7" t="s">
        <v>9</v>
      </c>
      <c r="J2" s="27" t="s">
        <v>10</v>
      </c>
      <c r="K2" s="24" t="s">
        <v>11</v>
      </c>
      <c r="L2" s="28" t="s">
        <v>12</v>
      </c>
    </row>
    <row r="3" ht="25.5" spans="1:13">
      <c r="A3" s="35">
        <v>1</v>
      </c>
      <c r="B3" s="26" t="s">
        <v>14</v>
      </c>
      <c r="C3" s="26" t="s">
        <v>913</v>
      </c>
      <c r="D3" s="26" t="s">
        <v>1146</v>
      </c>
      <c r="E3" s="26" t="s">
        <v>1147</v>
      </c>
      <c r="F3" s="26" t="s">
        <v>24</v>
      </c>
      <c r="G3" s="26" t="s">
        <v>19</v>
      </c>
      <c r="H3" s="26" t="s">
        <v>1148</v>
      </c>
      <c r="I3" s="29" t="s">
        <v>1149</v>
      </c>
      <c r="J3" s="29">
        <v>85.28</v>
      </c>
      <c r="K3" s="30">
        <v>2.5</v>
      </c>
      <c r="L3" s="31">
        <f t="shared" ref="L3:L21" si="0">J3/1.2+K3</f>
        <v>73.5666666666667</v>
      </c>
      <c r="M3" s="36" t="s">
        <v>1150</v>
      </c>
    </row>
    <row r="4" ht="25.5" spans="1:13">
      <c r="A4" s="35">
        <v>2</v>
      </c>
      <c r="B4" s="26" t="s">
        <v>14</v>
      </c>
      <c r="C4" s="26" t="s">
        <v>913</v>
      </c>
      <c r="D4" s="26" t="s">
        <v>1151</v>
      </c>
      <c r="E4" s="26" t="s">
        <v>1152</v>
      </c>
      <c r="F4" s="26" t="s">
        <v>18</v>
      </c>
      <c r="G4" s="26" t="s">
        <v>29</v>
      </c>
      <c r="H4" s="26" t="s">
        <v>1153</v>
      </c>
      <c r="I4" s="29" t="s">
        <v>1154</v>
      </c>
      <c r="J4" s="29">
        <v>85.96</v>
      </c>
      <c r="K4" s="30"/>
      <c r="L4" s="31">
        <f t="shared" si="0"/>
        <v>71.6333333333333</v>
      </c>
      <c r="M4" s="36" t="s">
        <v>1155</v>
      </c>
    </row>
    <row r="5" ht="25.5" spans="1:13">
      <c r="A5" s="35">
        <v>3</v>
      </c>
      <c r="B5" s="26" t="s">
        <v>14</v>
      </c>
      <c r="C5" s="26" t="s">
        <v>913</v>
      </c>
      <c r="D5" s="26" t="s">
        <v>1156</v>
      </c>
      <c r="E5" s="26" t="s">
        <v>1157</v>
      </c>
      <c r="F5" s="26" t="s">
        <v>18</v>
      </c>
      <c r="G5" s="26" t="s">
        <v>29</v>
      </c>
      <c r="H5" s="26" t="s">
        <v>1158</v>
      </c>
      <c r="I5" s="29" t="s">
        <v>1159</v>
      </c>
      <c r="J5" s="29">
        <v>80.32</v>
      </c>
      <c r="K5" s="30"/>
      <c r="L5" s="31">
        <f t="shared" si="0"/>
        <v>66.9333333333333</v>
      </c>
      <c r="M5" s="36" t="s">
        <v>1160</v>
      </c>
    </row>
    <row r="6" ht="25.5" spans="1:13">
      <c r="A6" s="35">
        <v>4</v>
      </c>
      <c r="B6" s="26" t="s">
        <v>14</v>
      </c>
      <c r="C6" s="26" t="s">
        <v>913</v>
      </c>
      <c r="D6" s="26" t="s">
        <v>1161</v>
      </c>
      <c r="E6" s="26" t="s">
        <v>1162</v>
      </c>
      <c r="F6" s="26" t="s">
        <v>24</v>
      </c>
      <c r="G6" s="26" t="s">
        <v>44</v>
      </c>
      <c r="H6" s="26" t="s">
        <v>1163</v>
      </c>
      <c r="I6" s="29" t="s">
        <v>1164</v>
      </c>
      <c r="J6" s="29">
        <v>77.24</v>
      </c>
      <c r="K6" s="30"/>
      <c r="L6" s="31">
        <f t="shared" si="0"/>
        <v>64.3666666666667</v>
      </c>
      <c r="M6" s="36" t="s">
        <v>1165</v>
      </c>
    </row>
    <row r="7" ht="25.5" spans="1:13">
      <c r="A7" s="35">
        <v>5</v>
      </c>
      <c r="B7" s="26" t="s">
        <v>14</v>
      </c>
      <c r="C7" s="26" t="s">
        <v>913</v>
      </c>
      <c r="D7" s="26" t="s">
        <v>1166</v>
      </c>
      <c r="E7" s="26" t="s">
        <v>1167</v>
      </c>
      <c r="F7" s="26" t="s">
        <v>18</v>
      </c>
      <c r="G7" s="26" t="s">
        <v>29</v>
      </c>
      <c r="H7" s="26" t="s">
        <v>1168</v>
      </c>
      <c r="I7" s="29" t="s">
        <v>1169</v>
      </c>
      <c r="J7" s="29">
        <v>72.74</v>
      </c>
      <c r="K7" s="30"/>
      <c r="L7" s="31">
        <f t="shared" si="0"/>
        <v>60.6166666666667</v>
      </c>
      <c r="M7" s="36" t="s">
        <v>1170</v>
      </c>
    </row>
    <row r="8" ht="25.5" spans="1:13">
      <c r="A8" s="35">
        <v>6</v>
      </c>
      <c r="B8" s="26" t="s">
        <v>14</v>
      </c>
      <c r="C8" s="26" t="s">
        <v>913</v>
      </c>
      <c r="D8" s="26" t="s">
        <v>1171</v>
      </c>
      <c r="E8" s="26" t="s">
        <v>1172</v>
      </c>
      <c r="F8" s="26" t="s">
        <v>18</v>
      </c>
      <c r="G8" s="26" t="s">
        <v>19</v>
      </c>
      <c r="H8" s="26" t="s">
        <v>1173</v>
      </c>
      <c r="I8" s="29" t="s">
        <v>1174</v>
      </c>
      <c r="J8" s="29">
        <v>61.3</v>
      </c>
      <c r="K8" s="30">
        <v>2.5</v>
      </c>
      <c r="L8" s="31">
        <f t="shared" si="0"/>
        <v>53.5833333333333</v>
      </c>
      <c r="M8" s="36" t="s">
        <v>1175</v>
      </c>
    </row>
    <row r="9" ht="25.5" spans="1:13">
      <c r="A9" s="35">
        <v>7</v>
      </c>
      <c r="B9" s="26" t="s">
        <v>14</v>
      </c>
      <c r="C9" s="26" t="s">
        <v>913</v>
      </c>
      <c r="D9" s="26" t="s">
        <v>1176</v>
      </c>
      <c r="E9" s="26" t="s">
        <v>1177</v>
      </c>
      <c r="F9" s="26" t="s">
        <v>18</v>
      </c>
      <c r="G9" s="26" t="s">
        <v>29</v>
      </c>
      <c r="H9" s="26" t="s">
        <v>1178</v>
      </c>
      <c r="I9" s="29" t="s">
        <v>1179</v>
      </c>
      <c r="J9" s="29">
        <v>63.34</v>
      </c>
      <c r="K9" s="30"/>
      <c r="L9" s="31">
        <f t="shared" si="0"/>
        <v>52.7833333333333</v>
      </c>
      <c r="M9" s="36" t="s">
        <v>1180</v>
      </c>
    </row>
    <row r="10" ht="25.5" spans="1:13">
      <c r="A10" s="35">
        <v>8</v>
      </c>
      <c r="B10" s="26" t="s">
        <v>14</v>
      </c>
      <c r="C10" s="26" t="s">
        <v>913</v>
      </c>
      <c r="D10" s="26" t="s">
        <v>1181</v>
      </c>
      <c r="E10" s="26" t="s">
        <v>1182</v>
      </c>
      <c r="F10" s="26" t="s">
        <v>24</v>
      </c>
      <c r="G10" s="26" t="s">
        <v>29</v>
      </c>
      <c r="H10" s="26" t="s">
        <v>1183</v>
      </c>
      <c r="I10" s="29" t="s">
        <v>1184</v>
      </c>
      <c r="J10" s="29">
        <v>62.27</v>
      </c>
      <c r="K10" s="30"/>
      <c r="L10" s="31">
        <f t="shared" si="0"/>
        <v>51.8916666666667</v>
      </c>
      <c r="M10" s="36" t="s">
        <v>1185</v>
      </c>
    </row>
    <row r="11" ht="25.5" spans="1:13">
      <c r="A11" s="35">
        <v>9</v>
      </c>
      <c r="B11" s="26" t="s">
        <v>14</v>
      </c>
      <c r="C11" s="26" t="s">
        <v>913</v>
      </c>
      <c r="D11" s="26" t="s">
        <v>1186</v>
      </c>
      <c r="E11" s="26" t="s">
        <v>1187</v>
      </c>
      <c r="F11" s="26" t="s">
        <v>18</v>
      </c>
      <c r="G11" s="26" t="s">
        <v>19</v>
      </c>
      <c r="H11" s="26" t="s">
        <v>1188</v>
      </c>
      <c r="I11" s="29" t="s">
        <v>1189</v>
      </c>
      <c r="J11" s="29">
        <v>58.89</v>
      </c>
      <c r="K11" s="30">
        <v>2.5</v>
      </c>
      <c r="L11" s="31">
        <f t="shared" si="0"/>
        <v>51.575</v>
      </c>
      <c r="M11" s="36" t="s">
        <v>1190</v>
      </c>
    </row>
    <row r="12" ht="25.5" spans="1:13">
      <c r="A12" s="35">
        <v>10</v>
      </c>
      <c r="B12" s="26" t="s">
        <v>14</v>
      </c>
      <c r="C12" s="26" t="s">
        <v>913</v>
      </c>
      <c r="D12" s="26" t="s">
        <v>1191</v>
      </c>
      <c r="E12" s="26" t="s">
        <v>1192</v>
      </c>
      <c r="F12" s="26" t="s">
        <v>24</v>
      </c>
      <c r="G12" s="26" t="s">
        <v>44</v>
      </c>
      <c r="H12" s="26" t="s">
        <v>1193</v>
      </c>
      <c r="I12" s="29" t="s">
        <v>1194</v>
      </c>
      <c r="J12" s="29">
        <v>59.93</v>
      </c>
      <c r="K12" s="30"/>
      <c r="L12" s="31">
        <f t="shared" si="0"/>
        <v>49.9416666666667</v>
      </c>
      <c r="M12" s="36" t="s">
        <v>1195</v>
      </c>
    </row>
    <row r="13" ht="25.5" spans="1:13">
      <c r="A13" s="35">
        <v>11</v>
      </c>
      <c r="B13" s="26" t="s">
        <v>14</v>
      </c>
      <c r="C13" s="26" t="s">
        <v>913</v>
      </c>
      <c r="D13" s="26" t="s">
        <v>1196</v>
      </c>
      <c r="E13" s="26" t="s">
        <v>1197</v>
      </c>
      <c r="F13" s="26" t="s">
        <v>24</v>
      </c>
      <c r="G13" s="26" t="s">
        <v>19</v>
      </c>
      <c r="H13" s="26" t="s">
        <v>1198</v>
      </c>
      <c r="I13" s="29" t="s">
        <v>1199</v>
      </c>
      <c r="J13" s="29">
        <v>46.81</v>
      </c>
      <c r="K13" s="30">
        <v>2.5</v>
      </c>
      <c r="L13" s="31">
        <f t="shared" si="0"/>
        <v>41.5083333333333</v>
      </c>
      <c r="M13" s="36" t="s">
        <v>1200</v>
      </c>
    </row>
    <row r="14" ht="25.5" spans="1:13">
      <c r="A14" s="35">
        <v>12</v>
      </c>
      <c r="B14" s="24" t="s">
        <v>1201</v>
      </c>
      <c r="C14" s="24" t="s">
        <v>913</v>
      </c>
      <c r="D14" s="24" t="s">
        <v>1202</v>
      </c>
      <c r="E14" s="24" t="s">
        <v>1203</v>
      </c>
      <c r="F14" s="24" t="s">
        <v>18</v>
      </c>
      <c r="G14" s="24" t="s">
        <v>29</v>
      </c>
      <c r="H14" s="24" t="s">
        <v>1204</v>
      </c>
      <c r="I14" s="29" t="s">
        <v>1205</v>
      </c>
      <c r="J14" s="32">
        <v>93.92</v>
      </c>
      <c r="K14" s="33"/>
      <c r="L14" s="34">
        <f t="shared" si="0"/>
        <v>78.2666666666667</v>
      </c>
      <c r="M14" s="36">
        <v>30</v>
      </c>
    </row>
    <row r="15" ht="25.5" spans="1:13">
      <c r="A15" s="35">
        <v>13</v>
      </c>
      <c r="B15" s="24" t="s">
        <v>1201</v>
      </c>
      <c r="C15" s="24" t="s">
        <v>913</v>
      </c>
      <c r="D15" s="24" t="s">
        <v>1206</v>
      </c>
      <c r="E15" s="24" t="s">
        <v>1207</v>
      </c>
      <c r="F15" s="24" t="s">
        <v>18</v>
      </c>
      <c r="G15" s="24" t="s">
        <v>19</v>
      </c>
      <c r="H15" s="24" t="s">
        <v>1208</v>
      </c>
      <c r="I15" s="29" t="s">
        <v>1209</v>
      </c>
      <c r="J15" s="32">
        <v>89.14</v>
      </c>
      <c r="K15" s="33">
        <v>2.5</v>
      </c>
      <c r="L15" s="34">
        <f t="shared" si="0"/>
        <v>76.7833333333333</v>
      </c>
      <c r="M15" s="36">
        <v>30</v>
      </c>
    </row>
    <row r="16" ht="25.5" spans="1:13">
      <c r="A16" s="35">
        <v>14</v>
      </c>
      <c r="B16" s="24" t="s">
        <v>1201</v>
      </c>
      <c r="C16" s="24" t="s">
        <v>913</v>
      </c>
      <c r="D16" s="24" t="s">
        <v>1210</v>
      </c>
      <c r="E16" s="24" t="s">
        <v>1211</v>
      </c>
      <c r="F16" s="24" t="s">
        <v>18</v>
      </c>
      <c r="G16" s="24" t="s">
        <v>19</v>
      </c>
      <c r="H16" s="24" t="s">
        <v>1212</v>
      </c>
      <c r="I16" s="29" t="s">
        <v>1213</v>
      </c>
      <c r="J16" s="32">
        <v>86.93</v>
      </c>
      <c r="K16" s="33">
        <v>2.5</v>
      </c>
      <c r="L16" s="34">
        <f t="shared" si="0"/>
        <v>74.9416666666667</v>
      </c>
      <c r="M16" s="36">
        <v>30</v>
      </c>
    </row>
    <row r="17" ht="25.5" spans="1:13">
      <c r="A17" s="35">
        <v>15</v>
      </c>
      <c r="B17" s="24" t="s">
        <v>1201</v>
      </c>
      <c r="C17" s="24" t="s">
        <v>913</v>
      </c>
      <c r="D17" s="24" t="s">
        <v>1214</v>
      </c>
      <c r="E17" s="24" t="s">
        <v>1215</v>
      </c>
      <c r="F17" s="24" t="s">
        <v>18</v>
      </c>
      <c r="G17" s="24" t="s">
        <v>29</v>
      </c>
      <c r="H17" s="24" t="s">
        <v>1216</v>
      </c>
      <c r="I17" s="29" t="s">
        <v>1217</v>
      </c>
      <c r="J17" s="32">
        <v>86.93</v>
      </c>
      <c r="K17" s="33"/>
      <c r="L17" s="34">
        <f t="shared" si="0"/>
        <v>72.4416666666667</v>
      </c>
      <c r="M17" s="36">
        <v>30</v>
      </c>
    </row>
    <row r="18" ht="25.5" spans="1:13">
      <c r="A18" s="35">
        <v>16</v>
      </c>
      <c r="B18" s="24" t="s">
        <v>1201</v>
      </c>
      <c r="C18" s="24" t="s">
        <v>913</v>
      </c>
      <c r="D18" s="24" t="s">
        <v>1218</v>
      </c>
      <c r="E18" s="24" t="s">
        <v>1219</v>
      </c>
      <c r="F18" s="24" t="s">
        <v>18</v>
      </c>
      <c r="G18" s="24" t="s">
        <v>19</v>
      </c>
      <c r="H18" s="24" t="s">
        <v>1220</v>
      </c>
      <c r="I18" s="29" t="s">
        <v>1221</v>
      </c>
      <c r="J18" s="32">
        <v>79.3</v>
      </c>
      <c r="K18" s="33">
        <v>2.5</v>
      </c>
      <c r="L18" s="34">
        <f t="shared" si="0"/>
        <v>68.5833333333333</v>
      </c>
      <c r="M18" s="36">
        <v>30</v>
      </c>
    </row>
    <row r="19" ht="25.5" spans="1:13">
      <c r="A19" s="35">
        <v>17</v>
      </c>
      <c r="B19" s="24" t="s">
        <v>1201</v>
      </c>
      <c r="C19" s="24" t="s">
        <v>913</v>
      </c>
      <c r="D19" s="24" t="s">
        <v>1222</v>
      </c>
      <c r="E19" s="24" t="s">
        <v>1223</v>
      </c>
      <c r="F19" s="24" t="s">
        <v>24</v>
      </c>
      <c r="G19" s="24" t="s">
        <v>29</v>
      </c>
      <c r="H19" s="24" t="s">
        <v>1224</v>
      </c>
      <c r="I19" s="29" t="s">
        <v>1225</v>
      </c>
      <c r="J19" s="32">
        <v>74.09</v>
      </c>
      <c r="K19" s="33"/>
      <c r="L19" s="34">
        <f t="shared" si="0"/>
        <v>61.7416666666667</v>
      </c>
      <c r="M19" s="36">
        <v>30</v>
      </c>
    </row>
    <row r="20" ht="25.5" spans="1:13">
      <c r="A20" s="35">
        <v>18</v>
      </c>
      <c r="B20" s="24" t="s">
        <v>1201</v>
      </c>
      <c r="C20" s="24" t="s">
        <v>913</v>
      </c>
      <c r="D20" s="24" t="s">
        <v>1226</v>
      </c>
      <c r="E20" s="24" t="s">
        <v>1227</v>
      </c>
      <c r="F20" s="24" t="s">
        <v>18</v>
      </c>
      <c r="G20" s="24" t="s">
        <v>29</v>
      </c>
      <c r="H20" s="24" t="s">
        <v>1228</v>
      </c>
      <c r="I20" s="29" t="s">
        <v>1229</v>
      </c>
      <c r="J20" s="32">
        <v>74.09</v>
      </c>
      <c r="K20" s="33"/>
      <c r="L20" s="34">
        <f t="shared" si="0"/>
        <v>61.7416666666667</v>
      </c>
      <c r="M20" s="36">
        <v>30</v>
      </c>
    </row>
    <row r="21" ht="25.5" spans="1:13">
      <c r="A21" s="35">
        <v>19</v>
      </c>
      <c r="B21" s="24" t="s">
        <v>1201</v>
      </c>
      <c r="C21" s="24" t="s">
        <v>913</v>
      </c>
      <c r="D21" s="24" t="s">
        <v>1230</v>
      </c>
      <c r="E21" s="24" t="s">
        <v>1231</v>
      </c>
      <c r="F21" s="24" t="s">
        <v>18</v>
      </c>
      <c r="G21" s="24" t="s">
        <v>29</v>
      </c>
      <c r="H21" s="24" t="s">
        <v>1232</v>
      </c>
      <c r="I21" s="29" t="s">
        <v>1233</v>
      </c>
      <c r="J21" s="32">
        <v>71.52</v>
      </c>
      <c r="K21" s="33"/>
      <c r="L21" s="34">
        <f t="shared" si="0"/>
        <v>59.6</v>
      </c>
      <c r="M21" s="36">
        <v>30</v>
      </c>
    </row>
    <row r="22" ht="25.5" spans="1:13">
      <c r="A22" s="35">
        <v>20</v>
      </c>
      <c r="B22" s="48" t="s">
        <v>1201</v>
      </c>
      <c r="C22" s="48" t="s">
        <v>913</v>
      </c>
      <c r="D22" s="48" t="s">
        <v>1234</v>
      </c>
      <c r="E22" s="48" t="s">
        <v>1235</v>
      </c>
      <c r="F22" s="48" t="s">
        <v>18</v>
      </c>
      <c r="G22" s="48" t="s">
        <v>29</v>
      </c>
      <c r="H22" s="48" t="s">
        <v>1236</v>
      </c>
      <c r="I22" s="51" t="s">
        <v>1237</v>
      </c>
      <c r="J22" s="59">
        <v>65.3</v>
      </c>
      <c r="K22" s="52"/>
      <c r="L22" s="53">
        <v>54.4166666666667</v>
      </c>
      <c r="M22" s="36">
        <v>30</v>
      </c>
    </row>
    <row r="23" ht="25.5" spans="1:13">
      <c r="A23" s="35">
        <v>21</v>
      </c>
      <c r="B23" s="24" t="s">
        <v>434</v>
      </c>
      <c r="C23" s="24" t="s">
        <v>885</v>
      </c>
      <c r="D23" s="24" t="s">
        <v>1238</v>
      </c>
      <c r="E23" s="24" t="s">
        <v>1239</v>
      </c>
      <c r="F23" s="24" t="s">
        <v>18</v>
      </c>
      <c r="G23" s="24" t="s">
        <v>29</v>
      </c>
      <c r="H23" s="24" t="s">
        <v>1240</v>
      </c>
      <c r="I23" s="29" t="s">
        <v>1241</v>
      </c>
      <c r="J23" s="32">
        <v>77.01</v>
      </c>
      <c r="K23" s="33"/>
      <c r="L23" s="34">
        <f t="shared" ref="L23:L30" si="1">J23/1.2+K23</f>
        <v>64.175</v>
      </c>
      <c r="M23" s="36">
        <v>30</v>
      </c>
    </row>
    <row r="24" ht="25.5" spans="1:13">
      <c r="A24" s="35">
        <v>22</v>
      </c>
      <c r="B24" s="24" t="s">
        <v>434</v>
      </c>
      <c r="C24" s="24" t="s">
        <v>885</v>
      </c>
      <c r="D24" s="24" t="s">
        <v>1073</v>
      </c>
      <c r="E24" s="24" t="s">
        <v>1242</v>
      </c>
      <c r="F24" s="24" t="s">
        <v>18</v>
      </c>
      <c r="G24" s="24" t="s">
        <v>29</v>
      </c>
      <c r="H24" s="24" t="s">
        <v>1243</v>
      </c>
      <c r="I24" s="29" t="s">
        <v>1244</v>
      </c>
      <c r="J24" s="32">
        <v>75.49</v>
      </c>
      <c r="K24" s="33"/>
      <c r="L24" s="34">
        <f t="shared" si="1"/>
        <v>62.9083333333333</v>
      </c>
      <c r="M24" s="36">
        <v>30</v>
      </c>
    </row>
    <row r="25" ht="25.5" spans="1:13">
      <c r="A25" s="35">
        <v>23</v>
      </c>
      <c r="B25" s="24" t="s">
        <v>434</v>
      </c>
      <c r="C25" s="24" t="s">
        <v>885</v>
      </c>
      <c r="D25" s="24" t="s">
        <v>1245</v>
      </c>
      <c r="E25" s="24" t="s">
        <v>1246</v>
      </c>
      <c r="F25" s="24" t="s">
        <v>18</v>
      </c>
      <c r="G25" s="24" t="s">
        <v>44</v>
      </c>
      <c r="H25" s="24" t="s">
        <v>1247</v>
      </c>
      <c r="I25" s="29" t="s">
        <v>1248</v>
      </c>
      <c r="J25" s="32">
        <v>73</v>
      </c>
      <c r="K25" s="33"/>
      <c r="L25" s="34">
        <f t="shared" si="1"/>
        <v>60.8333333333333</v>
      </c>
      <c r="M25" s="36">
        <v>30</v>
      </c>
    </row>
    <row r="26" ht="25.5" spans="1:13">
      <c r="A26" s="35">
        <v>24</v>
      </c>
      <c r="B26" s="24" t="s">
        <v>434</v>
      </c>
      <c r="C26" s="24" t="s">
        <v>885</v>
      </c>
      <c r="D26" s="24" t="s">
        <v>1249</v>
      </c>
      <c r="E26" s="24" t="s">
        <v>1250</v>
      </c>
      <c r="F26" s="24" t="s">
        <v>18</v>
      </c>
      <c r="G26" s="24" t="s">
        <v>29</v>
      </c>
      <c r="H26" s="24" t="s">
        <v>1251</v>
      </c>
      <c r="I26" s="29" t="s">
        <v>1252</v>
      </c>
      <c r="J26" s="32">
        <v>70.2</v>
      </c>
      <c r="K26" s="33"/>
      <c r="L26" s="34">
        <f t="shared" si="1"/>
        <v>58.5</v>
      </c>
      <c r="M26" s="36">
        <v>30</v>
      </c>
    </row>
    <row r="27" ht="25.5" spans="1:13">
      <c r="A27" s="35">
        <v>25</v>
      </c>
      <c r="B27" s="24" t="s">
        <v>227</v>
      </c>
      <c r="C27" s="24" t="s">
        <v>913</v>
      </c>
      <c r="D27" s="24" t="s">
        <v>1253</v>
      </c>
      <c r="E27" s="24" t="s">
        <v>1254</v>
      </c>
      <c r="F27" s="24" t="s">
        <v>18</v>
      </c>
      <c r="G27" s="24" t="s">
        <v>29</v>
      </c>
      <c r="H27" s="24" t="s">
        <v>1255</v>
      </c>
      <c r="I27" s="29" t="s">
        <v>1256</v>
      </c>
      <c r="J27" s="32">
        <v>86.47</v>
      </c>
      <c r="K27" s="33"/>
      <c r="L27" s="34">
        <f t="shared" si="1"/>
        <v>72.0583333333333</v>
      </c>
      <c r="M27" s="36">
        <v>30</v>
      </c>
    </row>
    <row r="28" ht="25.5" spans="1:13">
      <c r="A28" s="35">
        <v>26</v>
      </c>
      <c r="B28" s="24" t="s">
        <v>227</v>
      </c>
      <c r="C28" s="24" t="s">
        <v>913</v>
      </c>
      <c r="D28" s="24" t="s">
        <v>1257</v>
      </c>
      <c r="E28" s="24" t="s">
        <v>1258</v>
      </c>
      <c r="F28" s="24" t="s">
        <v>18</v>
      </c>
      <c r="G28" s="24" t="s">
        <v>19</v>
      </c>
      <c r="H28" s="24" t="s">
        <v>1259</v>
      </c>
      <c r="I28" s="29" t="s">
        <v>1260</v>
      </c>
      <c r="J28" s="32">
        <v>77.44</v>
      </c>
      <c r="K28" s="33">
        <v>2.5</v>
      </c>
      <c r="L28" s="34">
        <f t="shared" si="1"/>
        <v>67.0333333333333</v>
      </c>
      <c r="M28" s="36">
        <v>30</v>
      </c>
    </row>
    <row r="29" ht="25.5" spans="1:13">
      <c r="A29" s="35">
        <v>27</v>
      </c>
      <c r="B29" s="24" t="s">
        <v>227</v>
      </c>
      <c r="C29" s="24" t="s">
        <v>913</v>
      </c>
      <c r="D29" s="24" t="s">
        <v>1261</v>
      </c>
      <c r="E29" s="24" t="s">
        <v>1262</v>
      </c>
      <c r="F29" s="24" t="s">
        <v>18</v>
      </c>
      <c r="G29" s="24" t="s">
        <v>19</v>
      </c>
      <c r="H29" s="24" t="s">
        <v>1263</v>
      </c>
      <c r="I29" s="29" t="s">
        <v>1264</v>
      </c>
      <c r="J29" s="32">
        <v>64.1</v>
      </c>
      <c r="K29" s="33">
        <v>2.5</v>
      </c>
      <c r="L29" s="34">
        <f t="shared" si="1"/>
        <v>55.9166666666667</v>
      </c>
      <c r="M29" s="36">
        <v>30</v>
      </c>
    </row>
    <row r="30" ht="25.5" spans="1:13">
      <c r="A30" s="35">
        <v>28</v>
      </c>
      <c r="B30" s="24" t="s">
        <v>227</v>
      </c>
      <c r="C30" s="24" t="s">
        <v>913</v>
      </c>
      <c r="D30" s="24" t="s">
        <v>1265</v>
      </c>
      <c r="E30" s="24" t="s">
        <v>1266</v>
      </c>
      <c r="F30" s="24" t="s">
        <v>18</v>
      </c>
      <c r="G30" s="24" t="s">
        <v>19</v>
      </c>
      <c r="H30" s="24" t="s">
        <v>1267</v>
      </c>
      <c r="I30" s="29" t="s">
        <v>1268</v>
      </c>
      <c r="J30" s="32">
        <v>61.35</v>
      </c>
      <c r="K30" s="33">
        <v>2.5</v>
      </c>
      <c r="L30" s="34">
        <f t="shared" si="1"/>
        <v>53.625</v>
      </c>
      <c r="M30" s="36">
        <v>30</v>
      </c>
    </row>
  </sheetData>
  <mergeCells count="1">
    <mergeCell ref="B1:L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opLeftCell="A16" workbookViewId="0">
      <selection activeCell="M27" sqref="M27"/>
    </sheetView>
  </sheetViews>
  <sheetFormatPr defaultColWidth="9" defaultRowHeight="13.5"/>
  <cols>
    <col min="1" max="1" width="5.33333333333333" style="21" customWidth="1"/>
    <col min="2" max="2" width="20.3333333333333" customWidth="1"/>
    <col min="3" max="3" width="15.1083333333333" customWidth="1"/>
    <col min="5" max="5" width="19.8833333333333" customWidth="1"/>
    <col min="6" max="6" width="5.33333333333333" customWidth="1"/>
    <col min="8" max="8" width="13.1083333333333" customWidth="1"/>
    <col min="9" max="9" width="9.88333333333333" customWidth="1"/>
    <col min="10" max="10" width="6.10833333333333" customWidth="1"/>
    <col min="11" max="11" width="6.44166666666667" customWidth="1"/>
    <col min="12" max="12" width="12.4416666666667" customWidth="1"/>
    <col min="13" max="13" width="16.2166666666667" customWidth="1"/>
  </cols>
  <sheetData>
    <row r="1" spans="2:14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N1" t="s">
        <v>127</v>
      </c>
    </row>
    <row r="2" s="23" customFormat="1" ht="25.5" spans="1:14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50" t="s">
        <v>9</v>
      </c>
      <c r="I2" s="50" t="s">
        <v>10</v>
      </c>
      <c r="J2" s="24" t="s">
        <v>11</v>
      </c>
      <c r="K2" s="28" t="s">
        <v>12</v>
      </c>
      <c r="L2" s="28" t="s">
        <v>128</v>
      </c>
      <c r="M2" s="23" t="s">
        <v>13</v>
      </c>
      <c r="N2" s="23" t="s">
        <v>1</v>
      </c>
    </row>
    <row r="3" ht="25.5" spans="1:15">
      <c r="A3" s="25">
        <v>1</v>
      </c>
      <c r="B3" s="49" t="s">
        <v>14</v>
      </c>
      <c r="C3" s="49" t="s">
        <v>15</v>
      </c>
      <c r="D3" s="49" t="s">
        <v>16</v>
      </c>
      <c r="E3" s="49" t="s">
        <v>17</v>
      </c>
      <c r="F3" s="49" t="s">
        <v>18</v>
      </c>
      <c r="G3" s="49" t="s">
        <v>19</v>
      </c>
      <c r="H3" s="51" t="s">
        <v>21</v>
      </c>
      <c r="I3" s="51">
        <v>86.42</v>
      </c>
      <c r="J3" s="56">
        <v>2.5</v>
      </c>
      <c r="K3" s="57">
        <f t="shared" ref="K3:K20" si="0">I3/1.2+J3</f>
        <v>74.5166666666667</v>
      </c>
      <c r="L3" s="57"/>
      <c r="M3" s="21">
        <v>22</v>
      </c>
      <c r="N3">
        <v>1</v>
      </c>
      <c r="O3">
        <v>1</v>
      </c>
    </row>
    <row r="4" ht="25.5" spans="1:15">
      <c r="A4" s="25">
        <v>2</v>
      </c>
      <c r="B4" s="49" t="s">
        <v>14</v>
      </c>
      <c r="C4" s="49" t="s">
        <v>15</v>
      </c>
      <c r="D4" s="49" t="s">
        <v>22</v>
      </c>
      <c r="E4" s="49" t="s">
        <v>23</v>
      </c>
      <c r="F4" s="49" t="s">
        <v>24</v>
      </c>
      <c r="G4" s="49" t="s">
        <v>19</v>
      </c>
      <c r="H4" s="51" t="s">
        <v>26</v>
      </c>
      <c r="I4" s="51">
        <v>86.34</v>
      </c>
      <c r="J4" s="56">
        <v>2.5</v>
      </c>
      <c r="K4" s="57">
        <f t="shared" si="0"/>
        <v>74.45</v>
      </c>
      <c r="L4" s="57"/>
      <c r="M4" s="21">
        <v>22</v>
      </c>
      <c r="N4">
        <v>2</v>
      </c>
      <c r="O4">
        <v>2</v>
      </c>
    </row>
    <row r="5" ht="25.5" spans="1:14">
      <c r="A5" s="25">
        <v>3</v>
      </c>
      <c r="B5" s="49" t="s">
        <v>14</v>
      </c>
      <c r="C5" s="49" t="s">
        <v>15</v>
      </c>
      <c r="D5" s="49" t="s">
        <v>27</v>
      </c>
      <c r="E5" s="49" t="s">
        <v>28</v>
      </c>
      <c r="F5" s="49" t="s">
        <v>18</v>
      </c>
      <c r="G5" s="49" t="s">
        <v>29</v>
      </c>
      <c r="H5" s="51" t="s">
        <v>31</v>
      </c>
      <c r="I5" s="51">
        <v>87.49</v>
      </c>
      <c r="J5" s="56"/>
      <c r="K5" s="57">
        <f t="shared" si="0"/>
        <v>72.9083333333333</v>
      </c>
      <c r="L5" s="57"/>
      <c r="M5" s="21">
        <v>22</v>
      </c>
      <c r="N5">
        <v>3</v>
      </c>
    </row>
    <row r="6" ht="25.5" spans="1:14">
      <c r="A6" s="25">
        <v>4</v>
      </c>
      <c r="B6" s="49" t="s">
        <v>14</v>
      </c>
      <c r="C6" s="49" t="s">
        <v>15</v>
      </c>
      <c r="D6" s="49" t="s">
        <v>32</v>
      </c>
      <c r="E6" s="49" t="s">
        <v>33</v>
      </c>
      <c r="F6" s="49" t="s">
        <v>18</v>
      </c>
      <c r="G6" s="49" t="s">
        <v>29</v>
      </c>
      <c r="H6" s="51" t="s">
        <v>35</v>
      </c>
      <c r="I6" s="51">
        <v>69.82</v>
      </c>
      <c r="J6" s="56"/>
      <c r="K6" s="57">
        <f t="shared" si="0"/>
        <v>58.1833333333333</v>
      </c>
      <c r="L6" s="57"/>
      <c r="M6" s="21">
        <v>22</v>
      </c>
      <c r="N6">
        <v>4</v>
      </c>
    </row>
    <row r="7" ht="25.5" spans="1:14">
      <c r="A7" s="25">
        <v>5</v>
      </c>
      <c r="B7" s="48" t="s">
        <v>73</v>
      </c>
      <c r="C7" s="48" t="s">
        <v>37</v>
      </c>
      <c r="D7" s="48" t="s">
        <v>74</v>
      </c>
      <c r="E7" s="48" t="s">
        <v>75</v>
      </c>
      <c r="F7" s="48" t="s">
        <v>18</v>
      </c>
      <c r="G7" s="48" t="s">
        <v>44</v>
      </c>
      <c r="H7" s="51" t="s">
        <v>77</v>
      </c>
      <c r="I7" s="51">
        <v>96.31</v>
      </c>
      <c r="J7" s="52"/>
      <c r="K7" s="53">
        <f t="shared" si="0"/>
        <v>80.2583333333333</v>
      </c>
      <c r="L7" s="53"/>
      <c r="M7" s="84">
        <v>22</v>
      </c>
      <c r="N7">
        <v>5</v>
      </c>
    </row>
    <row r="8" ht="25.5" spans="1:14">
      <c r="A8" s="25">
        <v>6</v>
      </c>
      <c r="B8" s="48" t="s">
        <v>73</v>
      </c>
      <c r="C8" s="48" t="s">
        <v>37</v>
      </c>
      <c r="D8" s="48" t="s">
        <v>78</v>
      </c>
      <c r="E8" s="48" t="s">
        <v>79</v>
      </c>
      <c r="F8" s="48" t="s">
        <v>18</v>
      </c>
      <c r="G8" s="48" t="s">
        <v>19</v>
      </c>
      <c r="H8" s="51" t="s">
        <v>81</v>
      </c>
      <c r="I8" s="51">
        <v>92.75</v>
      </c>
      <c r="J8" s="52">
        <v>2.5</v>
      </c>
      <c r="K8" s="53">
        <f t="shared" si="0"/>
        <v>79.7916666666667</v>
      </c>
      <c r="L8" s="53"/>
      <c r="M8" s="84">
        <v>22</v>
      </c>
      <c r="N8">
        <v>6</v>
      </c>
    </row>
    <row r="9" ht="25.5" spans="1:14">
      <c r="A9" s="25">
        <v>7</v>
      </c>
      <c r="B9" s="48" t="s">
        <v>73</v>
      </c>
      <c r="C9" s="48" t="s">
        <v>37</v>
      </c>
      <c r="D9" s="48" t="s">
        <v>82</v>
      </c>
      <c r="E9" s="48" t="s">
        <v>83</v>
      </c>
      <c r="F9" s="48" t="s">
        <v>18</v>
      </c>
      <c r="G9" s="48" t="s">
        <v>44</v>
      </c>
      <c r="H9" s="51" t="s">
        <v>85</v>
      </c>
      <c r="I9" s="51">
        <v>90.03</v>
      </c>
      <c r="J9" s="52"/>
      <c r="K9" s="53">
        <f t="shared" si="0"/>
        <v>75.025</v>
      </c>
      <c r="L9" s="53"/>
      <c r="M9" s="84">
        <v>22</v>
      </c>
      <c r="N9">
        <v>7</v>
      </c>
    </row>
    <row r="10" ht="25.5" spans="1:14">
      <c r="A10" s="25">
        <v>8</v>
      </c>
      <c r="B10" s="48" t="s">
        <v>73</v>
      </c>
      <c r="C10" s="48" t="s">
        <v>37</v>
      </c>
      <c r="D10" s="48" t="s">
        <v>86</v>
      </c>
      <c r="E10" s="48" t="s">
        <v>87</v>
      </c>
      <c r="F10" s="48" t="s">
        <v>24</v>
      </c>
      <c r="G10" s="48" t="s">
        <v>29</v>
      </c>
      <c r="H10" s="51" t="s">
        <v>89</v>
      </c>
      <c r="I10" s="51">
        <v>88.43</v>
      </c>
      <c r="J10" s="52"/>
      <c r="K10" s="53">
        <f t="shared" si="0"/>
        <v>73.6916666666667</v>
      </c>
      <c r="L10" s="53"/>
      <c r="M10" s="84">
        <v>22</v>
      </c>
      <c r="N10">
        <v>8</v>
      </c>
    </row>
    <row r="11" ht="25.5" spans="1:14">
      <c r="A11" s="25">
        <v>9</v>
      </c>
      <c r="B11" s="48" t="s">
        <v>73</v>
      </c>
      <c r="C11" s="48" t="s">
        <v>37</v>
      </c>
      <c r="D11" s="48" t="s">
        <v>90</v>
      </c>
      <c r="E11" s="48" t="s">
        <v>91</v>
      </c>
      <c r="F11" s="48" t="s">
        <v>24</v>
      </c>
      <c r="G11" s="48" t="s">
        <v>29</v>
      </c>
      <c r="H11" s="51" t="s">
        <v>93</v>
      </c>
      <c r="I11" s="51">
        <v>87.74</v>
      </c>
      <c r="J11" s="52"/>
      <c r="K11" s="53">
        <f t="shared" si="0"/>
        <v>73.1166666666667</v>
      </c>
      <c r="L11" s="53"/>
      <c r="M11" s="84">
        <v>22</v>
      </c>
      <c r="N11">
        <v>9</v>
      </c>
    </row>
    <row r="12" ht="25.5" spans="1:14">
      <c r="A12" s="25">
        <v>10</v>
      </c>
      <c r="B12" s="48" t="s">
        <v>73</v>
      </c>
      <c r="C12" s="48" t="s">
        <v>37</v>
      </c>
      <c r="D12" s="48" t="s">
        <v>94</v>
      </c>
      <c r="E12" s="48" t="s">
        <v>95</v>
      </c>
      <c r="F12" s="48" t="s">
        <v>18</v>
      </c>
      <c r="G12" s="48" t="s">
        <v>29</v>
      </c>
      <c r="H12" s="51" t="s">
        <v>97</v>
      </c>
      <c r="I12" s="51">
        <v>81.64</v>
      </c>
      <c r="J12" s="52"/>
      <c r="K12" s="53">
        <f t="shared" si="0"/>
        <v>68.0333333333333</v>
      </c>
      <c r="L12" s="53"/>
      <c r="M12" s="85">
        <v>22</v>
      </c>
      <c r="N12">
        <v>10</v>
      </c>
    </row>
    <row r="13" ht="25.5" spans="1:14">
      <c r="A13" s="25">
        <v>11</v>
      </c>
      <c r="B13" s="48" t="s">
        <v>73</v>
      </c>
      <c r="C13" s="48" t="s">
        <v>37</v>
      </c>
      <c r="D13" s="48" t="s">
        <v>98</v>
      </c>
      <c r="E13" s="48" t="s">
        <v>99</v>
      </c>
      <c r="F13" s="48" t="s">
        <v>24</v>
      </c>
      <c r="G13" s="48" t="s">
        <v>29</v>
      </c>
      <c r="H13" s="51" t="s">
        <v>101</v>
      </c>
      <c r="I13" s="51">
        <v>81.39</v>
      </c>
      <c r="J13" s="52"/>
      <c r="K13" s="53">
        <f t="shared" si="0"/>
        <v>67.825</v>
      </c>
      <c r="L13" s="53"/>
      <c r="M13" s="85">
        <v>22</v>
      </c>
      <c r="N13">
        <v>11</v>
      </c>
    </row>
    <row r="14" ht="25.5" spans="1:14">
      <c r="A14" s="25">
        <v>12</v>
      </c>
      <c r="B14" s="48" t="s">
        <v>73</v>
      </c>
      <c r="C14" s="48" t="s">
        <v>37</v>
      </c>
      <c r="D14" s="48" t="s">
        <v>102</v>
      </c>
      <c r="E14" s="48" t="s">
        <v>103</v>
      </c>
      <c r="F14" s="48" t="s">
        <v>18</v>
      </c>
      <c r="G14" s="48" t="s">
        <v>29</v>
      </c>
      <c r="H14" s="51" t="s">
        <v>105</v>
      </c>
      <c r="I14" s="51">
        <v>76.99</v>
      </c>
      <c r="J14" s="52"/>
      <c r="K14" s="53">
        <f t="shared" si="0"/>
        <v>64.1583333333333</v>
      </c>
      <c r="L14" s="53"/>
      <c r="M14" s="85">
        <v>22</v>
      </c>
      <c r="N14">
        <v>12</v>
      </c>
    </row>
    <row r="15" ht="25.5" spans="1:14">
      <c r="A15" s="25">
        <v>13</v>
      </c>
      <c r="B15" s="48" t="s">
        <v>73</v>
      </c>
      <c r="C15" s="48" t="s">
        <v>37</v>
      </c>
      <c r="D15" s="48" t="s">
        <v>106</v>
      </c>
      <c r="E15" s="48" t="s">
        <v>107</v>
      </c>
      <c r="F15" s="48" t="s">
        <v>18</v>
      </c>
      <c r="G15" s="48" t="s">
        <v>19</v>
      </c>
      <c r="H15" s="51" t="s">
        <v>109</v>
      </c>
      <c r="I15" s="51">
        <v>71.22</v>
      </c>
      <c r="J15" s="52">
        <v>2.5</v>
      </c>
      <c r="K15" s="53">
        <f t="shared" si="0"/>
        <v>61.85</v>
      </c>
      <c r="L15" s="53"/>
      <c r="M15" s="86">
        <v>22</v>
      </c>
      <c r="N15">
        <v>13</v>
      </c>
    </row>
    <row r="16" ht="25.5" spans="1:14">
      <c r="A16" s="25">
        <v>14</v>
      </c>
      <c r="B16" s="48" t="s">
        <v>73</v>
      </c>
      <c r="C16" s="48" t="s">
        <v>37</v>
      </c>
      <c r="D16" s="48" t="s">
        <v>110</v>
      </c>
      <c r="E16" s="48" t="s">
        <v>111</v>
      </c>
      <c r="F16" s="48" t="s">
        <v>24</v>
      </c>
      <c r="G16" s="48" t="s">
        <v>44</v>
      </c>
      <c r="H16" s="51" t="s">
        <v>113</v>
      </c>
      <c r="I16" s="51">
        <v>74.14</v>
      </c>
      <c r="J16" s="52"/>
      <c r="K16" s="53">
        <f t="shared" si="0"/>
        <v>61.7833333333333</v>
      </c>
      <c r="L16" s="53"/>
      <c r="M16" s="86">
        <v>22</v>
      </c>
      <c r="N16">
        <v>14</v>
      </c>
    </row>
    <row r="17" ht="25.5" spans="1:14">
      <c r="A17" s="25">
        <v>15</v>
      </c>
      <c r="B17" s="48" t="s">
        <v>114</v>
      </c>
      <c r="C17" s="48" t="s">
        <v>37</v>
      </c>
      <c r="D17" s="48" t="s">
        <v>115</v>
      </c>
      <c r="E17" s="48" t="s">
        <v>116</v>
      </c>
      <c r="F17" s="48" t="s">
        <v>18</v>
      </c>
      <c r="G17" s="48" t="s">
        <v>29</v>
      </c>
      <c r="H17" s="51" t="s">
        <v>118</v>
      </c>
      <c r="I17" s="51">
        <v>89.34</v>
      </c>
      <c r="J17" s="52"/>
      <c r="K17" s="53">
        <f t="shared" si="0"/>
        <v>74.45</v>
      </c>
      <c r="L17" s="53"/>
      <c r="M17" s="86">
        <v>22</v>
      </c>
      <c r="N17">
        <v>15</v>
      </c>
    </row>
    <row r="18" ht="25.5" spans="1:14">
      <c r="A18" s="25">
        <v>16</v>
      </c>
      <c r="B18" s="48" t="s">
        <v>114</v>
      </c>
      <c r="C18" s="48" t="s">
        <v>37</v>
      </c>
      <c r="D18" s="48" t="s">
        <v>119</v>
      </c>
      <c r="E18" s="48" t="s">
        <v>120</v>
      </c>
      <c r="F18" s="48" t="s">
        <v>18</v>
      </c>
      <c r="G18" s="48" t="s">
        <v>19</v>
      </c>
      <c r="H18" s="51" t="s">
        <v>122</v>
      </c>
      <c r="I18" s="51">
        <v>83.42</v>
      </c>
      <c r="J18" s="52">
        <v>2.5</v>
      </c>
      <c r="K18" s="53">
        <f t="shared" si="0"/>
        <v>72.0166666666667</v>
      </c>
      <c r="L18" s="53"/>
      <c r="M18" s="86">
        <v>22</v>
      </c>
      <c r="N18">
        <v>16</v>
      </c>
    </row>
    <row r="19" ht="25.5" spans="1:14">
      <c r="A19" s="25">
        <v>17</v>
      </c>
      <c r="B19" s="48" t="s">
        <v>114</v>
      </c>
      <c r="C19" s="48" t="s">
        <v>37</v>
      </c>
      <c r="D19" s="48" t="s">
        <v>123</v>
      </c>
      <c r="E19" s="48" t="s">
        <v>124</v>
      </c>
      <c r="F19" s="48" t="s">
        <v>18</v>
      </c>
      <c r="G19" s="48" t="s">
        <v>29</v>
      </c>
      <c r="H19" s="51" t="s">
        <v>126</v>
      </c>
      <c r="I19" s="51">
        <v>81.26</v>
      </c>
      <c r="J19" s="52"/>
      <c r="K19" s="53">
        <f t="shared" si="0"/>
        <v>67.7166666666667</v>
      </c>
      <c r="L19" s="53"/>
      <c r="M19" s="86">
        <v>22</v>
      </c>
      <c r="N19">
        <v>17</v>
      </c>
    </row>
    <row r="20" ht="25.5" spans="1:14">
      <c r="A20" s="25">
        <v>18</v>
      </c>
      <c r="B20" s="26" t="s">
        <v>36</v>
      </c>
      <c r="C20" s="26" t="s">
        <v>37</v>
      </c>
      <c r="D20" s="26" t="s">
        <v>38</v>
      </c>
      <c r="E20" s="26" t="s">
        <v>39</v>
      </c>
      <c r="F20" s="26" t="s">
        <v>18</v>
      </c>
      <c r="G20" s="26" t="s">
        <v>29</v>
      </c>
      <c r="H20" s="29" t="s">
        <v>41</v>
      </c>
      <c r="I20" s="29">
        <v>90.59</v>
      </c>
      <c r="J20" s="30"/>
      <c r="K20" s="31">
        <f t="shared" si="0"/>
        <v>75.4916666666667</v>
      </c>
      <c r="L20" s="31"/>
      <c r="M20" s="87">
        <v>38</v>
      </c>
      <c r="N20">
        <v>1</v>
      </c>
    </row>
    <row r="21" ht="25.5" spans="1:14">
      <c r="A21" s="25">
        <v>19</v>
      </c>
      <c r="B21" s="26" t="s">
        <v>36</v>
      </c>
      <c r="C21" s="26" t="s">
        <v>37</v>
      </c>
      <c r="D21" s="26" t="s">
        <v>42</v>
      </c>
      <c r="E21" s="26" t="s">
        <v>43</v>
      </c>
      <c r="F21" s="26" t="s">
        <v>18</v>
      </c>
      <c r="G21" s="26" t="s">
        <v>44</v>
      </c>
      <c r="H21" s="29" t="s">
        <v>46</v>
      </c>
      <c r="I21" s="29">
        <v>83.8</v>
      </c>
      <c r="J21" s="29"/>
      <c r="K21" s="30"/>
      <c r="L21" s="30"/>
      <c r="M21" s="87">
        <v>38</v>
      </c>
      <c r="N21">
        <v>2</v>
      </c>
    </row>
    <row r="22" ht="25.5" spans="1:14">
      <c r="A22" s="25">
        <v>20</v>
      </c>
      <c r="B22" s="26" t="s">
        <v>36</v>
      </c>
      <c r="C22" s="26" t="s">
        <v>37</v>
      </c>
      <c r="D22" s="26" t="s">
        <v>47</v>
      </c>
      <c r="E22" s="26" t="s">
        <v>48</v>
      </c>
      <c r="F22" s="26" t="s">
        <v>18</v>
      </c>
      <c r="G22" s="26" t="s">
        <v>19</v>
      </c>
      <c r="H22" s="29" t="s">
        <v>50</v>
      </c>
      <c r="I22" s="29">
        <v>82.86</v>
      </c>
      <c r="J22" s="30">
        <v>2.5</v>
      </c>
      <c r="K22" s="31">
        <f t="shared" ref="K22:K27" si="1">I22/1.2+J22</f>
        <v>71.55</v>
      </c>
      <c r="L22" s="31"/>
      <c r="M22" s="87">
        <v>38</v>
      </c>
      <c r="N22">
        <v>3</v>
      </c>
    </row>
    <row r="23" ht="25.5" spans="1:14">
      <c r="A23" s="25">
        <v>21</v>
      </c>
      <c r="B23" s="24" t="s">
        <v>51</v>
      </c>
      <c r="C23" s="24" t="s">
        <v>37</v>
      </c>
      <c r="D23" s="24" t="s">
        <v>52</v>
      </c>
      <c r="E23" s="24" t="s">
        <v>53</v>
      </c>
      <c r="F23" s="24" t="s">
        <v>18</v>
      </c>
      <c r="G23" s="24" t="s">
        <v>19</v>
      </c>
      <c r="H23" s="29" t="s">
        <v>55</v>
      </c>
      <c r="I23" s="29">
        <v>84.18</v>
      </c>
      <c r="J23" s="33">
        <v>2.5</v>
      </c>
      <c r="K23" s="34">
        <f t="shared" si="1"/>
        <v>72.65</v>
      </c>
      <c r="L23" s="34"/>
      <c r="M23" s="87">
        <v>38</v>
      </c>
      <c r="N23">
        <v>4</v>
      </c>
    </row>
    <row r="24" ht="25.5" spans="1:14">
      <c r="A24" s="25">
        <v>22</v>
      </c>
      <c r="B24" s="24" t="s">
        <v>51</v>
      </c>
      <c r="C24" s="24" t="s">
        <v>37</v>
      </c>
      <c r="D24" s="24" t="s">
        <v>56</v>
      </c>
      <c r="E24" s="24" t="s">
        <v>57</v>
      </c>
      <c r="F24" s="24" t="s">
        <v>24</v>
      </c>
      <c r="G24" s="24" t="s">
        <v>19</v>
      </c>
      <c r="H24" s="29" t="s">
        <v>59</v>
      </c>
      <c r="I24" s="29">
        <v>54.33</v>
      </c>
      <c r="J24" s="33">
        <v>2.5</v>
      </c>
      <c r="K24" s="34">
        <f t="shared" si="1"/>
        <v>47.775</v>
      </c>
      <c r="L24" s="34"/>
      <c r="M24" s="87">
        <v>38</v>
      </c>
      <c r="N24">
        <v>5</v>
      </c>
    </row>
    <row r="25" ht="25.5" spans="1:14">
      <c r="A25" s="25">
        <v>23</v>
      </c>
      <c r="B25" s="24" t="s">
        <v>60</v>
      </c>
      <c r="C25" s="24" t="s">
        <v>37</v>
      </c>
      <c r="D25" s="24" t="s">
        <v>61</v>
      </c>
      <c r="E25" s="24" t="s">
        <v>62</v>
      </c>
      <c r="F25" s="24" t="s">
        <v>18</v>
      </c>
      <c r="G25" s="24" t="s">
        <v>29</v>
      </c>
      <c r="H25" s="29" t="s">
        <v>64</v>
      </c>
      <c r="I25" s="29">
        <v>88.43</v>
      </c>
      <c r="J25" s="33"/>
      <c r="K25" s="34">
        <f t="shared" si="1"/>
        <v>73.6916666666667</v>
      </c>
      <c r="L25" s="34"/>
      <c r="M25" s="47">
        <v>38</v>
      </c>
      <c r="N25">
        <v>6</v>
      </c>
    </row>
    <row r="26" ht="25.5" spans="1:14">
      <c r="A26" s="25">
        <v>24</v>
      </c>
      <c r="B26" s="24" t="s">
        <v>60</v>
      </c>
      <c r="C26" s="24" t="s">
        <v>37</v>
      </c>
      <c r="D26" s="24" t="s">
        <v>65</v>
      </c>
      <c r="E26" s="24" t="s">
        <v>66</v>
      </c>
      <c r="F26" s="24" t="s">
        <v>18</v>
      </c>
      <c r="G26" s="24" t="s">
        <v>19</v>
      </c>
      <c r="H26" s="29" t="s">
        <v>68</v>
      </c>
      <c r="I26" s="29">
        <v>85.15</v>
      </c>
      <c r="J26" s="33">
        <v>2.5</v>
      </c>
      <c r="K26" s="34">
        <f t="shared" si="1"/>
        <v>73.4583333333333</v>
      </c>
      <c r="L26" s="34"/>
      <c r="M26" s="47">
        <v>38</v>
      </c>
      <c r="N26">
        <v>7</v>
      </c>
    </row>
    <row r="27" ht="25.5" spans="1:14">
      <c r="A27" s="25">
        <v>25</v>
      </c>
      <c r="B27" s="24" t="s">
        <v>60</v>
      </c>
      <c r="C27" s="24" t="s">
        <v>37</v>
      </c>
      <c r="D27" s="24" t="s">
        <v>69</v>
      </c>
      <c r="E27" s="24" t="s">
        <v>70</v>
      </c>
      <c r="F27" s="24" t="s">
        <v>18</v>
      </c>
      <c r="G27" s="24" t="s">
        <v>29</v>
      </c>
      <c r="H27" s="29" t="s">
        <v>72</v>
      </c>
      <c r="I27" s="29">
        <v>87.61</v>
      </c>
      <c r="J27" s="33"/>
      <c r="K27" s="34">
        <f t="shared" si="1"/>
        <v>73.0083333333333</v>
      </c>
      <c r="L27" s="34"/>
      <c r="M27" s="47">
        <v>38</v>
      </c>
      <c r="N27">
        <v>8</v>
      </c>
    </row>
  </sheetData>
  <sortState ref="A3:N27">
    <sortCondition ref="M3:M27"/>
  </sortState>
  <mergeCells count="1">
    <mergeCell ref="B1:K1"/>
  </mergeCells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opLeftCell="A24" workbookViewId="0">
      <selection activeCell="M27" sqref="M27"/>
    </sheetView>
  </sheetViews>
  <sheetFormatPr defaultColWidth="9" defaultRowHeight="13.5"/>
  <cols>
    <col min="1" max="1" width="6.21666666666667" style="23" customWidth="1"/>
    <col min="2" max="2" width="20.1083333333333" customWidth="1"/>
    <col min="3" max="3" width="14.3333333333333" customWidth="1"/>
    <col min="5" max="5" width="20.2166666666667" customWidth="1"/>
    <col min="6" max="6" width="5" customWidth="1"/>
    <col min="8" max="8" width="12.2166666666667" customWidth="1"/>
    <col min="9" max="9" width="12.3333333333333" customWidth="1"/>
  </cols>
  <sheetData>
    <row r="1" spans="2:12">
      <c r="B1" s="21" t="s">
        <v>1145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0" customFormat="1" ht="22.95" customHeight="1" spans="1:12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7" t="s">
        <v>9</v>
      </c>
      <c r="J2" s="27" t="s">
        <v>10</v>
      </c>
      <c r="K2" s="24" t="s">
        <v>11</v>
      </c>
      <c r="L2" s="28" t="s">
        <v>12</v>
      </c>
    </row>
    <row r="3" ht="25.5" spans="1:14">
      <c r="A3" s="35">
        <v>1</v>
      </c>
      <c r="B3" s="26" t="s">
        <v>14</v>
      </c>
      <c r="C3" s="26" t="s">
        <v>913</v>
      </c>
      <c r="D3" s="26" t="s">
        <v>1146</v>
      </c>
      <c r="E3" s="26" t="s">
        <v>1147</v>
      </c>
      <c r="F3" s="26" t="s">
        <v>24</v>
      </c>
      <c r="G3" s="26" t="s">
        <v>19</v>
      </c>
      <c r="H3" s="26" t="s">
        <v>1148</v>
      </c>
      <c r="I3" s="29" t="s">
        <v>1149</v>
      </c>
      <c r="J3" s="29">
        <v>85.28</v>
      </c>
      <c r="K3" s="30">
        <v>2.5</v>
      </c>
      <c r="L3" s="31">
        <f t="shared" ref="L3:L21" si="0">J3/1.2+K3</f>
        <v>73.5666666666667</v>
      </c>
      <c r="M3" s="36">
        <v>30</v>
      </c>
      <c r="N3">
        <v>1</v>
      </c>
    </row>
    <row r="4" ht="25.5" spans="1:14">
      <c r="A4" s="35">
        <v>2</v>
      </c>
      <c r="B4" s="26" t="s">
        <v>14</v>
      </c>
      <c r="C4" s="26" t="s">
        <v>913</v>
      </c>
      <c r="D4" s="26" t="s">
        <v>1151</v>
      </c>
      <c r="E4" s="26" t="s">
        <v>1152</v>
      </c>
      <c r="F4" s="26" t="s">
        <v>18</v>
      </c>
      <c r="G4" s="26" t="s">
        <v>29</v>
      </c>
      <c r="H4" s="26" t="s">
        <v>1153</v>
      </c>
      <c r="I4" s="29" t="s">
        <v>1154</v>
      </c>
      <c r="J4" s="29">
        <v>85.96</v>
      </c>
      <c r="K4" s="30"/>
      <c r="L4" s="31">
        <f t="shared" si="0"/>
        <v>71.6333333333333</v>
      </c>
      <c r="M4" s="36">
        <v>30</v>
      </c>
      <c r="N4">
        <v>2</v>
      </c>
    </row>
    <row r="5" ht="25.5" spans="1:14">
      <c r="A5" s="35">
        <v>3</v>
      </c>
      <c r="B5" s="26" t="s">
        <v>14</v>
      </c>
      <c r="C5" s="26" t="s">
        <v>913</v>
      </c>
      <c r="D5" s="26" t="s">
        <v>1156</v>
      </c>
      <c r="E5" s="26" t="s">
        <v>1157</v>
      </c>
      <c r="F5" s="26" t="s">
        <v>18</v>
      </c>
      <c r="G5" s="26" t="s">
        <v>29</v>
      </c>
      <c r="H5" s="26" t="s">
        <v>1158</v>
      </c>
      <c r="I5" s="29" t="s">
        <v>1159</v>
      </c>
      <c r="J5" s="29">
        <v>80.32</v>
      </c>
      <c r="K5" s="30"/>
      <c r="L5" s="31">
        <f t="shared" si="0"/>
        <v>66.9333333333333</v>
      </c>
      <c r="M5" s="36">
        <v>30</v>
      </c>
      <c r="N5">
        <v>3</v>
      </c>
    </row>
    <row r="6" ht="25.5" spans="1:14">
      <c r="A6" s="35">
        <v>4</v>
      </c>
      <c r="B6" s="26" t="s">
        <v>14</v>
      </c>
      <c r="C6" s="26" t="s">
        <v>913</v>
      </c>
      <c r="D6" s="26" t="s">
        <v>1161</v>
      </c>
      <c r="E6" s="26" t="s">
        <v>1162</v>
      </c>
      <c r="F6" s="26" t="s">
        <v>24</v>
      </c>
      <c r="G6" s="26" t="s">
        <v>44</v>
      </c>
      <c r="H6" s="26" t="s">
        <v>1163</v>
      </c>
      <c r="I6" s="29" t="s">
        <v>1164</v>
      </c>
      <c r="J6" s="29">
        <v>77.24</v>
      </c>
      <c r="K6" s="30"/>
      <c r="L6" s="31">
        <f t="shared" si="0"/>
        <v>64.3666666666667</v>
      </c>
      <c r="M6" s="36">
        <v>30</v>
      </c>
      <c r="N6">
        <v>4</v>
      </c>
    </row>
    <row r="7" ht="25.5" spans="1:14">
      <c r="A7" s="35">
        <v>5</v>
      </c>
      <c r="B7" s="26" t="s">
        <v>14</v>
      </c>
      <c r="C7" s="26" t="s">
        <v>913</v>
      </c>
      <c r="D7" s="26" t="s">
        <v>1166</v>
      </c>
      <c r="E7" s="26" t="s">
        <v>1167</v>
      </c>
      <c r="F7" s="26" t="s">
        <v>18</v>
      </c>
      <c r="G7" s="26" t="s">
        <v>29</v>
      </c>
      <c r="H7" s="26" t="s">
        <v>1168</v>
      </c>
      <c r="I7" s="29" t="s">
        <v>1169</v>
      </c>
      <c r="J7" s="29">
        <v>72.74</v>
      </c>
      <c r="K7" s="30"/>
      <c r="L7" s="31">
        <f t="shared" si="0"/>
        <v>60.6166666666667</v>
      </c>
      <c r="M7" s="36">
        <v>30</v>
      </c>
      <c r="N7">
        <v>5</v>
      </c>
    </row>
    <row r="8" ht="25.5" spans="1:14">
      <c r="A8" s="35">
        <v>6</v>
      </c>
      <c r="B8" s="26" t="s">
        <v>14</v>
      </c>
      <c r="C8" s="26" t="s">
        <v>913</v>
      </c>
      <c r="D8" s="26" t="s">
        <v>1171</v>
      </c>
      <c r="E8" s="26" t="s">
        <v>1172</v>
      </c>
      <c r="F8" s="26" t="s">
        <v>18</v>
      </c>
      <c r="G8" s="26" t="s">
        <v>19</v>
      </c>
      <c r="H8" s="26" t="s">
        <v>1173</v>
      </c>
      <c r="I8" s="29" t="s">
        <v>1174</v>
      </c>
      <c r="J8" s="29">
        <v>61.3</v>
      </c>
      <c r="K8" s="30">
        <v>2.5</v>
      </c>
      <c r="L8" s="31">
        <f t="shared" si="0"/>
        <v>53.5833333333333</v>
      </c>
      <c r="M8" s="36">
        <v>30</v>
      </c>
      <c r="N8">
        <v>6</v>
      </c>
    </row>
    <row r="9" ht="25.5" spans="1:14">
      <c r="A9" s="35">
        <v>7</v>
      </c>
      <c r="B9" s="26" t="s">
        <v>14</v>
      </c>
      <c r="C9" s="26" t="s">
        <v>913</v>
      </c>
      <c r="D9" s="26" t="s">
        <v>1176</v>
      </c>
      <c r="E9" s="26" t="s">
        <v>1177</v>
      </c>
      <c r="F9" s="26" t="s">
        <v>18</v>
      </c>
      <c r="G9" s="26" t="s">
        <v>29</v>
      </c>
      <c r="H9" s="26" t="s">
        <v>1178</v>
      </c>
      <c r="I9" s="29" t="s">
        <v>1179</v>
      </c>
      <c r="J9" s="29">
        <v>63.34</v>
      </c>
      <c r="K9" s="30"/>
      <c r="L9" s="31">
        <f t="shared" si="0"/>
        <v>52.7833333333333</v>
      </c>
      <c r="M9" s="36">
        <v>30</v>
      </c>
      <c r="N9">
        <v>7</v>
      </c>
    </row>
    <row r="10" ht="25.5" spans="1:14">
      <c r="A10" s="35">
        <v>8</v>
      </c>
      <c r="B10" s="26" t="s">
        <v>14</v>
      </c>
      <c r="C10" s="26" t="s">
        <v>913</v>
      </c>
      <c r="D10" s="26" t="s">
        <v>1181</v>
      </c>
      <c r="E10" s="26" t="s">
        <v>1182</v>
      </c>
      <c r="F10" s="26" t="s">
        <v>24</v>
      </c>
      <c r="G10" s="26" t="s">
        <v>29</v>
      </c>
      <c r="H10" s="26" t="s">
        <v>1183</v>
      </c>
      <c r="I10" s="29" t="s">
        <v>1184</v>
      </c>
      <c r="J10" s="29">
        <v>62.27</v>
      </c>
      <c r="K10" s="30"/>
      <c r="L10" s="31">
        <f t="shared" si="0"/>
        <v>51.8916666666667</v>
      </c>
      <c r="M10" s="36">
        <v>30</v>
      </c>
      <c r="N10">
        <v>8</v>
      </c>
    </row>
    <row r="11" ht="25.5" spans="1:14">
      <c r="A11" s="35">
        <v>9</v>
      </c>
      <c r="B11" s="26" t="s">
        <v>14</v>
      </c>
      <c r="C11" s="26" t="s">
        <v>913</v>
      </c>
      <c r="D11" s="26" t="s">
        <v>1186</v>
      </c>
      <c r="E11" s="26" t="s">
        <v>1187</v>
      </c>
      <c r="F11" s="26" t="s">
        <v>18</v>
      </c>
      <c r="G11" s="26" t="s">
        <v>19</v>
      </c>
      <c r="H11" s="26" t="s">
        <v>1188</v>
      </c>
      <c r="I11" s="29" t="s">
        <v>1189</v>
      </c>
      <c r="J11" s="29">
        <v>58.89</v>
      </c>
      <c r="K11" s="30">
        <v>2.5</v>
      </c>
      <c r="L11" s="31">
        <f t="shared" si="0"/>
        <v>51.575</v>
      </c>
      <c r="M11" s="36">
        <v>30</v>
      </c>
      <c r="N11">
        <v>9</v>
      </c>
    </row>
    <row r="12" ht="25.5" spans="1:14">
      <c r="A12" s="35">
        <v>10</v>
      </c>
      <c r="B12" s="26" t="s">
        <v>14</v>
      </c>
      <c r="C12" s="26" t="s">
        <v>913</v>
      </c>
      <c r="D12" s="26" t="s">
        <v>1191</v>
      </c>
      <c r="E12" s="26" t="s">
        <v>1192</v>
      </c>
      <c r="F12" s="26" t="s">
        <v>24</v>
      </c>
      <c r="G12" s="26" t="s">
        <v>44</v>
      </c>
      <c r="H12" s="26" t="s">
        <v>1193</v>
      </c>
      <c r="I12" s="29" t="s">
        <v>1194</v>
      </c>
      <c r="J12" s="29">
        <v>59.93</v>
      </c>
      <c r="K12" s="30"/>
      <c r="L12" s="31">
        <f t="shared" si="0"/>
        <v>49.9416666666667</v>
      </c>
      <c r="M12" s="36">
        <v>30</v>
      </c>
      <c r="N12">
        <v>10</v>
      </c>
    </row>
    <row r="13" ht="25.5" spans="1:14">
      <c r="A13" s="35">
        <v>11</v>
      </c>
      <c r="B13" s="26" t="s">
        <v>14</v>
      </c>
      <c r="C13" s="26" t="s">
        <v>913</v>
      </c>
      <c r="D13" s="26" t="s">
        <v>1196</v>
      </c>
      <c r="E13" s="26" t="s">
        <v>1197</v>
      </c>
      <c r="F13" s="26" t="s">
        <v>24</v>
      </c>
      <c r="G13" s="26" t="s">
        <v>19</v>
      </c>
      <c r="H13" s="26" t="s">
        <v>1198</v>
      </c>
      <c r="I13" s="29" t="s">
        <v>1199</v>
      </c>
      <c r="J13" s="29">
        <v>46.81</v>
      </c>
      <c r="K13" s="30">
        <v>2.5</v>
      </c>
      <c r="L13" s="31">
        <f t="shared" si="0"/>
        <v>41.5083333333333</v>
      </c>
      <c r="M13" s="36">
        <v>30</v>
      </c>
      <c r="N13">
        <v>11</v>
      </c>
    </row>
    <row r="14" ht="25.5" spans="1:14">
      <c r="A14" s="35">
        <v>12</v>
      </c>
      <c r="B14" s="24" t="s">
        <v>1201</v>
      </c>
      <c r="C14" s="24" t="s">
        <v>913</v>
      </c>
      <c r="D14" s="24" t="s">
        <v>1202</v>
      </c>
      <c r="E14" s="24" t="s">
        <v>1203</v>
      </c>
      <c r="F14" s="24" t="s">
        <v>18</v>
      </c>
      <c r="G14" s="24" t="s">
        <v>29</v>
      </c>
      <c r="H14" s="24" t="s">
        <v>1204</v>
      </c>
      <c r="I14" s="29" t="s">
        <v>1205</v>
      </c>
      <c r="J14" s="32">
        <v>93.92</v>
      </c>
      <c r="K14" s="33"/>
      <c r="L14" s="34">
        <f t="shared" si="0"/>
        <v>78.2666666666667</v>
      </c>
      <c r="M14" s="36">
        <v>30</v>
      </c>
      <c r="N14">
        <v>12</v>
      </c>
    </row>
    <row r="15" ht="25.5" spans="1:14">
      <c r="A15" s="35">
        <v>13</v>
      </c>
      <c r="B15" s="24" t="s">
        <v>1201</v>
      </c>
      <c r="C15" s="24" t="s">
        <v>913</v>
      </c>
      <c r="D15" s="24" t="s">
        <v>1206</v>
      </c>
      <c r="E15" s="24" t="s">
        <v>1207</v>
      </c>
      <c r="F15" s="24" t="s">
        <v>18</v>
      </c>
      <c r="G15" s="24" t="s">
        <v>19</v>
      </c>
      <c r="H15" s="24" t="s">
        <v>1208</v>
      </c>
      <c r="I15" s="29" t="s">
        <v>1209</v>
      </c>
      <c r="J15" s="32">
        <v>89.14</v>
      </c>
      <c r="K15" s="33">
        <v>2.5</v>
      </c>
      <c r="L15" s="34">
        <f t="shared" si="0"/>
        <v>76.7833333333333</v>
      </c>
      <c r="M15" s="36">
        <v>30</v>
      </c>
      <c r="N15">
        <v>13</v>
      </c>
    </row>
    <row r="16" ht="25.5" spans="1:14">
      <c r="A16" s="35">
        <v>14</v>
      </c>
      <c r="B16" s="24" t="s">
        <v>1201</v>
      </c>
      <c r="C16" s="24" t="s">
        <v>913</v>
      </c>
      <c r="D16" s="24" t="s">
        <v>1210</v>
      </c>
      <c r="E16" s="24" t="s">
        <v>1211</v>
      </c>
      <c r="F16" s="24" t="s">
        <v>18</v>
      </c>
      <c r="G16" s="24" t="s">
        <v>19</v>
      </c>
      <c r="H16" s="24" t="s">
        <v>1212</v>
      </c>
      <c r="I16" s="29" t="s">
        <v>1213</v>
      </c>
      <c r="J16" s="32">
        <v>86.93</v>
      </c>
      <c r="K16" s="33">
        <v>2.5</v>
      </c>
      <c r="L16" s="34">
        <f t="shared" si="0"/>
        <v>74.9416666666667</v>
      </c>
      <c r="M16" s="36">
        <v>30</v>
      </c>
      <c r="N16">
        <v>14</v>
      </c>
    </row>
    <row r="17" ht="25.5" spans="1:14">
      <c r="A17" s="35">
        <v>15</v>
      </c>
      <c r="B17" s="24" t="s">
        <v>1201</v>
      </c>
      <c r="C17" s="24" t="s">
        <v>913</v>
      </c>
      <c r="D17" s="24" t="s">
        <v>1214</v>
      </c>
      <c r="E17" s="24" t="s">
        <v>1215</v>
      </c>
      <c r="F17" s="24" t="s">
        <v>18</v>
      </c>
      <c r="G17" s="24" t="s">
        <v>29</v>
      </c>
      <c r="H17" s="24" t="s">
        <v>1216</v>
      </c>
      <c r="I17" s="29" t="s">
        <v>1217</v>
      </c>
      <c r="J17" s="32">
        <v>86.93</v>
      </c>
      <c r="K17" s="33"/>
      <c r="L17" s="34">
        <f t="shared" si="0"/>
        <v>72.4416666666667</v>
      </c>
      <c r="M17" s="36">
        <v>30</v>
      </c>
      <c r="N17">
        <v>15</v>
      </c>
    </row>
    <row r="18" ht="25.5" spans="1:14">
      <c r="A18" s="35">
        <v>16</v>
      </c>
      <c r="B18" s="24" t="s">
        <v>1201</v>
      </c>
      <c r="C18" s="24" t="s">
        <v>913</v>
      </c>
      <c r="D18" s="24" t="s">
        <v>1218</v>
      </c>
      <c r="E18" s="24" t="s">
        <v>1219</v>
      </c>
      <c r="F18" s="24" t="s">
        <v>18</v>
      </c>
      <c r="G18" s="24" t="s">
        <v>19</v>
      </c>
      <c r="H18" s="24" t="s">
        <v>1220</v>
      </c>
      <c r="I18" s="29" t="s">
        <v>1221</v>
      </c>
      <c r="J18" s="32">
        <v>79.3</v>
      </c>
      <c r="K18" s="33">
        <v>2.5</v>
      </c>
      <c r="L18" s="34">
        <f t="shared" si="0"/>
        <v>68.5833333333333</v>
      </c>
      <c r="M18" s="36">
        <v>30</v>
      </c>
      <c r="N18">
        <v>16</v>
      </c>
    </row>
    <row r="19" ht="25.5" spans="1:14">
      <c r="A19" s="35">
        <v>17</v>
      </c>
      <c r="B19" s="24" t="s">
        <v>1201</v>
      </c>
      <c r="C19" s="24" t="s">
        <v>913</v>
      </c>
      <c r="D19" s="24" t="s">
        <v>1222</v>
      </c>
      <c r="E19" s="24" t="s">
        <v>1223</v>
      </c>
      <c r="F19" s="24" t="s">
        <v>24</v>
      </c>
      <c r="G19" s="24" t="s">
        <v>29</v>
      </c>
      <c r="H19" s="24" t="s">
        <v>1224</v>
      </c>
      <c r="I19" s="29" t="s">
        <v>1225</v>
      </c>
      <c r="J19" s="32">
        <v>74.09</v>
      </c>
      <c r="K19" s="33"/>
      <c r="L19" s="34">
        <f t="shared" si="0"/>
        <v>61.7416666666667</v>
      </c>
      <c r="M19" s="36">
        <v>30</v>
      </c>
      <c r="N19">
        <v>17</v>
      </c>
    </row>
    <row r="20" ht="25.5" spans="1:14">
      <c r="A20" s="35">
        <v>18</v>
      </c>
      <c r="B20" s="24" t="s">
        <v>1201</v>
      </c>
      <c r="C20" s="24" t="s">
        <v>913</v>
      </c>
      <c r="D20" s="24" t="s">
        <v>1226</v>
      </c>
      <c r="E20" s="24" t="s">
        <v>1227</v>
      </c>
      <c r="F20" s="24" t="s">
        <v>18</v>
      </c>
      <c r="G20" s="24" t="s">
        <v>29</v>
      </c>
      <c r="H20" s="24" t="s">
        <v>1228</v>
      </c>
      <c r="I20" s="29" t="s">
        <v>1229</v>
      </c>
      <c r="J20" s="32">
        <v>74.09</v>
      </c>
      <c r="K20" s="33"/>
      <c r="L20" s="34">
        <f t="shared" si="0"/>
        <v>61.7416666666667</v>
      </c>
      <c r="M20" s="36">
        <v>30</v>
      </c>
      <c r="N20">
        <v>18</v>
      </c>
    </row>
    <row r="21" ht="25.5" spans="1:14">
      <c r="A21" s="35">
        <v>19</v>
      </c>
      <c r="B21" s="24" t="s">
        <v>1201</v>
      </c>
      <c r="C21" s="24" t="s">
        <v>913</v>
      </c>
      <c r="D21" s="24" t="s">
        <v>1230</v>
      </c>
      <c r="E21" s="24" t="s">
        <v>1231</v>
      </c>
      <c r="F21" s="24" t="s">
        <v>18</v>
      </c>
      <c r="G21" s="24" t="s">
        <v>29</v>
      </c>
      <c r="H21" s="24" t="s">
        <v>1232</v>
      </c>
      <c r="I21" s="29" t="s">
        <v>1233</v>
      </c>
      <c r="J21" s="32">
        <v>71.52</v>
      </c>
      <c r="K21" s="33"/>
      <c r="L21" s="34">
        <f t="shared" si="0"/>
        <v>59.6</v>
      </c>
      <c r="M21" s="36">
        <v>30</v>
      </c>
      <c r="N21">
        <v>19</v>
      </c>
    </row>
    <row r="22" ht="25.5" spans="1:14">
      <c r="A22" s="35">
        <v>20</v>
      </c>
      <c r="B22" s="48" t="s">
        <v>1201</v>
      </c>
      <c r="C22" s="48" t="s">
        <v>913</v>
      </c>
      <c r="D22" s="48" t="s">
        <v>1234</v>
      </c>
      <c r="E22" s="48" t="s">
        <v>1235</v>
      </c>
      <c r="F22" s="48" t="s">
        <v>18</v>
      </c>
      <c r="G22" s="48" t="s">
        <v>29</v>
      </c>
      <c r="H22" s="48" t="s">
        <v>1236</v>
      </c>
      <c r="I22" s="51" t="s">
        <v>1237</v>
      </c>
      <c r="J22" s="59">
        <v>65.3</v>
      </c>
      <c r="K22" s="52"/>
      <c r="L22" s="53">
        <v>54.4166666666667</v>
      </c>
      <c r="M22" s="36">
        <v>30</v>
      </c>
      <c r="N22">
        <v>20</v>
      </c>
    </row>
    <row r="23" ht="25.5" spans="1:14">
      <c r="A23" s="35">
        <v>21</v>
      </c>
      <c r="B23" s="24" t="s">
        <v>434</v>
      </c>
      <c r="C23" s="24" t="s">
        <v>885</v>
      </c>
      <c r="D23" s="24" t="s">
        <v>1238</v>
      </c>
      <c r="E23" s="24" t="s">
        <v>1239</v>
      </c>
      <c r="F23" s="24" t="s">
        <v>18</v>
      </c>
      <c r="G23" s="24" t="s">
        <v>29</v>
      </c>
      <c r="H23" s="24" t="s">
        <v>1240</v>
      </c>
      <c r="I23" s="29" t="s">
        <v>1241</v>
      </c>
      <c r="J23" s="32">
        <v>77.01</v>
      </c>
      <c r="K23" s="33"/>
      <c r="L23" s="34">
        <f t="shared" ref="L23:L30" si="1">J23/1.2+K23</f>
        <v>64.175</v>
      </c>
      <c r="M23" s="36">
        <v>30</v>
      </c>
      <c r="N23">
        <v>21</v>
      </c>
    </row>
    <row r="24" ht="25.5" spans="1:14">
      <c r="A24" s="35">
        <v>22</v>
      </c>
      <c r="B24" s="24" t="s">
        <v>434</v>
      </c>
      <c r="C24" s="24" t="s">
        <v>885</v>
      </c>
      <c r="D24" s="24" t="s">
        <v>1073</v>
      </c>
      <c r="E24" s="24" t="s">
        <v>1242</v>
      </c>
      <c r="F24" s="24" t="s">
        <v>18</v>
      </c>
      <c r="G24" s="24" t="s">
        <v>29</v>
      </c>
      <c r="H24" s="24" t="s">
        <v>1243</v>
      </c>
      <c r="I24" s="29" t="s">
        <v>1244</v>
      </c>
      <c r="J24" s="32">
        <v>75.49</v>
      </c>
      <c r="K24" s="33"/>
      <c r="L24" s="34">
        <f t="shared" si="1"/>
        <v>62.9083333333333</v>
      </c>
      <c r="M24" s="36">
        <v>30</v>
      </c>
      <c r="N24">
        <v>22</v>
      </c>
    </row>
    <row r="25" ht="25.5" spans="1:14">
      <c r="A25" s="35">
        <v>23</v>
      </c>
      <c r="B25" s="24" t="s">
        <v>434</v>
      </c>
      <c r="C25" s="24" t="s">
        <v>885</v>
      </c>
      <c r="D25" s="24" t="s">
        <v>1245</v>
      </c>
      <c r="E25" s="24" t="s">
        <v>1246</v>
      </c>
      <c r="F25" s="24" t="s">
        <v>18</v>
      </c>
      <c r="G25" s="24" t="s">
        <v>44</v>
      </c>
      <c r="H25" s="24" t="s">
        <v>1247</v>
      </c>
      <c r="I25" s="29" t="s">
        <v>1248</v>
      </c>
      <c r="J25" s="32">
        <v>73</v>
      </c>
      <c r="K25" s="33"/>
      <c r="L25" s="34">
        <f t="shared" si="1"/>
        <v>60.8333333333333</v>
      </c>
      <c r="M25" s="36">
        <v>30</v>
      </c>
      <c r="N25">
        <v>23</v>
      </c>
    </row>
    <row r="26" ht="25.5" spans="1:14">
      <c r="A26" s="35">
        <v>24</v>
      </c>
      <c r="B26" s="24" t="s">
        <v>434</v>
      </c>
      <c r="C26" s="24" t="s">
        <v>885</v>
      </c>
      <c r="D26" s="24" t="s">
        <v>1249</v>
      </c>
      <c r="E26" s="24" t="s">
        <v>1250</v>
      </c>
      <c r="F26" s="24" t="s">
        <v>18</v>
      </c>
      <c r="G26" s="24" t="s">
        <v>29</v>
      </c>
      <c r="H26" s="24" t="s">
        <v>1251</v>
      </c>
      <c r="I26" s="29" t="s">
        <v>1252</v>
      </c>
      <c r="J26" s="32">
        <v>70.2</v>
      </c>
      <c r="K26" s="33"/>
      <c r="L26" s="34">
        <f t="shared" si="1"/>
        <v>58.5</v>
      </c>
      <c r="M26" s="36">
        <v>30</v>
      </c>
      <c r="N26">
        <v>24</v>
      </c>
    </row>
    <row r="27" ht="25.5" spans="1:14">
      <c r="A27" s="35">
        <v>25</v>
      </c>
      <c r="B27" s="24" t="s">
        <v>227</v>
      </c>
      <c r="C27" s="24" t="s">
        <v>913</v>
      </c>
      <c r="D27" s="24" t="s">
        <v>1253</v>
      </c>
      <c r="E27" s="24" t="s">
        <v>1254</v>
      </c>
      <c r="F27" s="24" t="s">
        <v>18</v>
      </c>
      <c r="G27" s="24" t="s">
        <v>29</v>
      </c>
      <c r="H27" s="24" t="s">
        <v>1255</v>
      </c>
      <c r="I27" s="29" t="s">
        <v>1256</v>
      </c>
      <c r="J27" s="32">
        <v>86.47</v>
      </c>
      <c r="K27" s="33"/>
      <c r="L27" s="34">
        <f t="shared" si="1"/>
        <v>72.0583333333333</v>
      </c>
      <c r="M27" s="36">
        <v>30</v>
      </c>
      <c r="N27">
        <v>25</v>
      </c>
    </row>
    <row r="28" ht="25.5" spans="1:14">
      <c r="A28" s="35">
        <v>26</v>
      </c>
      <c r="B28" s="24" t="s">
        <v>227</v>
      </c>
      <c r="C28" s="24" t="s">
        <v>913</v>
      </c>
      <c r="D28" s="24" t="s">
        <v>1257</v>
      </c>
      <c r="E28" s="24" t="s">
        <v>1258</v>
      </c>
      <c r="F28" s="24" t="s">
        <v>18</v>
      </c>
      <c r="G28" s="24" t="s">
        <v>19</v>
      </c>
      <c r="H28" s="24" t="s">
        <v>1259</v>
      </c>
      <c r="I28" s="29" t="s">
        <v>1260</v>
      </c>
      <c r="J28" s="32">
        <v>77.44</v>
      </c>
      <c r="K28" s="33">
        <v>2.5</v>
      </c>
      <c r="L28" s="34">
        <f t="shared" si="1"/>
        <v>67.0333333333333</v>
      </c>
      <c r="M28" s="36">
        <v>30</v>
      </c>
      <c r="N28">
        <v>26</v>
      </c>
    </row>
    <row r="29" ht="25.5" spans="1:14">
      <c r="A29" s="35">
        <v>27</v>
      </c>
      <c r="B29" s="24" t="s">
        <v>227</v>
      </c>
      <c r="C29" s="24" t="s">
        <v>913</v>
      </c>
      <c r="D29" s="24" t="s">
        <v>1261</v>
      </c>
      <c r="E29" s="24" t="s">
        <v>1262</v>
      </c>
      <c r="F29" s="24" t="s">
        <v>18</v>
      </c>
      <c r="G29" s="24" t="s">
        <v>19</v>
      </c>
      <c r="H29" s="24" t="s">
        <v>1263</v>
      </c>
      <c r="I29" s="29" t="s">
        <v>1264</v>
      </c>
      <c r="J29" s="32">
        <v>64.1</v>
      </c>
      <c r="K29" s="33">
        <v>2.5</v>
      </c>
      <c r="L29" s="34">
        <f t="shared" si="1"/>
        <v>55.9166666666667</v>
      </c>
      <c r="M29" s="36">
        <v>30</v>
      </c>
      <c r="N29">
        <v>27</v>
      </c>
    </row>
    <row r="30" ht="25.5" spans="1:14">
      <c r="A30" s="35">
        <v>28</v>
      </c>
      <c r="B30" s="24" t="s">
        <v>227</v>
      </c>
      <c r="C30" s="24" t="s">
        <v>913</v>
      </c>
      <c r="D30" s="24" t="s">
        <v>1265</v>
      </c>
      <c r="E30" s="24" t="s">
        <v>1266</v>
      </c>
      <c r="F30" s="24" t="s">
        <v>18</v>
      </c>
      <c r="G30" s="24" t="s">
        <v>19</v>
      </c>
      <c r="H30" s="24" t="s">
        <v>1267</v>
      </c>
      <c r="I30" s="29" t="s">
        <v>1268</v>
      </c>
      <c r="J30" s="32">
        <v>61.35</v>
      </c>
      <c r="K30" s="33">
        <v>2.5</v>
      </c>
      <c r="L30" s="34">
        <f t="shared" si="1"/>
        <v>53.625</v>
      </c>
      <c r="M30" s="36">
        <v>30</v>
      </c>
      <c r="N30">
        <v>28</v>
      </c>
    </row>
  </sheetData>
  <mergeCells count="1">
    <mergeCell ref="B1:L1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opLeftCell="A13" workbookViewId="0">
      <selection activeCell="M27" sqref="M27"/>
    </sheetView>
  </sheetViews>
  <sheetFormatPr defaultColWidth="9" defaultRowHeight="13.5"/>
  <cols>
    <col min="1" max="1" width="4.88333333333333" style="21" customWidth="1"/>
    <col min="2" max="2" width="24.3333333333333" customWidth="1"/>
    <col min="3" max="3" width="16.2166666666667" customWidth="1"/>
    <col min="5" max="5" width="23.4416666666667" customWidth="1"/>
    <col min="8" max="8" width="13.775" customWidth="1"/>
    <col min="9" max="9" width="9.10833333333333" customWidth="1"/>
    <col min="11" max="11" width="5.44166666666667" customWidth="1"/>
  </cols>
  <sheetData>
    <row r="1" ht="27" customHeight="1" spans="2:12">
      <c r="B1" s="22" t="s">
        <v>1269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3" customFormat="1" ht="30" customHeight="1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50" t="s">
        <v>9</v>
      </c>
      <c r="J2" s="50" t="s">
        <v>10</v>
      </c>
      <c r="K2" s="24" t="s">
        <v>11</v>
      </c>
      <c r="L2" s="28" t="s">
        <v>12</v>
      </c>
    </row>
    <row r="3" ht="25.5" spans="1:13">
      <c r="A3" s="25">
        <v>1</v>
      </c>
      <c r="B3" s="26" t="s">
        <v>429</v>
      </c>
      <c r="C3" s="26" t="s">
        <v>913</v>
      </c>
      <c r="D3" s="26" t="s">
        <v>1270</v>
      </c>
      <c r="E3" s="26" t="s">
        <v>1271</v>
      </c>
      <c r="F3" s="26" t="s">
        <v>18</v>
      </c>
      <c r="G3" s="26" t="s">
        <v>19</v>
      </c>
      <c r="H3" s="26" t="s">
        <v>1272</v>
      </c>
      <c r="I3" s="29" t="s">
        <v>1273</v>
      </c>
      <c r="J3" s="29">
        <v>90.46</v>
      </c>
      <c r="K3" s="30">
        <v>2.5</v>
      </c>
      <c r="L3" s="31">
        <f t="shared" ref="L3:L10" si="0">J3/1.2+K3</f>
        <v>77.8833333333333</v>
      </c>
      <c r="M3" s="36">
        <v>239</v>
      </c>
    </row>
    <row r="4" ht="25.5" spans="1:13">
      <c r="A4" s="25">
        <v>2</v>
      </c>
      <c r="B4" s="26" t="s">
        <v>429</v>
      </c>
      <c r="C4" s="26" t="s">
        <v>913</v>
      </c>
      <c r="D4" s="26" t="s">
        <v>1274</v>
      </c>
      <c r="E4" s="26" t="s">
        <v>1275</v>
      </c>
      <c r="F4" s="26" t="s">
        <v>18</v>
      </c>
      <c r="G4" s="26" t="s">
        <v>29</v>
      </c>
      <c r="H4" s="26" t="s">
        <v>1276</v>
      </c>
      <c r="I4" s="29" t="s">
        <v>1277</v>
      </c>
      <c r="J4" s="29">
        <v>88.4</v>
      </c>
      <c r="K4" s="30"/>
      <c r="L4" s="31">
        <f t="shared" si="0"/>
        <v>73.6666666666667</v>
      </c>
      <c r="M4" s="36">
        <v>239</v>
      </c>
    </row>
    <row r="5" ht="25.5" spans="1:13">
      <c r="A5" s="25">
        <v>3</v>
      </c>
      <c r="B5" s="26" t="s">
        <v>429</v>
      </c>
      <c r="C5" s="26" t="s">
        <v>913</v>
      </c>
      <c r="D5" s="26" t="s">
        <v>1278</v>
      </c>
      <c r="E5" s="26" t="s">
        <v>1279</v>
      </c>
      <c r="F5" s="26" t="s">
        <v>18</v>
      </c>
      <c r="G5" s="26" t="s">
        <v>19</v>
      </c>
      <c r="H5" s="26" t="s">
        <v>1280</v>
      </c>
      <c r="I5" s="29" t="s">
        <v>1281</v>
      </c>
      <c r="J5" s="29">
        <v>72.44</v>
      </c>
      <c r="K5" s="30">
        <v>2.5</v>
      </c>
      <c r="L5" s="31">
        <f t="shared" si="0"/>
        <v>62.8666666666667</v>
      </c>
      <c r="M5" s="36">
        <v>239</v>
      </c>
    </row>
    <row r="6" ht="25.5" spans="1:13">
      <c r="A6" s="25">
        <v>4</v>
      </c>
      <c r="B6" s="26" t="s">
        <v>429</v>
      </c>
      <c r="C6" s="26" t="s">
        <v>913</v>
      </c>
      <c r="D6" s="26" t="s">
        <v>1282</v>
      </c>
      <c r="E6" s="26" t="s">
        <v>1283</v>
      </c>
      <c r="F6" s="26" t="s">
        <v>24</v>
      </c>
      <c r="G6" s="26" t="s">
        <v>19</v>
      </c>
      <c r="H6" s="26" t="s">
        <v>1284</v>
      </c>
      <c r="I6" s="29" t="s">
        <v>1285</v>
      </c>
      <c r="J6" s="29">
        <v>62.73</v>
      </c>
      <c r="K6" s="30">
        <v>2.5</v>
      </c>
      <c r="L6" s="31">
        <f t="shared" si="0"/>
        <v>54.775</v>
      </c>
      <c r="M6" s="36">
        <v>239</v>
      </c>
    </row>
    <row r="7" ht="25.5" spans="1:13">
      <c r="A7" s="25">
        <v>5</v>
      </c>
      <c r="B7" s="26" t="s">
        <v>429</v>
      </c>
      <c r="C7" s="26" t="s">
        <v>913</v>
      </c>
      <c r="D7" s="26" t="s">
        <v>1286</v>
      </c>
      <c r="E7" s="26" t="s">
        <v>1287</v>
      </c>
      <c r="F7" s="26" t="s">
        <v>18</v>
      </c>
      <c r="G7" s="26" t="s">
        <v>29</v>
      </c>
      <c r="H7" s="26" t="s">
        <v>1288</v>
      </c>
      <c r="I7" s="29" t="s">
        <v>1289</v>
      </c>
      <c r="J7" s="29">
        <v>60.21</v>
      </c>
      <c r="K7" s="30"/>
      <c r="L7" s="31">
        <f t="shared" si="0"/>
        <v>50.175</v>
      </c>
      <c r="M7" s="36">
        <v>239</v>
      </c>
    </row>
    <row r="8" ht="25.5" spans="1:13">
      <c r="A8" s="25">
        <v>6</v>
      </c>
      <c r="B8" s="24" t="s">
        <v>1290</v>
      </c>
      <c r="C8" s="24" t="s">
        <v>885</v>
      </c>
      <c r="D8" s="24" t="s">
        <v>1291</v>
      </c>
      <c r="E8" s="24" t="s">
        <v>1292</v>
      </c>
      <c r="F8" s="24" t="s">
        <v>18</v>
      </c>
      <c r="G8" s="24" t="s">
        <v>19</v>
      </c>
      <c r="H8" s="24" t="s">
        <v>1293</v>
      </c>
      <c r="I8" s="29" t="s">
        <v>1294</v>
      </c>
      <c r="J8" s="32">
        <v>90.41</v>
      </c>
      <c r="K8" s="33">
        <v>2.5</v>
      </c>
      <c r="L8" s="34">
        <f t="shared" si="0"/>
        <v>77.8416666666667</v>
      </c>
      <c r="M8" s="36">
        <v>239</v>
      </c>
    </row>
    <row r="9" ht="25.5" spans="1:13">
      <c r="A9" s="25">
        <v>7</v>
      </c>
      <c r="B9" s="24" t="s">
        <v>1290</v>
      </c>
      <c r="C9" s="24" t="s">
        <v>885</v>
      </c>
      <c r="D9" s="24" t="s">
        <v>1295</v>
      </c>
      <c r="E9" s="24" t="s">
        <v>1296</v>
      </c>
      <c r="F9" s="24" t="s">
        <v>18</v>
      </c>
      <c r="G9" s="24" t="s">
        <v>19</v>
      </c>
      <c r="H9" s="24" t="s">
        <v>1297</v>
      </c>
      <c r="I9" s="29" t="s">
        <v>1298</v>
      </c>
      <c r="J9" s="32">
        <v>74.39</v>
      </c>
      <c r="K9" s="33">
        <v>2.5</v>
      </c>
      <c r="L9" s="34">
        <f t="shared" si="0"/>
        <v>64.4916666666667</v>
      </c>
      <c r="M9" s="36">
        <v>239</v>
      </c>
    </row>
    <row r="10" ht="25.5" spans="1:13">
      <c r="A10" s="25">
        <v>8</v>
      </c>
      <c r="B10" s="24" t="s">
        <v>1290</v>
      </c>
      <c r="C10" s="24" t="s">
        <v>885</v>
      </c>
      <c r="D10" s="24" t="s">
        <v>1299</v>
      </c>
      <c r="E10" s="24" t="s">
        <v>1300</v>
      </c>
      <c r="F10" s="24" t="s">
        <v>18</v>
      </c>
      <c r="G10" s="24" t="s">
        <v>19</v>
      </c>
      <c r="H10" s="24" t="s">
        <v>1301</v>
      </c>
      <c r="I10" s="29" t="s">
        <v>1302</v>
      </c>
      <c r="J10" s="32">
        <v>68.17</v>
      </c>
      <c r="K10" s="33">
        <v>2.5</v>
      </c>
      <c r="L10" s="34">
        <f t="shared" si="0"/>
        <v>59.3083333333333</v>
      </c>
      <c r="M10" s="36">
        <v>239</v>
      </c>
    </row>
    <row r="11" ht="25.5" spans="1:13">
      <c r="A11" s="25">
        <v>9</v>
      </c>
      <c r="B11" s="24" t="s">
        <v>236</v>
      </c>
      <c r="C11" s="24" t="s">
        <v>899</v>
      </c>
      <c r="D11" s="24" t="s">
        <v>1303</v>
      </c>
      <c r="E11" s="24" t="s">
        <v>1304</v>
      </c>
      <c r="F11" s="24" t="s">
        <v>18</v>
      </c>
      <c r="G11" s="24" t="s">
        <v>19</v>
      </c>
      <c r="H11" s="24" t="s">
        <v>1305</v>
      </c>
      <c r="I11" s="29" t="s">
        <v>1306</v>
      </c>
      <c r="J11" s="32">
        <v>59.7</v>
      </c>
      <c r="K11" s="33">
        <v>2.5</v>
      </c>
      <c r="L11" s="34">
        <f t="shared" ref="L11:L24" si="1">J11/1.2+K11</f>
        <v>52.25</v>
      </c>
      <c r="M11" s="36" t="s">
        <v>1307</v>
      </c>
    </row>
    <row r="12" ht="25.5" spans="1:13">
      <c r="A12" s="25">
        <v>10</v>
      </c>
      <c r="B12" s="24" t="s">
        <v>236</v>
      </c>
      <c r="C12" s="24" t="s">
        <v>899</v>
      </c>
      <c r="D12" s="24" t="s">
        <v>1308</v>
      </c>
      <c r="E12" s="24" t="s">
        <v>1309</v>
      </c>
      <c r="F12" s="24" t="s">
        <v>24</v>
      </c>
      <c r="G12" s="24" t="s">
        <v>19</v>
      </c>
      <c r="H12" s="24" t="s">
        <v>1310</v>
      </c>
      <c r="I12" s="29" t="s">
        <v>1311</v>
      </c>
      <c r="J12" s="32">
        <v>55.71</v>
      </c>
      <c r="K12" s="33">
        <v>2.5</v>
      </c>
      <c r="L12" s="34">
        <f t="shared" si="1"/>
        <v>48.925</v>
      </c>
      <c r="M12" s="36" t="s">
        <v>1307</v>
      </c>
    </row>
    <row r="13" ht="25.5" spans="1:13">
      <c r="A13" s="25">
        <v>11</v>
      </c>
      <c r="B13" s="24" t="s">
        <v>236</v>
      </c>
      <c r="C13" s="24" t="s">
        <v>885</v>
      </c>
      <c r="D13" s="24" t="s">
        <v>1312</v>
      </c>
      <c r="E13" s="24" t="s">
        <v>1313</v>
      </c>
      <c r="F13" s="24" t="s">
        <v>18</v>
      </c>
      <c r="G13" s="24" t="s">
        <v>19</v>
      </c>
      <c r="H13" s="24" t="s">
        <v>1314</v>
      </c>
      <c r="I13" s="29" t="s">
        <v>1315</v>
      </c>
      <c r="J13" s="32">
        <v>89.14</v>
      </c>
      <c r="K13" s="33">
        <v>2.5</v>
      </c>
      <c r="L13" s="34">
        <f t="shared" si="1"/>
        <v>76.7833333333333</v>
      </c>
      <c r="M13" s="36">
        <v>239</v>
      </c>
    </row>
    <row r="14" ht="25.5" spans="1:13">
      <c r="A14" s="25">
        <v>12</v>
      </c>
      <c r="B14" s="24" t="s">
        <v>236</v>
      </c>
      <c r="C14" s="24" t="s">
        <v>885</v>
      </c>
      <c r="D14" s="24" t="s">
        <v>1316</v>
      </c>
      <c r="E14" s="24" t="s">
        <v>1317</v>
      </c>
      <c r="F14" s="24" t="s">
        <v>18</v>
      </c>
      <c r="G14" s="24" t="s">
        <v>19</v>
      </c>
      <c r="H14" s="24" t="s">
        <v>1318</v>
      </c>
      <c r="I14" s="29" t="s">
        <v>1319</v>
      </c>
      <c r="J14" s="32">
        <v>81.77</v>
      </c>
      <c r="K14" s="33">
        <v>2.5</v>
      </c>
      <c r="L14" s="34">
        <f t="shared" si="1"/>
        <v>70.6416666666667</v>
      </c>
      <c r="M14" s="36">
        <v>239</v>
      </c>
    </row>
    <row r="15" ht="25.5" spans="1:13">
      <c r="A15" s="25">
        <v>13</v>
      </c>
      <c r="B15" s="24" t="s">
        <v>236</v>
      </c>
      <c r="C15" s="24" t="s">
        <v>885</v>
      </c>
      <c r="D15" s="24" t="s">
        <v>1320</v>
      </c>
      <c r="E15" s="24" t="s">
        <v>1321</v>
      </c>
      <c r="F15" s="24" t="s">
        <v>18</v>
      </c>
      <c r="G15" s="24" t="s">
        <v>44</v>
      </c>
      <c r="H15" s="24" t="s">
        <v>1322</v>
      </c>
      <c r="I15" s="29" t="s">
        <v>1323</v>
      </c>
      <c r="J15" s="32">
        <v>81.51</v>
      </c>
      <c r="K15" s="33"/>
      <c r="L15" s="34">
        <f t="shared" si="1"/>
        <v>67.925</v>
      </c>
      <c r="M15" s="36">
        <v>239</v>
      </c>
    </row>
    <row r="16" ht="25.5" spans="1:13">
      <c r="A16" s="25">
        <v>14</v>
      </c>
      <c r="B16" s="24" t="s">
        <v>236</v>
      </c>
      <c r="C16" s="24" t="s">
        <v>885</v>
      </c>
      <c r="D16" s="24" t="s">
        <v>1324</v>
      </c>
      <c r="E16" s="24" t="s">
        <v>1325</v>
      </c>
      <c r="F16" s="24" t="s">
        <v>18</v>
      </c>
      <c r="G16" s="24" t="s">
        <v>29</v>
      </c>
      <c r="H16" s="24" t="s">
        <v>1326</v>
      </c>
      <c r="I16" s="29" t="s">
        <v>1327</v>
      </c>
      <c r="J16" s="32">
        <v>79.27</v>
      </c>
      <c r="K16" s="33"/>
      <c r="L16" s="34">
        <f t="shared" si="1"/>
        <v>66.0583333333333</v>
      </c>
      <c r="M16" s="36">
        <v>239</v>
      </c>
    </row>
    <row r="17" ht="25.5" spans="1:13">
      <c r="A17" s="25">
        <v>15</v>
      </c>
      <c r="B17" s="24" t="s">
        <v>236</v>
      </c>
      <c r="C17" s="24" t="s">
        <v>885</v>
      </c>
      <c r="D17" s="24" t="s">
        <v>1328</v>
      </c>
      <c r="E17" s="24" t="s">
        <v>1329</v>
      </c>
      <c r="F17" s="24" t="s">
        <v>18</v>
      </c>
      <c r="G17" s="24" t="s">
        <v>19</v>
      </c>
      <c r="H17" s="24" t="s">
        <v>1330</v>
      </c>
      <c r="I17" s="29" t="s">
        <v>1331</v>
      </c>
      <c r="J17" s="32">
        <v>72.49</v>
      </c>
      <c r="K17" s="33">
        <v>2.5</v>
      </c>
      <c r="L17" s="34">
        <f t="shared" si="1"/>
        <v>62.9083333333333</v>
      </c>
      <c r="M17" s="36">
        <v>239</v>
      </c>
    </row>
    <row r="18" ht="25.5" spans="1:13">
      <c r="A18" s="25">
        <v>16</v>
      </c>
      <c r="B18" s="24" t="s">
        <v>236</v>
      </c>
      <c r="C18" s="24" t="s">
        <v>885</v>
      </c>
      <c r="D18" s="24" t="s">
        <v>1332</v>
      </c>
      <c r="E18" s="24" t="s">
        <v>1333</v>
      </c>
      <c r="F18" s="24" t="s">
        <v>24</v>
      </c>
      <c r="G18" s="24" t="s">
        <v>29</v>
      </c>
      <c r="H18" s="24" t="s">
        <v>1334</v>
      </c>
      <c r="I18" s="29" t="s">
        <v>1335</v>
      </c>
      <c r="J18" s="32">
        <v>75.11</v>
      </c>
      <c r="K18" s="33"/>
      <c r="L18" s="34">
        <f t="shared" si="1"/>
        <v>62.5916666666667</v>
      </c>
      <c r="M18" s="36">
        <v>239</v>
      </c>
    </row>
    <row r="19" ht="25.5" spans="1:13">
      <c r="A19" s="25">
        <v>17</v>
      </c>
      <c r="B19" s="24" t="s">
        <v>236</v>
      </c>
      <c r="C19" s="24" t="s">
        <v>885</v>
      </c>
      <c r="D19" s="24" t="s">
        <v>1336</v>
      </c>
      <c r="E19" s="24" t="s">
        <v>1337</v>
      </c>
      <c r="F19" s="24" t="s">
        <v>18</v>
      </c>
      <c r="G19" s="24" t="s">
        <v>44</v>
      </c>
      <c r="H19" s="24" t="s">
        <v>1338</v>
      </c>
      <c r="I19" s="29" t="s">
        <v>1339</v>
      </c>
      <c r="J19" s="32">
        <v>72.36</v>
      </c>
      <c r="K19" s="33"/>
      <c r="L19" s="34">
        <f t="shared" si="1"/>
        <v>60.3</v>
      </c>
      <c r="M19" s="36">
        <v>239</v>
      </c>
    </row>
    <row r="20" ht="25.5" spans="1:13">
      <c r="A20" s="25">
        <v>18</v>
      </c>
      <c r="B20" s="24" t="s">
        <v>236</v>
      </c>
      <c r="C20" s="24" t="s">
        <v>885</v>
      </c>
      <c r="D20" s="24" t="s">
        <v>1340</v>
      </c>
      <c r="E20" s="24" t="s">
        <v>1341</v>
      </c>
      <c r="F20" s="24" t="s">
        <v>18</v>
      </c>
      <c r="G20" s="24" t="s">
        <v>29</v>
      </c>
      <c r="H20" s="24" t="s">
        <v>1342</v>
      </c>
      <c r="I20" s="29" t="s">
        <v>1343</v>
      </c>
      <c r="J20" s="32">
        <v>71.8</v>
      </c>
      <c r="K20" s="33"/>
      <c r="L20" s="34">
        <f t="shared" si="1"/>
        <v>59.8333333333333</v>
      </c>
      <c r="M20" s="36">
        <v>239</v>
      </c>
    </row>
    <row r="21" ht="25.5" spans="1:13">
      <c r="A21" s="25">
        <v>19</v>
      </c>
      <c r="B21" s="24" t="s">
        <v>236</v>
      </c>
      <c r="C21" s="24" t="s">
        <v>885</v>
      </c>
      <c r="D21" s="24" t="s">
        <v>1344</v>
      </c>
      <c r="E21" s="24" t="s">
        <v>1345</v>
      </c>
      <c r="F21" s="24" t="s">
        <v>18</v>
      </c>
      <c r="G21" s="24" t="s">
        <v>29</v>
      </c>
      <c r="H21" s="24" t="s">
        <v>1346</v>
      </c>
      <c r="I21" s="29" t="s">
        <v>1347</v>
      </c>
      <c r="J21" s="32">
        <v>71.17</v>
      </c>
      <c r="K21" s="33"/>
      <c r="L21" s="34">
        <f t="shared" si="1"/>
        <v>59.3083333333333</v>
      </c>
      <c r="M21" s="36">
        <v>239</v>
      </c>
    </row>
    <row r="22" ht="25.5" spans="1:13">
      <c r="A22" s="25">
        <v>20</v>
      </c>
      <c r="B22" s="38" t="s">
        <v>512</v>
      </c>
      <c r="C22" s="38" t="s">
        <v>885</v>
      </c>
      <c r="D22" s="38" t="s">
        <v>1348</v>
      </c>
      <c r="E22" s="94" t="s">
        <v>1349</v>
      </c>
      <c r="F22" s="38" t="s">
        <v>18</v>
      </c>
      <c r="G22" s="38" t="s">
        <v>19</v>
      </c>
      <c r="H22" s="38" t="s">
        <v>1350</v>
      </c>
      <c r="I22" s="29" t="s">
        <v>1351</v>
      </c>
      <c r="J22" s="32">
        <v>79.53</v>
      </c>
      <c r="K22" s="45">
        <v>2.5</v>
      </c>
      <c r="L22" s="46">
        <f t="shared" si="1"/>
        <v>68.775</v>
      </c>
      <c r="M22" s="36">
        <v>239</v>
      </c>
    </row>
    <row r="23" ht="25.5" spans="1:13">
      <c r="A23" s="25">
        <v>21</v>
      </c>
      <c r="B23" s="38" t="s">
        <v>512</v>
      </c>
      <c r="C23" s="38" t="s">
        <v>885</v>
      </c>
      <c r="D23" s="38" t="s">
        <v>1352</v>
      </c>
      <c r="E23" s="94" t="s">
        <v>1353</v>
      </c>
      <c r="F23" s="38" t="s">
        <v>18</v>
      </c>
      <c r="G23" s="38" t="s">
        <v>29</v>
      </c>
      <c r="H23" s="38" t="s">
        <v>1354</v>
      </c>
      <c r="I23" s="29" t="s">
        <v>1355</v>
      </c>
      <c r="J23" s="32">
        <v>76.76</v>
      </c>
      <c r="K23" s="45"/>
      <c r="L23" s="46">
        <f t="shared" si="1"/>
        <v>63.9666666666667</v>
      </c>
      <c r="M23" s="36">
        <v>239</v>
      </c>
    </row>
    <row r="24" ht="25.5" spans="1:13">
      <c r="A24" s="25">
        <v>22</v>
      </c>
      <c r="B24" s="38" t="s">
        <v>512</v>
      </c>
      <c r="C24" s="38" t="s">
        <v>885</v>
      </c>
      <c r="D24" s="38" t="s">
        <v>1356</v>
      </c>
      <c r="E24" s="94" t="s">
        <v>1357</v>
      </c>
      <c r="F24" s="38" t="s">
        <v>18</v>
      </c>
      <c r="G24" s="38" t="s">
        <v>29</v>
      </c>
      <c r="H24" s="38" t="s">
        <v>1358</v>
      </c>
      <c r="I24" s="29" t="s">
        <v>1359</v>
      </c>
      <c r="J24" s="32">
        <v>73.48</v>
      </c>
      <c r="K24" s="45"/>
      <c r="L24" s="46">
        <f t="shared" si="1"/>
        <v>61.2333333333333</v>
      </c>
      <c r="M24" s="36">
        <v>239</v>
      </c>
    </row>
  </sheetData>
  <mergeCells count="1">
    <mergeCell ref="B1:L1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opLeftCell="A12" workbookViewId="0">
      <selection activeCell="M27" sqref="M27"/>
    </sheetView>
  </sheetViews>
  <sheetFormatPr defaultColWidth="9" defaultRowHeight="13.5"/>
  <cols>
    <col min="1" max="1" width="4.88333333333333" style="21" customWidth="1"/>
    <col min="2" max="2" width="24.3333333333333" customWidth="1"/>
    <col min="3" max="3" width="16.2166666666667" customWidth="1"/>
    <col min="5" max="5" width="23.4416666666667" customWidth="1"/>
    <col min="8" max="8" width="13.775" customWidth="1"/>
    <col min="9" max="9" width="9.10833333333333" customWidth="1"/>
    <col min="11" max="11" width="5.44166666666667" customWidth="1"/>
  </cols>
  <sheetData>
    <row r="1" ht="27" customHeight="1" spans="2:12">
      <c r="B1" s="22" t="s">
        <v>1269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3" customFormat="1" ht="30" customHeight="1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50" t="s">
        <v>9</v>
      </c>
      <c r="J2" s="50" t="s">
        <v>10</v>
      </c>
      <c r="K2" s="24" t="s">
        <v>11</v>
      </c>
      <c r="L2" s="28" t="s">
        <v>12</v>
      </c>
    </row>
    <row r="3" ht="25.5" spans="1:14">
      <c r="A3" s="25">
        <v>1</v>
      </c>
      <c r="B3" s="26" t="s">
        <v>429</v>
      </c>
      <c r="C3" s="26" t="s">
        <v>913</v>
      </c>
      <c r="D3" s="26" t="s">
        <v>1270</v>
      </c>
      <c r="E3" s="26" t="s">
        <v>1271</v>
      </c>
      <c r="F3" s="26" t="s">
        <v>18</v>
      </c>
      <c r="G3" s="26" t="s">
        <v>19</v>
      </c>
      <c r="H3" s="26" t="s">
        <v>1272</v>
      </c>
      <c r="I3" s="29" t="s">
        <v>1273</v>
      </c>
      <c r="J3" s="29">
        <v>90.46</v>
      </c>
      <c r="K3" s="30">
        <v>2.5</v>
      </c>
      <c r="L3" s="31">
        <f t="shared" ref="L3:L10" si="0">J3/1.2+K3</f>
        <v>77.8833333333333</v>
      </c>
      <c r="M3" s="36">
        <v>239</v>
      </c>
      <c r="N3">
        <v>1</v>
      </c>
    </row>
    <row r="4" ht="25.5" spans="1:14">
      <c r="A4" s="25">
        <v>2</v>
      </c>
      <c r="B4" s="26" t="s">
        <v>429</v>
      </c>
      <c r="C4" s="26" t="s">
        <v>913</v>
      </c>
      <c r="D4" s="26" t="s">
        <v>1274</v>
      </c>
      <c r="E4" s="26" t="s">
        <v>1275</v>
      </c>
      <c r="F4" s="26" t="s">
        <v>18</v>
      </c>
      <c r="G4" s="26" t="s">
        <v>29</v>
      </c>
      <c r="H4" s="26" t="s">
        <v>1276</v>
      </c>
      <c r="I4" s="29" t="s">
        <v>1277</v>
      </c>
      <c r="J4" s="29">
        <v>88.4</v>
      </c>
      <c r="K4" s="30"/>
      <c r="L4" s="31">
        <f t="shared" si="0"/>
        <v>73.6666666666667</v>
      </c>
      <c r="M4" s="36">
        <v>239</v>
      </c>
      <c r="N4">
        <v>2</v>
      </c>
    </row>
    <row r="5" ht="25.5" spans="1:14">
      <c r="A5" s="25">
        <v>3</v>
      </c>
      <c r="B5" s="26" t="s">
        <v>429</v>
      </c>
      <c r="C5" s="26" t="s">
        <v>913</v>
      </c>
      <c r="D5" s="26" t="s">
        <v>1278</v>
      </c>
      <c r="E5" s="26" t="s">
        <v>1279</v>
      </c>
      <c r="F5" s="26" t="s">
        <v>18</v>
      </c>
      <c r="G5" s="26" t="s">
        <v>19</v>
      </c>
      <c r="H5" s="26" t="s">
        <v>1280</v>
      </c>
      <c r="I5" s="29" t="s">
        <v>1281</v>
      </c>
      <c r="J5" s="29">
        <v>72.44</v>
      </c>
      <c r="K5" s="30">
        <v>2.5</v>
      </c>
      <c r="L5" s="31">
        <f t="shared" si="0"/>
        <v>62.8666666666667</v>
      </c>
      <c r="M5" s="36">
        <v>239</v>
      </c>
      <c r="N5">
        <v>3</v>
      </c>
    </row>
    <row r="6" ht="25.5" spans="1:14">
      <c r="A6" s="25">
        <v>4</v>
      </c>
      <c r="B6" s="26" t="s">
        <v>429</v>
      </c>
      <c r="C6" s="26" t="s">
        <v>913</v>
      </c>
      <c r="D6" s="26" t="s">
        <v>1282</v>
      </c>
      <c r="E6" s="26" t="s">
        <v>1283</v>
      </c>
      <c r="F6" s="26" t="s">
        <v>24</v>
      </c>
      <c r="G6" s="26" t="s">
        <v>19</v>
      </c>
      <c r="H6" s="26" t="s">
        <v>1284</v>
      </c>
      <c r="I6" s="29" t="s">
        <v>1285</v>
      </c>
      <c r="J6" s="29">
        <v>62.73</v>
      </c>
      <c r="K6" s="30">
        <v>2.5</v>
      </c>
      <c r="L6" s="31">
        <f t="shared" si="0"/>
        <v>54.775</v>
      </c>
      <c r="M6" s="36">
        <v>239</v>
      </c>
      <c r="N6">
        <v>4</v>
      </c>
    </row>
    <row r="7" ht="25.5" spans="1:14">
      <c r="A7" s="25">
        <v>5</v>
      </c>
      <c r="B7" s="26" t="s">
        <v>429</v>
      </c>
      <c r="C7" s="26" t="s">
        <v>913</v>
      </c>
      <c r="D7" s="26" t="s">
        <v>1286</v>
      </c>
      <c r="E7" s="26" t="s">
        <v>1287</v>
      </c>
      <c r="F7" s="26" t="s">
        <v>18</v>
      </c>
      <c r="G7" s="26" t="s">
        <v>29</v>
      </c>
      <c r="H7" s="26" t="s">
        <v>1288</v>
      </c>
      <c r="I7" s="29" t="s">
        <v>1289</v>
      </c>
      <c r="J7" s="29">
        <v>60.21</v>
      </c>
      <c r="K7" s="30"/>
      <c r="L7" s="31">
        <f t="shared" si="0"/>
        <v>50.175</v>
      </c>
      <c r="M7" s="36">
        <v>239</v>
      </c>
      <c r="N7">
        <v>5</v>
      </c>
    </row>
    <row r="8" ht="25.5" spans="1:14">
      <c r="A8" s="25">
        <v>6</v>
      </c>
      <c r="B8" s="24" t="s">
        <v>1290</v>
      </c>
      <c r="C8" s="24" t="s">
        <v>885</v>
      </c>
      <c r="D8" s="24" t="s">
        <v>1291</v>
      </c>
      <c r="E8" s="24" t="s">
        <v>1292</v>
      </c>
      <c r="F8" s="24" t="s">
        <v>18</v>
      </c>
      <c r="G8" s="24" t="s">
        <v>19</v>
      </c>
      <c r="H8" s="24" t="s">
        <v>1293</v>
      </c>
      <c r="I8" s="29" t="s">
        <v>1294</v>
      </c>
      <c r="J8" s="32">
        <v>90.41</v>
      </c>
      <c r="K8" s="33">
        <v>2.5</v>
      </c>
      <c r="L8" s="34">
        <f t="shared" si="0"/>
        <v>77.8416666666667</v>
      </c>
      <c r="M8" s="36">
        <v>239</v>
      </c>
      <c r="N8">
        <v>6</v>
      </c>
    </row>
    <row r="9" ht="25.5" spans="1:14">
      <c r="A9" s="25">
        <v>7</v>
      </c>
      <c r="B9" s="24" t="s">
        <v>1290</v>
      </c>
      <c r="C9" s="24" t="s">
        <v>885</v>
      </c>
      <c r="D9" s="24" t="s">
        <v>1295</v>
      </c>
      <c r="E9" s="24" t="s">
        <v>1296</v>
      </c>
      <c r="F9" s="24" t="s">
        <v>18</v>
      </c>
      <c r="G9" s="24" t="s">
        <v>19</v>
      </c>
      <c r="H9" s="24" t="s">
        <v>1297</v>
      </c>
      <c r="I9" s="29" t="s">
        <v>1298</v>
      </c>
      <c r="J9" s="32">
        <v>74.39</v>
      </c>
      <c r="K9" s="33">
        <v>2.5</v>
      </c>
      <c r="L9" s="34">
        <f t="shared" si="0"/>
        <v>64.4916666666667</v>
      </c>
      <c r="M9" s="36">
        <v>239</v>
      </c>
      <c r="N9">
        <v>7</v>
      </c>
    </row>
    <row r="10" ht="25.5" spans="1:14">
      <c r="A10" s="25">
        <v>8</v>
      </c>
      <c r="B10" s="24" t="s">
        <v>1290</v>
      </c>
      <c r="C10" s="24" t="s">
        <v>885</v>
      </c>
      <c r="D10" s="24" t="s">
        <v>1299</v>
      </c>
      <c r="E10" s="24" t="s">
        <v>1300</v>
      </c>
      <c r="F10" s="24" t="s">
        <v>18</v>
      </c>
      <c r="G10" s="24" t="s">
        <v>19</v>
      </c>
      <c r="H10" s="24" t="s">
        <v>1301</v>
      </c>
      <c r="I10" s="29" t="s">
        <v>1302</v>
      </c>
      <c r="J10" s="32">
        <v>68.17</v>
      </c>
      <c r="K10" s="33">
        <v>2.5</v>
      </c>
      <c r="L10" s="34">
        <f t="shared" si="0"/>
        <v>59.3083333333333</v>
      </c>
      <c r="M10" s="36">
        <v>239</v>
      </c>
      <c r="N10">
        <v>8</v>
      </c>
    </row>
    <row r="11" ht="25.5" spans="1:14">
      <c r="A11" s="25">
        <v>9</v>
      </c>
      <c r="B11" s="24" t="s">
        <v>236</v>
      </c>
      <c r="C11" s="24" t="s">
        <v>899</v>
      </c>
      <c r="D11" s="24" t="s">
        <v>1303</v>
      </c>
      <c r="E11" s="24" t="s">
        <v>1304</v>
      </c>
      <c r="F11" s="24" t="s">
        <v>18</v>
      </c>
      <c r="G11" s="24" t="s">
        <v>19</v>
      </c>
      <c r="H11" s="24" t="s">
        <v>1305</v>
      </c>
      <c r="I11" s="29" t="s">
        <v>1306</v>
      </c>
      <c r="J11" s="32">
        <v>59.7</v>
      </c>
      <c r="K11" s="33">
        <v>2.5</v>
      </c>
      <c r="L11" s="34">
        <f t="shared" ref="L11:L24" si="1">J11/1.2+K11</f>
        <v>52.25</v>
      </c>
      <c r="M11" s="36">
        <v>239</v>
      </c>
      <c r="N11">
        <v>9</v>
      </c>
    </row>
    <row r="12" ht="25.5" spans="1:14">
      <c r="A12" s="25">
        <v>10</v>
      </c>
      <c r="B12" s="24" t="s">
        <v>236</v>
      </c>
      <c r="C12" s="24" t="s">
        <v>899</v>
      </c>
      <c r="D12" s="24" t="s">
        <v>1308</v>
      </c>
      <c r="E12" s="24" t="s">
        <v>1309</v>
      </c>
      <c r="F12" s="24" t="s">
        <v>24</v>
      </c>
      <c r="G12" s="24" t="s">
        <v>19</v>
      </c>
      <c r="H12" s="24" t="s">
        <v>1310</v>
      </c>
      <c r="I12" s="29" t="s">
        <v>1311</v>
      </c>
      <c r="J12" s="32">
        <v>55.71</v>
      </c>
      <c r="K12" s="33">
        <v>2.5</v>
      </c>
      <c r="L12" s="34">
        <f t="shared" si="1"/>
        <v>48.925</v>
      </c>
      <c r="M12" s="36">
        <v>239</v>
      </c>
      <c r="N12">
        <v>10</v>
      </c>
    </row>
    <row r="13" ht="25.5" spans="1:14">
      <c r="A13" s="25">
        <v>11</v>
      </c>
      <c r="B13" s="24" t="s">
        <v>236</v>
      </c>
      <c r="C13" s="24" t="s">
        <v>885</v>
      </c>
      <c r="D13" s="24" t="s">
        <v>1312</v>
      </c>
      <c r="E13" s="24" t="s">
        <v>1313</v>
      </c>
      <c r="F13" s="24" t="s">
        <v>18</v>
      </c>
      <c r="G13" s="24" t="s">
        <v>19</v>
      </c>
      <c r="H13" s="24" t="s">
        <v>1314</v>
      </c>
      <c r="I13" s="29" t="s">
        <v>1315</v>
      </c>
      <c r="J13" s="32">
        <v>89.14</v>
      </c>
      <c r="K13" s="33">
        <v>2.5</v>
      </c>
      <c r="L13" s="34">
        <f t="shared" si="1"/>
        <v>76.7833333333333</v>
      </c>
      <c r="M13" s="36">
        <v>239</v>
      </c>
      <c r="N13">
        <v>11</v>
      </c>
    </row>
    <row r="14" ht="25.5" spans="1:14">
      <c r="A14" s="25">
        <v>12</v>
      </c>
      <c r="B14" s="24" t="s">
        <v>236</v>
      </c>
      <c r="C14" s="24" t="s">
        <v>885</v>
      </c>
      <c r="D14" s="24" t="s">
        <v>1316</v>
      </c>
      <c r="E14" s="24" t="s">
        <v>1317</v>
      </c>
      <c r="F14" s="24" t="s">
        <v>18</v>
      </c>
      <c r="G14" s="24" t="s">
        <v>19</v>
      </c>
      <c r="H14" s="24" t="s">
        <v>1318</v>
      </c>
      <c r="I14" s="29" t="s">
        <v>1319</v>
      </c>
      <c r="J14" s="32">
        <v>81.77</v>
      </c>
      <c r="K14" s="33">
        <v>2.5</v>
      </c>
      <c r="L14" s="34">
        <f t="shared" si="1"/>
        <v>70.6416666666667</v>
      </c>
      <c r="M14" s="36">
        <v>239</v>
      </c>
      <c r="N14">
        <v>12</v>
      </c>
    </row>
    <row r="15" ht="25.5" spans="1:14">
      <c r="A15" s="25">
        <v>13</v>
      </c>
      <c r="B15" s="24" t="s">
        <v>236</v>
      </c>
      <c r="C15" s="24" t="s">
        <v>885</v>
      </c>
      <c r="D15" s="24" t="s">
        <v>1320</v>
      </c>
      <c r="E15" s="24" t="s">
        <v>1321</v>
      </c>
      <c r="F15" s="24" t="s">
        <v>18</v>
      </c>
      <c r="G15" s="24" t="s">
        <v>44</v>
      </c>
      <c r="H15" s="24" t="s">
        <v>1322</v>
      </c>
      <c r="I15" s="29" t="s">
        <v>1323</v>
      </c>
      <c r="J15" s="32">
        <v>81.51</v>
      </c>
      <c r="K15" s="33"/>
      <c r="L15" s="34">
        <f t="shared" si="1"/>
        <v>67.925</v>
      </c>
      <c r="M15" s="36">
        <v>239</v>
      </c>
      <c r="N15">
        <v>13</v>
      </c>
    </row>
    <row r="16" ht="25.5" spans="1:14">
      <c r="A16" s="25">
        <v>14</v>
      </c>
      <c r="B16" s="24" t="s">
        <v>236</v>
      </c>
      <c r="C16" s="24" t="s">
        <v>885</v>
      </c>
      <c r="D16" s="24" t="s">
        <v>1324</v>
      </c>
      <c r="E16" s="24" t="s">
        <v>1325</v>
      </c>
      <c r="F16" s="24" t="s">
        <v>18</v>
      </c>
      <c r="G16" s="24" t="s">
        <v>29</v>
      </c>
      <c r="H16" s="24" t="s">
        <v>1326</v>
      </c>
      <c r="I16" s="29" t="s">
        <v>1327</v>
      </c>
      <c r="J16" s="32">
        <v>79.27</v>
      </c>
      <c r="K16" s="33"/>
      <c r="L16" s="34">
        <f t="shared" si="1"/>
        <v>66.0583333333333</v>
      </c>
      <c r="M16" s="36">
        <v>239</v>
      </c>
      <c r="N16">
        <v>14</v>
      </c>
    </row>
    <row r="17" ht="25.5" spans="1:14">
      <c r="A17" s="25">
        <v>15</v>
      </c>
      <c r="B17" s="24" t="s">
        <v>236</v>
      </c>
      <c r="C17" s="24" t="s">
        <v>885</v>
      </c>
      <c r="D17" s="24" t="s">
        <v>1328</v>
      </c>
      <c r="E17" s="24" t="s">
        <v>1329</v>
      </c>
      <c r="F17" s="24" t="s">
        <v>18</v>
      </c>
      <c r="G17" s="24" t="s">
        <v>19</v>
      </c>
      <c r="H17" s="24" t="s">
        <v>1330</v>
      </c>
      <c r="I17" s="29" t="s">
        <v>1331</v>
      </c>
      <c r="J17" s="32">
        <v>72.49</v>
      </c>
      <c r="K17" s="33">
        <v>2.5</v>
      </c>
      <c r="L17" s="34">
        <f t="shared" si="1"/>
        <v>62.9083333333333</v>
      </c>
      <c r="M17" s="36">
        <v>239</v>
      </c>
      <c r="N17">
        <v>15</v>
      </c>
    </row>
    <row r="18" ht="25.5" spans="1:14">
      <c r="A18" s="25">
        <v>16</v>
      </c>
      <c r="B18" s="24" t="s">
        <v>236</v>
      </c>
      <c r="C18" s="24" t="s">
        <v>885</v>
      </c>
      <c r="D18" s="24" t="s">
        <v>1332</v>
      </c>
      <c r="E18" s="24" t="s">
        <v>1333</v>
      </c>
      <c r="F18" s="24" t="s">
        <v>24</v>
      </c>
      <c r="G18" s="24" t="s">
        <v>29</v>
      </c>
      <c r="H18" s="24" t="s">
        <v>1334</v>
      </c>
      <c r="I18" s="29" t="s">
        <v>1335</v>
      </c>
      <c r="J18" s="32">
        <v>75.11</v>
      </c>
      <c r="K18" s="33"/>
      <c r="L18" s="34">
        <f t="shared" si="1"/>
        <v>62.5916666666667</v>
      </c>
      <c r="M18" s="36">
        <v>239</v>
      </c>
      <c r="N18">
        <v>16</v>
      </c>
    </row>
    <row r="19" ht="25.5" spans="1:14">
      <c r="A19" s="25">
        <v>17</v>
      </c>
      <c r="B19" s="24" t="s">
        <v>236</v>
      </c>
      <c r="C19" s="24" t="s">
        <v>885</v>
      </c>
      <c r="D19" s="24" t="s">
        <v>1336</v>
      </c>
      <c r="E19" s="24" t="s">
        <v>1337</v>
      </c>
      <c r="F19" s="24" t="s">
        <v>18</v>
      </c>
      <c r="G19" s="24" t="s">
        <v>44</v>
      </c>
      <c r="H19" s="24" t="s">
        <v>1338</v>
      </c>
      <c r="I19" s="29" t="s">
        <v>1339</v>
      </c>
      <c r="J19" s="32">
        <v>72.36</v>
      </c>
      <c r="K19" s="33"/>
      <c r="L19" s="34">
        <f t="shared" si="1"/>
        <v>60.3</v>
      </c>
      <c r="M19" s="36">
        <v>239</v>
      </c>
      <c r="N19">
        <v>17</v>
      </c>
    </row>
    <row r="20" ht="25.5" spans="1:14">
      <c r="A20" s="25">
        <v>18</v>
      </c>
      <c r="B20" s="24" t="s">
        <v>236</v>
      </c>
      <c r="C20" s="24" t="s">
        <v>885</v>
      </c>
      <c r="D20" s="24" t="s">
        <v>1340</v>
      </c>
      <c r="E20" s="24" t="s">
        <v>1341</v>
      </c>
      <c r="F20" s="24" t="s">
        <v>18</v>
      </c>
      <c r="G20" s="24" t="s">
        <v>29</v>
      </c>
      <c r="H20" s="24" t="s">
        <v>1342</v>
      </c>
      <c r="I20" s="29" t="s">
        <v>1343</v>
      </c>
      <c r="J20" s="32">
        <v>71.8</v>
      </c>
      <c r="K20" s="33"/>
      <c r="L20" s="34">
        <f t="shared" si="1"/>
        <v>59.8333333333333</v>
      </c>
      <c r="M20" s="36">
        <v>239</v>
      </c>
      <c r="N20">
        <v>18</v>
      </c>
    </row>
    <row r="21" ht="25.5" spans="1:14">
      <c r="A21" s="25">
        <v>19</v>
      </c>
      <c r="B21" s="24" t="s">
        <v>236</v>
      </c>
      <c r="C21" s="24" t="s">
        <v>885</v>
      </c>
      <c r="D21" s="24" t="s">
        <v>1344</v>
      </c>
      <c r="E21" s="24" t="s">
        <v>1345</v>
      </c>
      <c r="F21" s="24" t="s">
        <v>18</v>
      </c>
      <c r="G21" s="24" t="s">
        <v>29</v>
      </c>
      <c r="H21" s="24" t="s">
        <v>1346</v>
      </c>
      <c r="I21" s="29" t="s">
        <v>1347</v>
      </c>
      <c r="J21" s="32">
        <v>71.17</v>
      </c>
      <c r="K21" s="33"/>
      <c r="L21" s="34">
        <f t="shared" si="1"/>
        <v>59.3083333333333</v>
      </c>
      <c r="M21" s="36">
        <v>239</v>
      </c>
      <c r="N21">
        <v>19</v>
      </c>
    </row>
    <row r="22" ht="25.5" spans="1:14">
      <c r="A22" s="25">
        <v>20</v>
      </c>
      <c r="B22" s="38" t="s">
        <v>512</v>
      </c>
      <c r="C22" s="38" t="s">
        <v>885</v>
      </c>
      <c r="D22" s="38" t="s">
        <v>1348</v>
      </c>
      <c r="E22" s="94" t="s">
        <v>1349</v>
      </c>
      <c r="F22" s="38" t="s">
        <v>18</v>
      </c>
      <c r="G22" s="38" t="s">
        <v>19</v>
      </c>
      <c r="H22" s="38" t="s">
        <v>1350</v>
      </c>
      <c r="I22" s="29" t="s">
        <v>1351</v>
      </c>
      <c r="J22" s="32">
        <v>79.53</v>
      </c>
      <c r="K22" s="45">
        <v>2.5</v>
      </c>
      <c r="L22" s="46">
        <f t="shared" si="1"/>
        <v>68.775</v>
      </c>
      <c r="M22" s="36">
        <v>239</v>
      </c>
      <c r="N22">
        <v>20</v>
      </c>
    </row>
    <row r="23" ht="25.5" spans="1:14">
      <c r="A23" s="25">
        <v>21</v>
      </c>
      <c r="B23" s="38" t="s">
        <v>512</v>
      </c>
      <c r="C23" s="38" t="s">
        <v>885</v>
      </c>
      <c r="D23" s="38" t="s">
        <v>1352</v>
      </c>
      <c r="E23" s="94" t="s">
        <v>1353</v>
      </c>
      <c r="F23" s="38" t="s">
        <v>18</v>
      </c>
      <c r="G23" s="38" t="s">
        <v>29</v>
      </c>
      <c r="H23" s="38" t="s">
        <v>1354</v>
      </c>
      <c r="I23" s="29" t="s">
        <v>1355</v>
      </c>
      <c r="J23" s="32">
        <v>76.76</v>
      </c>
      <c r="K23" s="45"/>
      <c r="L23" s="46">
        <f t="shared" si="1"/>
        <v>63.9666666666667</v>
      </c>
      <c r="M23" s="36">
        <v>239</v>
      </c>
      <c r="N23">
        <v>21</v>
      </c>
    </row>
    <row r="24" ht="25.5" spans="1:14">
      <c r="A24" s="25">
        <v>22</v>
      </c>
      <c r="B24" s="38" t="s">
        <v>512</v>
      </c>
      <c r="C24" s="38" t="s">
        <v>885</v>
      </c>
      <c r="D24" s="38" t="s">
        <v>1356</v>
      </c>
      <c r="E24" s="94" t="s">
        <v>1357</v>
      </c>
      <c r="F24" s="38" t="s">
        <v>18</v>
      </c>
      <c r="G24" s="38" t="s">
        <v>29</v>
      </c>
      <c r="H24" s="38" t="s">
        <v>1358</v>
      </c>
      <c r="I24" s="29" t="s">
        <v>1359</v>
      </c>
      <c r="J24" s="32">
        <v>73.48</v>
      </c>
      <c r="K24" s="45"/>
      <c r="L24" s="46">
        <f t="shared" si="1"/>
        <v>61.2333333333333</v>
      </c>
      <c r="M24" s="36">
        <v>239</v>
      </c>
      <c r="N24">
        <v>22</v>
      </c>
    </row>
  </sheetData>
  <mergeCells count="1">
    <mergeCell ref="B1:L1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opLeftCell="A23" workbookViewId="0">
      <selection activeCell="M27" sqref="M27"/>
    </sheetView>
  </sheetViews>
  <sheetFormatPr defaultColWidth="9" defaultRowHeight="13.5"/>
  <cols>
    <col min="1" max="1" width="5" style="21" customWidth="1"/>
    <col min="2" max="2" width="17.4416666666667" customWidth="1"/>
    <col min="3" max="3" width="15.2166666666667" customWidth="1"/>
    <col min="5" max="5" width="20.4416666666667" customWidth="1"/>
    <col min="6" max="6" width="5.21666666666667" customWidth="1"/>
    <col min="8" max="8" width="14.8833333333333" customWidth="1"/>
    <col min="9" max="9" width="12.775" customWidth="1"/>
    <col min="11" max="11" width="6.10833333333333" customWidth="1"/>
  </cols>
  <sheetData>
    <row r="1" ht="27" customHeight="1" spans="2:12">
      <c r="B1" s="22" t="s">
        <v>1360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0" customFormat="1" ht="30" customHeight="1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7" t="s">
        <v>9</v>
      </c>
      <c r="J2" s="27" t="s">
        <v>10</v>
      </c>
      <c r="K2" s="24" t="s">
        <v>11</v>
      </c>
      <c r="L2" s="28" t="s">
        <v>12</v>
      </c>
    </row>
    <row r="3" ht="25.5" spans="1:13">
      <c r="A3" s="25">
        <v>1</v>
      </c>
      <c r="B3" s="26" t="s">
        <v>429</v>
      </c>
      <c r="C3" s="26" t="s">
        <v>1361</v>
      </c>
      <c r="D3" s="26" t="s">
        <v>1362</v>
      </c>
      <c r="E3" s="26" t="s">
        <v>1363</v>
      </c>
      <c r="F3" s="26" t="s">
        <v>24</v>
      </c>
      <c r="G3" s="26" t="s">
        <v>19</v>
      </c>
      <c r="H3" s="26" t="s">
        <v>1364</v>
      </c>
      <c r="I3" s="29" t="s">
        <v>1365</v>
      </c>
      <c r="J3" s="29">
        <v>68.04</v>
      </c>
      <c r="K3" s="30">
        <v>2.5</v>
      </c>
      <c r="L3" s="31">
        <f t="shared" ref="L3:L36" si="0">J3/1.2+K3</f>
        <v>59.2</v>
      </c>
      <c r="M3" s="36">
        <v>232</v>
      </c>
    </row>
    <row r="4" ht="25.5" spans="1:13">
      <c r="A4" s="25">
        <v>2</v>
      </c>
      <c r="B4" s="38" t="s">
        <v>512</v>
      </c>
      <c r="C4" s="38" t="s">
        <v>1361</v>
      </c>
      <c r="D4" s="38" t="s">
        <v>1366</v>
      </c>
      <c r="E4" s="94" t="s">
        <v>1367</v>
      </c>
      <c r="F4" s="38" t="s">
        <v>18</v>
      </c>
      <c r="G4" s="38" t="s">
        <v>29</v>
      </c>
      <c r="H4" s="38" t="s">
        <v>1368</v>
      </c>
      <c r="I4" s="29" t="s">
        <v>1369</v>
      </c>
      <c r="J4" s="32">
        <v>68.42</v>
      </c>
      <c r="K4" s="45"/>
      <c r="L4" s="46">
        <f t="shared" si="0"/>
        <v>57.0166666666667</v>
      </c>
      <c r="M4" s="36">
        <v>232</v>
      </c>
    </row>
    <row r="5" ht="25.5" spans="1:13">
      <c r="A5" s="25">
        <v>3</v>
      </c>
      <c r="B5" s="24" t="s">
        <v>236</v>
      </c>
      <c r="C5" s="24" t="s">
        <v>1370</v>
      </c>
      <c r="D5" s="24" t="s">
        <v>1371</v>
      </c>
      <c r="E5" s="24" t="s">
        <v>1372</v>
      </c>
      <c r="F5" s="24" t="s">
        <v>18</v>
      </c>
      <c r="G5" s="24" t="s">
        <v>29</v>
      </c>
      <c r="H5" s="24" t="s">
        <v>1373</v>
      </c>
      <c r="I5" s="29" t="s">
        <v>1374</v>
      </c>
      <c r="J5" s="32">
        <v>86.47</v>
      </c>
      <c r="K5" s="33"/>
      <c r="L5" s="34">
        <f t="shared" si="0"/>
        <v>72.0583333333333</v>
      </c>
      <c r="M5" s="36" t="s">
        <v>1375</v>
      </c>
    </row>
    <row r="6" ht="25.5" spans="1:13">
      <c r="A6" s="25">
        <v>4</v>
      </c>
      <c r="B6" s="24" t="s">
        <v>236</v>
      </c>
      <c r="C6" s="24" t="s">
        <v>1370</v>
      </c>
      <c r="D6" s="24" t="s">
        <v>1376</v>
      </c>
      <c r="E6" s="24" t="s">
        <v>1377</v>
      </c>
      <c r="F6" s="24" t="s">
        <v>18</v>
      </c>
      <c r="G6" s="24" t="s">
        <v>29</v>
      </c>
      <c r="H6" s="24" t="s">
        <v>1378</v>
      </c>
      <c r="I6" s="29" t="s">
        <v>1379</v>
      </c>
      <c r="J6" s="32">
        <v>84.31</v>
      </c>
      <c r="K6" s="33"/>
      <c r="L6" s="34">
        <f t="shared" si="0"/>
        <v>70.2583333333333</v>
      </c>
      <c r="M6" s="36" t="s">
        <v>1375</v>
      </c>
    </row>
    <row r="7" ht="25.5" spans="1:13">
      <c r="A7" s="25">
        <v>5</v>
      </c>
      <c r="B7" s="24" t="s">
        <v>236</v>
      </c>
      <c r="C7" s="24" t="s">
        <v>1370</v>
      </c>
      <c r="D7" s="24" t="s">
        <v>1380</v>
      </c>
      <c r="E7" s="24" t="s">
        <v>1381</v>
      </c>
      <c r="F7" s="24" t="s">
        <v>18</v>
      </c>
      <c r="G7" s="24" t="s">
        <v>29</v>
      </c>
      <c r="H7" s="24" t="s">
        <v>1382</v>
      </c>
      <c r="I7" s="29" t="s">
        <v>1383</v>
      </c>
      <c r="J7" s="29">
        <v>68.88</v>
      </c>
      <c r="K7" s="29"/>
      <c r="L7" s="34">
        <f t="shared" si="0"/>
        <v>57.4</v>
      </c>
      <c r="M7" s="36" t="s">
        <v>1375</v>
      </c>
    </row>
    <row r="8" ht="25.5" spans="1:13">
      <c r="A8" s="25">
        <v>6</v>
      </c>
      <c r="B8" s="38" t="s">
        <v>512</v>
      </c>
      <c r="C8" s="38" t="s">
        <v>1384</v>
      </c>
      <c r="D8" s="38" t="s">
        <v>1385</v>
      </c>
      <c r="E8" s="38" t="s">
        <v>1386</v>
      </c>
      <c r="F8" s="38" t="s">
        <v>18</v>
      </c>
      <c r="G8" s="38" t="s">
        <v>19</v>
      </c>
      <c r="H8" s="38" t="s">
        <v>1387</v>
      </c>
      <c r="I8" s="29" t="s">
        <v>1388</v>
      </c>
      <c r="J8" s="32">
        <v>84.82</v>
      </c>
      <c r="K8" s="45">
        <v>2.5</v>
      </c>
      <c r="L8" s="46">
        <f t="shared" si="0"/>
        <v>73.1833333333333</v>
      </c>
      <c r="M8" s="36">
        <v>232</v>
      </c>
    </row>
    <row r="9" ht="25.5" spans="1:13">
      <c r="A9" s="25">
        <v>7</v>
      </c>
      <c r="B9" s="38" t="s">
        <v>512</v>
      </c>
      <c r="C9" s="38" t="s">
        <v>1370</v>
      </c>
      <c r="D9" s="38" t="s">
        <v>1389</v>
      </c>
      <c r="E9" s="94" t="s">
        <v>1390</v>
      </c>
      <c r="F9" s="38" t="s">
        <v>18</v>
      </c>
      <c r="G9" s="38" t="s">
        <v>29</v>
      </c>
      <c r="H9" s="38" t="s">
        <v>1391</v>
      </c>
      <c r="I9" s="29" t="s">
        <v>1392</v>
      </c>
      <c r="J9" s="32">
        <v>83.75</v>
      </c>
      <c r="K9" s="45"/>
      <c r="L9" s="46">
        <f t="shared" si="0"/>
        <v>69.7916666666667</v>
      </c>
      <c r="M9" s="36">
        <v>232</v>
      </c>
    </row>
    <row r="10" ht="25.5" spans="1:13">
      <c r="A10" s="25">
        <v>8</v>
      </c>
      <c r="B10" s="38" t="s">
        <v>512</v>
      </c>
      <c r="C10" s="38" t="s">
        <v>1370</v>
      </c>
      <c r="D10" s="38" t="s">
        <v>1393</v>
      </c>
      <c r="E10" s="94" t="s">
        <v>1394</v>
      </c>
      <c r="F10" s="38" t="s">
        <v>18</v>
      </c>
      <c r="G10" s="38" t="s">
        <v>19</v>
      </c>
      <c r="H10" s="38" t="s">
        <v>1395</v>
      </c>
      <c r="I10" s="29" t="s">
        <v>1396</v>
      </c>
      <c r="J10" s="32">
        <v>79.86</v>
      </c>
      <c r="K10" s="45">
        <v>2.5</v>
      </c>
      <c r="L10" s="46">
        <f t="shared" si="0"/>
        <v>69.05</v>
      </c>
      <c r="M10" s="36">
        <v>232</v>
      </c>
    </row>
    <row r="11" ht="25.5" spans="1:13">
      <c r="A11" s="25">
        <v>9</v>
      </c>
      <c r="B11" s="38" t="s">
        <v>512</v>
      </c>
      <c r="C11" s="38" t="s">
        <v>1370</v>
      </c>
      <c r="D11" s="38" t="s">
        <v>1397</v>
      </c>
      <c r="E11" s="94" t="s">
        <v>1398</v>
      </c>
      <c r="F11" s="38" t="s">
        <v>18</v>
      </c>
      <c r="G11" s="38" t="s">
        <v>19</v>
      </c>
      <c r="H11" s="38" t="s">
        <v>1399</v>
      </c>
      <c r="I11" s="29" t="s">
        <v>1400</v>
      </c>
      <c r="J11" s="32">
        <v>75.46</v>
      </c>
      <c r="K11" s="45">
        <v>2.5</v>
      </c>
      <c r="L11" s="46">
        <f t="shared" si="0"/>
        <v>65.3833333333333</v>
      </c>
      <c r="M11" s="36">
        <v>232</v>
      </c>
    </row>
    <row r="12" ht="25.5" spans="1:13">
      <c r="A12" s="25">
        <v>10</v>
      </c>
      <c r="B12" s="38" t="s">
        <v>512</v>
      </c>
      <c r="C12" s="38" t="s">
        <v>1370</v>
      </c>
      <c r="D12" s="38" t="s">
        <v>1401</v>
      </c>
      <c r="E12" s="94" t="s">
        <v>1402</v>
      </c>
      <c r="F12" s="38" t="s">
        <v>18</v>
      </c>
      <c r="G12" s="38" t="s">
        <v>19</v>
      </c>
      <c r="H12" s="38" t="s">
        <v>1403</v>
      </c>
      <c r="I12" s="29" t="s">
        <v>1404</v>
      </c>
      <c r="J12" s="32">
        <v>74.9</v>
      </c>
      <c r="K12" s="45">
        <v>2.5</v>
      </c>
      <c r="L12" s="46">
        <f t="shared" si="0"/>
        <v>64.9166666666667</v>
      </c>
      <c r="M12" s="36">
        <v>232</v>
      </c>
    </row>
    <row r="13" ht="25.5" spans="1:13">
      <c r="A13" s="25">
        <v>11</v>
      </c>
      <c r="B13" s="38" t="s">
        <v>512</v>
      </c>
      <c r="C13" s="38" t="s">
        <v>1370</v>
      </c>
      <c r="D13" s="38" t="s">
        <v>1405</v>
      </c>
      <c r="E13" s="94" t="s">
        <v>1406</v>
      </c>
      <c r="F13" s="38" t="s">
        <v>24</v>
      </c>
      <c r="G13" s="38" t="s">
        <v>29</v>
      </c>
      <c r="H13" s="38" t="s">
        <v>1407</v>
      </c>
      <c r="I13" s="29" t="s">
        <v>1408</v>
      </c>
      <c r="J13" s="32">
        <v>76.25</v>
      </c>
      <c r="K13" s="45"/>
      <c r="L13" s="46">
        <f t="shared" si="0"/>
        <v>63.5416666666667</v>
      </c>
      <c r="M13" s="36">
        <v>232</v>
      </c>
    </row>
    <row r="14" ht="25.5" spans="1:13">
      <c r="A14" s="25">
        <v>12</v>
      </c>
      <c r="B14" s="38" t="s">
        <v>512</v>
      </c>
      <c r="C14" s="38" t="s">
        <v>1370</v>
      </c>
      <c r="D14" s="38" t="s">
        <v>1409</v>
      </c>
      <c r="E14" s="94" t="s">
        <v>1410</v>
      </c>
      <c r="F14" s="38" t="s">
        <v>18</v>
      </c>
      <c r="G14" s="38" t="s">
        <v>19</v>
      </c>
      <c r="H14" s="38" t="s">
        <v>1411</v>
      </c>
      <c r="I14" s="29" t="s">
        <v>1412</v>
      </c>
      <c r="J14" s="32">
        <v>67.02</v>
      </c>
      <c r="K14" s="45">
        <v>2.5</v>
      </c>
      <c r="L14" s="46">
        <f t="shared" si="0"/>
        <v>58.35</v>
      </c>
      <c r="M14" s="36">
        <v>232</v>
      </c>
    </row>
    <row r="15" ht="25.5" spans="1:13">
      <c r="A15" s="25">
        <v>13</v>
      </c>
      <c r="B15" s="38" t="s">
        <v>512</v>
      </c>
      <c r="C15" s="38" t="s">
        <v>1370</v>
      </c>
      <c r="D15" s="38" t="s">
        <v>1413</v>
      </c>
      <c r="E15" s="94" t="s">
        <v>1414</v>
      </c>
      <c r="F15" s="38" t="s">
        <v>18</v>
      </c>
      <c r="G15" s="38" t="s">
        <v>29</v>
      </c>
      <c r="H15" s="38">
        <v>15249464465</v>
      </c>
      <c r="I15" s="29" t="s">
        <v>1415</v>
      </c>
      <c r="J15" s="32">
        <v>66.03</v>
      </c>
      <c r="K15" s="45"/>
      <c r="L15" s="46">
        <f t="shared" si="0"/>
        <v>55.025</v>
      </c>
      <c r="M15" s="36">
        <v>232</v>
      </c>
    </row>
    <row r="16" ht="25.5" spans="1:13">
      <c r="A16" s="25">
        <v>14</v>
      </c>
      <c r="B16" s="38" t="s">
        <v>512</v>
      </c>
      <c r="C16" s="38" t="s">
        <v>1370</v>
      </c>
      <c r="D16" s="38" t="s">
        <v>1416</v>
      </c>
      <c r="E16" s="94" t="s">
        <v>1417</v>
      </c>
      <c r="F16" s="38" t="s">
        <v>24</v>
      </c>
      <c r="G16" s="38" t="s">
        <v>19</v>
      </c>
      <c r="H16" s="38" t="s">
        <v>1418</v>
      </c>
      <c r="I16" s="29" t="s">
        <v>1419</v>
      </c>
      <c r="J16" s="32">
        <v>60.43</v>
      </c>
      <c r="K16" s="45">
        <v>2.5</v>
      </c>
      <c r="L16" s="46">
        <f t="shared" si="0"/>
        <v>52.8583333333333</v>
      </c>
      <c r="M16" s="36">
        <v>232</v>
      </c>
    </row>
    <row r="17" ht="25.5" spans="1:13">
      <c r="A17" s="25">
        <v>15</v>
      </c>
      <c r="B17" s="24" t="s">
        <v>73</v>
      </c>
      <c r="C17" s="24" t="s">
        <v>1420</v>
      </c>
      <c r="D17" s="24" t="s">
        <v>1421</v>
      </c>
      <c r="E17" s="24" t="s">
        <v>1422</v>
      </c>
      <c r="F17" s="24" t="s">
        <v>24</v>
      </c>
      <c r="G17" s="24" t="s">
        <v>29</v>
      </c>
      <c r="H17" s="24" t="s">
        <v>1423</v>
      </c>
      <c r="I17" s="29" t="s">
        <v>1424</v>
      </c>
      <c r="J17" s="32">
        <v>80.04</v>
      </c>
      <c r="K17" s="33"/>
      <c r="L17" s="34">
        <f t="shared" si="0"/>
        <v>66.7</v>
      </c>
      <c r="M17" s="36" t="s">
        <v>1425</v>
      </c>
    </row>
    <row r="18" ht="25.5" spans="1:13">
      <c r="A18" s="25">
        <v>16</v>
      </c>
      <c r="B18" s="24" t="s">
        <v>73</v>
      </c>
      <c r="C18" s="24" t="s">
        <v>1420</v>
      </c>
      <c r="D18" s="24" t="s">
        <v>1426</v>
      </c>
      <c r="E18" s="24" t="s">
        <v>1427</v>
      </c>
      <c r="F18" s="24" t="s">
        <v>24</v>
      </c>
      <c r="G18" s="24" t="s">
        <v>19</v>
      </c>
      <c r="H18" s="24" t="s">
        <v>1428</v>
      </c>
      <c r="I18" s="29" t="s">
        <v>1429</v>
      </c>
      <c r="J18" s="32">
        <v>76.86</v>
      </c>
      <c r="K18" s="33">
        <v>2.5</v>
      </c>
      <c r="L18" s="34">
        <f t="shared" si="0"/>
        <v>66.55</v>
      </c>
      <c r="M18" s="36" t="s">
        <v>1425</v>
      </c>
    </row>
    <row r="19" ht="25.5" spans="1:13">
      <c r="A19" s="25">
        <v>17</v>
      </c>
      <c r="B19" s="24" t="s">
        <v>73</v>
      </c>
      <c r="C19" s="24" t="s">
        <v>1420</v>
      </c>
      <c r="D19" s="24" t="s">
        <v>1430</v>
      </c>
      <c r="E19" s="24" t="s">
        <v>1431</v>
      </c>
      <c r="F19" s="24" t="s">
        <v>18</v>
      </c>
      <c r="G19" s="24" t="s">
        <v>29</v>
      </c>
      <c r="H19" s="24" t="s">
        <v>1432</v>
      </c>
      <c r="I19" s="29" t="s">
        <v>1433</v>
      </c>
      <c r="J19" s="32">
        <v>75.49</v>
      </c>
      <c r="K19" s="33"/>
      <c r="L19" s="34">
        <f t="shared" si="0"/>
        <v>62.9083333333333</v>
      </c>
      <c r="M19" s="36" t="s">
        <v>1425</v>
      </c>
    </row>
    <row r="20" ht="25.5" spans="1:13">
      <c r="A20" s="25">
        <v>18</v>
      </c>
      <c r="B20" s="24" t="s">
        <v>1434</v>
      </c>
      <c r="C20" s="24" t="s">
        <v>1435</v>
      </c>
      <c r="D20" s="24" t="s">
        <v>1436</v>
      </c>
      <c r="E20" s="24" t="s">
        <v>1437</v>
      </c>
      <c r="F20" s="24" t="s">
        <v>18</v>
      </c>
      <c r="G20" s="24" t="s">
        <v>29</v>
      </c>
      <c r="H20" s="24" t="s">
        <v>1438</v>
      </c>
      <c r="I20" s="29" t="s">
        <v>1439</v>
      </c>
      <c r="J20" s="32">
        <v>82.02</v>
      </c>
      <c r="K20" s="33"/>
      <c r="L20" s="34">
        <f t="shared" si="0"/>
        <v>68.35</v>
      </c>
      <c r="M20" s="36">
        <v>14</v>
      </c>
    </row>
    <row r="21" ht="25.5" spans="1:13">
      <c r="A21" s="25">
        <v>19</v>
      </c>
      <c r="B21" s="24" t="s">
        <v>1434</v>
      </c>
      <c r="C21" s="24" t="s">
        <v>1435</v>
      </c>
      <c r="D21" s="24" t="s">
        <v>1440</v>
      </c>
      <c r="E21" s="24" t="s">
        <v>1441</v>
      </c>
      <c r="F21" s="24" t="s">
        <v>24</v>
      </c>
      <c r="G21" s="24" t="s">
        <v>29</v>
      </c>
      <c r="H21" s="24" t="s">
        <v>1442</v>
      </c>
      <c r="I21" s="29" t="s">
        <v>1443</v>
      </c>
      <c r="J21" s="32">
        <v>64.25</v>
      </c>
      <c r="K21" s="33"/>
      <c r="L21" s="34">
        <f t="shared" si="0"/>
        <v>53.5416666666667</v>
      </c>
      <c r="M21" s="36">
        <v>14</v>
      </c>
    </row>
    <row r="22" ht="25.5" spans="1:13">
      <c r="A22" s="25">
        <v>20</v>
      </c>
      <c r="B22" s="26" t="s">
        <v>266</v>
      </c>
      <c r="C22" s="26" t="s">
        <v>1444</v>
      </c>
      <c r="D22" s="26" t="s">
        <v>1445</v>
      </c>
      <c r="E22" s="26" t="s">
        <v>1446</v>
      </c>
      <c r="F22" s="26" t="s">
        <v>18</v>
      </c>
      <c r="G22" s="26" t="s">
        <v>19</v>
      </c>
      <c r="H22" s="26" t="s">
        <v>1447</v>
      </c>
      <c r="I22" s="29" t="s">
        <v>1448</v>
      </c>
      <c r="J22" s="29">
        <v>84.82</v>
      </c>
      <c r="K22" s="30">
        <v>2.5</v>
      </c>
      <c r="L22" s="31">
        <f t="shared" si="0"/>
        <v>73.1833333333333</v>
      </c>
      <c r="M22" s="36" t="s">
        <v>1449</v>
      </c>
    </row>
    <row r="23" ht="25.5" spans="1:13">
      <c r="A23" s="25">
        <v>21</v>
      </c>
      <c r="B23" s="26" t="s">
        <v>266</v>
      </c>
      <c r="C23" s="26" t="s">
        <v>1444</v>
      </c>
      <c r="D23" s="26" t="s">
        <v>1450</v>
      </c>
      <c r="E23" s="26" t="s">
        <v>1451</v>
      </c>
      <c r="F23" s="26" t="s">
        <v>18</v>
      </c>
      <c r="G23" s="26" t="s">
        <v>19</v>
      </c>
      <c r="H23" s="26" t="s">
        <v>1452</v>
      </c>
      <c r="I23" s="29" t="s">
        <v>1453</v>
      </c>
      <c r="J23" s="29">
        <v>83.42</v>
      </c>
      <c r="K23" s="30">
        <v>2.5</v>
      </c>
      <c r="L23" s="31">
        <f t="shared" si="0"/>
        <v>72.0166666666667</v>
      </c>
      <c r="M23" s="36" t="s">
        <v>1449</v>
      </c>
    </row>
    <row r="24" ht="25.5" spans="1:13">
      <c r="A24" s="25">
        <v>22</v>
      </c>
      <c r="B24" s="26" t="s">
        <v>266</v>
      </c>
      <c r="C24" s="26" t="s">
        <v>1444</v>
      </c>
      <c r="D24" s="26" t="s">
        <v>1454</v>
      </c>
      <c r="E24" s="26" t="s">
        <v>1455</v>
      </c>
      <c r="F24" s="26" t="s">
        <v>24</v>
      </c>
      <c r="G24" s="26" t="s">
        <v>29</v>
      </c>
      <c r="H24" s="26" t="s">
        <v>1456</v>
      </c>
      <c r="I24" s="29" t="s">
        <v>1457</v>
      </c>
      <c r="J24" s="29">
        <v>82.91</v>
      </c>
      <c r="K24" s="30"/>
      <c r="L24" s="31">
        <f t="shared" si="0"/>
        <v>69.0916666666667</v>
      </c>
      <c r="M24" s="36" t="s">
        <v>1449</v>
      </c>
    </row>
    <row r="25" ht="25.5" spans="1:13">
      <c r="A25" s="25">
        <v>23</v>
      </c>
      <c r="B25" s="26" t="s">
        <v>429</v>
      </c>
      <c r="C25" s="26" t="s">
        <v>1444</v>
      </c>
      <c r="D25" s="26" t="s">
        <v>1458</v>
      </c>
      <c r="E25" s="26" t="s">
        <v>1459</v>
      </c>
      <c r="F25" s="26" t="s">
        <v>18</v>
      </c>
      <c r="G25" s="26" t="s">
        <v>29</v>
      </c>
      <c r="H25" s="26" t="s">
        <v>1460</v>
      </c>
      <c r="I25" s="29" t="s">
        <v>1461</v>
      </c>
      <c r="J25" s="29">
        <v>80.37</v>
      </c>
      <c r="K25" s="30"/>
      <c r="L25" s="31">
        <f t="shared" si="0"/>
        <v>66.975</v>
      </c>
      <c r="M25" s="36">
        <v>158</v>
      </c>
    </row>
    <row r="26" ht="25.5" spans="1:13">
      <c r="A26" s="25">
        <v>24</v>
      </c>
      <c r="B26" s="26" t="s">
        <v>429</v>
      </c>
      <c r="C26" s="26" t="s">
        <v>1444</v>
      </c>
      <c r="D26" s="26" t="s">
        <v>1462</v>
      </c>
      <c r="E26" s="26" t="s">
        <v>1463</v>
      </c>
      <c r="F26" s="26" t="s">
        <v>18</v>
      </c>
      <c r="G26" s="26" t="s">
        <v>29</v>
      </c>
      <c r="H26" s="26" t="s">
        <v>1464</v>
      </c>
      <c r="I26" s="29" t="s">
        <v>1465</v>
      </c>
      <c r="J26" s="29">
        <v>75.41</v>
      </c>
      <c r="K26" s="30"/>
      <c r="L26" s="31">
        <f t="shared" si="0"/>
        <v>62.8416666666667</v>
      </c>
      <c r="M26" s="36">
        <v>158</v>
      </c>
    </row>
    <row r="27" ht="25.5" spans="1:13">
      <c r="A27" s="25">
        <v>25</v>
      </c>
      <c r="B27" s="26" t="s">
        <v>429</v>
      </c>
      <c r="C27" s="26" t="s">
        <v>1444</v>
      </c>
      <c r="D27" s="26" t="s">
        <v>1466</v>
      </c>
      <c r="E27" s="26" t="s">
        <v>1467</v>
      </c>
      <c r="F27" s="26" t="s">
        <v>18</v>
      </c>
      <c r="G27" s="26" t="s">
        <v>29</v>
      </c>
      <c r="H27" s="26" t="s">
        <v>1468</v>
      </c>
      <c r="I27" s="29" t="s">
        <v>1469</v>
      </c>
      <c r="J27" s="29">
        <v>75.21</v>
      </c>
      <c r="K27" s="30"/>
      <c r="L27" s="31">
        <f t="shared" si="0"/>
        <v>62.675</v>
      </c>
      <c r="M27" s="36">
        <v>158</v>
      </c>
    </row>
    <row r="28" ht="25.5" spans="1:13">
      <c r="A28" s="25">
        <v>26</v>
      </c>
      <c r="B28" s="24" t="s">
        <v>1470</v>
      </c>
      <c r="C28" s="24" t="s">
        <v>1444</v>
      </c>
      <c r="D28" s="24" t="s">
        <v>1471</v>
      </c>
      <c r="E28" s="24" t="s">
        <v>1472</v>
      </c>
      <c r="F28" s="24" t="s">
        <v>18</v>
      </c>
      <c r="G28" s="24" t="s">
        <v>29</v>
      </c>
      <c r="H28" s="24" t="s">
        <v>1473</v>
      </c>
      <c r="I28" s="29" t="s">
        <v>1474</v>
      </c>
      <c r="J28" s="32">
        <v>85.2</v>
      </c>
      <c r="K28" s="33"/>
      <c r="L28" s="34">
        <f t="shared" si="0"/>
        <v>71</v>
      </c>
      <c r="M28" s="36" t="s">
        <v>1475</v>
      </c>
    </row>
    <row r="29" ht="25.5" spans="1:13">
      <c r="A29" s="25">
        <v>27</v>
      </c>
      <c r="B29" s="24" t="s">
        <v>1470</v>
      </c>
      <c r="C29" s="24" t="s">
        <v>1444</v>
      </c>
      <c r="D29" s="24" t="s">
        <v>1476</v>
      </c>
      <c r="E29" s="24" t="s">
        <v>1477</v>
      </c>
      <c r="F29" s="24" t="s">
        <v>18</v>
      </c>
      <c r="G29" s="24" t="s">
        <v>19</v>
      </c>
      <c r="H29" s="24" t="s">
        <v>1478</v>
      </c>
      <c r="I29" s="29" t="s">
        <v>1479</v>
      </c>
      <c r="J29" s="32">
        <v>79.96</v>
      </c>
      <c r="K29" s="33">
        <v>2.5</v>
      </c>
      <c r="L29" s="34">
        <f t="shared" si="0"/>
        <v>69.1333333333333</v>
      </c>
      <c r="M29" s="36" t="s">
        <v>1475</v>
      </c>
    </row>
    <row r="30" ht="25.5" spans="1:13">
      <c r="A30" s="25">
        <v>28</v>
      </c>
      <c r="B30" s="3" t="s">
        <v>1470</v>
      </c>
      <c r="C30" s="3" t="s">
        <v>1444</v>
      </c>
      <c r="D30" s="3" t="s">
        <v>1480</v>
      </c>
      <c r="E30" s="3" t="s">
        <v>1481</v>
      </c>
      <c r="F30" s="3" t="s">
        <v>18</v>
      </c>
      <c r="G30" s="3" t="s">
        <v>19</v>
      </c>
      <c r="H30" s="3" t="s">
        <v>1482</v>
      </c>
      <c r="I30" s="10" t="s">
        <v>1483</v>
      </c>
      <c r="J30" s="15">
        <v>69.44</v>
      </c>
      <c r="K30" s="12">
        <v>2.5</v>
      </c>
      <c r="L30" s="58">
        <f t="shared" si="0"/>
        <v>60.3666666666667</v>
      </c>
      <c r="M30" s="36" t="s">
        <v>1475</v>
      </c>
    </row>
    <row r="31" ht="25.5" spans="1:13">
      <c r="A31" s="25">
        <v>29</v>
      </c>
      <c r="B31" s="24" t="s">
        <v>1484</v>
      </c>
      <c r="C31" s="24" t="s">
        <v>1444</v>
      </c>
      <c r="D31" s="24" t="s">
        <v>1485</v>
      </c>
      <c r="E31" s="24" t="s">
        <v>1486</v>
      </c>
      <c r="F31" s="24" t="s">
        <v>24</v>
      </c>
      <c r="G31" s="24" t="s">
        <v>29</v>
      </c>
      <c r="H31" s="24" t="s">
        <v>1487</v>
      </c>
      <c r="I31" s="29" t="s">
        <v>1488</v>
      </c>
      <c r="J31" s="32">
        <v>89.65</v>
      </c>
      <c r="K31" s="33"/>
      <c r="L31" s="34">
        <f t="shared" si="0"/>
        <v>74.7083333333333</v>
      </c>
      <c r="M31" s="36">
        <v>14</v>
      </c>
    </row>
    <row r="32" ht="25.5" spans="1:17">
      <c r="A32" s="25">
        <v>30</v>
      </c>
      <c r="B32" s="48" t="s">
        <v>1484</v>
      </c>
      <c r="C32" s="48" t="s">
        <v>1444</v>
      </c>
      <c r="D32" s="48" t="s">
        <v>1489</v>
      </c>
      <c r="E32" s="48" t="s">
        <v>1490</v>
      </c>
      <c r="F32" s="48" t="s">
        <v>18</v>
      </c>
      <c r="G32" s="48" t="s">
        <v>18</v>
      </c>
      <c r="H32" s="48" t="s">
        <v>19</v>
      </c>
      <c r="I32" s="51" t="s">
        <v>1491</v>
      </c>
      <c r="J32" s="51">
        <v>78.26</v>
      </c>
      <c r="K32" s="52">
        <v>2.5</v>
      </c>
      <c r="L32" s="53">
        <f t="shared" si="0"/>
        <v>67.7166666666667</v>
      </c>
      <c r="M32" s="55"/>
      <c r="N32" s="55"/>
      <c r="O32" s="55"/>
      <c r="P32" s="55"/>
      <c r="Q32" s="55"/>
    </row>
    <row r="33" ht="25.5" spans="1:13">
      <c r="A33" s="25">
        <v>31</v>
      </c>
      <c r="B33" s="24" t="s">
        <v>1484</v>
      </c>
      <c r="C33" s="24" t="s">
        <v>1444</v>
      </c>
      <c r="D33" s="24" t="s">
        <v>1492</v>
      </c>
      <c r="E33" s="24" t="s">
        <v>1493</v>
      </c>
      <c r="F33" s="24" t="s">
        <v>18</v>
      </c>
      <c r="G33" s="24" t="s">
        <v>19</v>
      </c>
      <c r="H33" s="24" t="s">
        <v>1494</v>
      </c>
      <c r="I33" s="29" t="s">
        <v>1495</v>
      </c>
      <c r="J33" s="32">
        <v>85.78</v>
      </c>
      <c r="K33" s="33">
        <v>2.5</v>
      </c>
      <c r="L33" s="34">
        <f t="shared" si="0"/>
        <v>73.9833333333333</v>
      </c>
      <c r="M33" s="36">
        <v>14</v>
      </c>
    </row>
    <row r="34" ht="37.95" customHeight="1" spans="1:13">
      <c r="A34" s="25">
        <v>32</v>
      </c>
      <c r="B34" s="24" t="s">
        <v>1496</v>
      </c>
      <c r="C34" s="24" t="s">
        <v>1444</v>
      </c>
      <c r="D34" s="24" t="s">
        <v>1497</v>
      </c>
      <c r="E34" s="24" t="s">
        <v>1498</v>
      </c>
      <c r="F34" s="24" t="s">
        <v>18</v>
      </c>
      <c r="G34" s="24" t="s">
        <v>44</v>
      </c>
      <c r="H34" s="24" t="s">
        <v>1499</v>
      </c>
      <c r="I34" s="29" t="s">
        <v>1500</v>
      </c>
      <c r="J34" s="32">
        <v>83.42</v>
      </c>
      <c r="K34" s="33"/>
      <c r="L34" s="34">
        <f t="shared" si="0"/>
        <v>69.5166666666667</v>
      </c>
      <c r="M34" s="36">
        <v>138</v>
      </c>
    </row>
    <row r="35" ht="25.5" spans="1:13">
      <c r="A35" s="25">
        <v>33</v>
      </c>
      <c r="B35" s="24" t="s">
        <v>1496</v>
      </c>
      <c r="C35" s="24" t="s">
        <v>1444</v>
      </c>
      <c r="D35" s="24" t="s">
        <v>1501</v>
      </c>
      <c r="E35" s="24" t="s">
        <v>1502</v>
      </c>
      <c r="F35" s="24" t="s">
        <v>18</v>
      </c>
      <c r="G35" s="24" t="s">
        <v>29</v>
      </c>
      <c r="H35" s="24" t="s">
        <v>1503</v>
      </c>
      <c r="I35" s="29" t="s">
        <v>1504</v>
      </c>
      <c r="J35" s="32">
        <v>82.86</v>
      </c>
      <c r="K35" s="33"/>
      <c r="L35" s="34">
        <f t="shared" si="0"/>
        <v>69.05</v>
      </c>
      <c r="M35" s="36">
        <v>138</v>
      </c>
    </row>
    <row r="36" ht="25.5" spans="1:13">
      <c r="A36" s="25">
        <v>34</v>
      </c>
      <c r="B36" s="24" t="s">
        <v>1496</v>
      </c>
      <c r="C36" s="24" t="s">
        <v>1444</v>
      </c>
      <c r="D36" s="24" t="s">
        <v>1505</v>
      </c>
      <c r="E36" s="24" t="s">
        <v>1506</v>
      </c>
      <c r="F36" s="24" t="s">
        <v>24</v>
      </c>
      <c r="G36" s="24" t="s">
        <v>29</v>
      </c>
      <c r="H36" s="24" t="s">
        <v>1507</v>
      </c>
      <c r="I36" s="29" t="s">
        <v>1508</v>
      </c>
      <c r="J36" s="32">
        <v>82.4</v>
      </c>
      <c r="K36" s="33"/>
      <c r="L36" s="34">
        <f t="shared" si="0"/>
        <v>68.6666666666667</v>
      </c>
      <c r="M36" s="36">
        <v>138</v>
      </c>
    </row>
  </sheetData>
  <mergeCells count="1">
    <mergeCell ref="B1:L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opLeftCell="A28" workbookViewId="0">
      <selection activeCell="M27" sqref="M27"/>
    </sheetView>
  </sheetViews>
  <sheetFormatPr defaultColWidth="9" defaultRowHeight="13.5"/>
  <cols>
    <col min="1" max="1" width="5" style="21" customWidth="1"/>
    <col min="2" max="2" width="17.4416666666667" customWidth="1"/>
    <col min="3" max="3" width="15.2166666666667" customWidth="1"/>
    <col min="5" max="5" width="20.4416666666667" customWidth="1"/>
    <col min="6" max="6" width="5.21666666666667" customWidth="1"/>
    <col min="8" max="8" width="14.8833333333333" hidden="1" customWidth="1"/>
    <col min="9" max="9" width="12.775" hidden="1" customWidth="1"/>
    <col min="10" max="10" width="9" hidden="1" customWidth="1"/>
    <col min="11" max="11" width="6.10833333333333" customWidth="1"/>
    <col min="13" max="13" width="9.44166666666667" hidden="1" customWidth="1"/>
    <col min="14" max="14" width="8.88333333333333" hidden="1" customWidth="1"/>
    <col min="15" max="17" width="15" customWidth="1"/>
  </cols>
  <sheetData>
    <row r="1" ht="27" customHeight="1" spans="2:12">
      <c r="B1" s="47" t="s">
        <v>1360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="20" customFormat="1" ht="30" customHeight="1" spans="1:17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50" t="s">
        <v>9</v>
      </c>
      <c r="J2" s="50" t="s">
        <v>10</v>
      </c>
      <c r="K2" s="24" t="s">
        <v>11</v>
      </c>
      <c r="L2" s="28" t="s">
        <v>12</v>
      </c>
      <c r="M2" s="35" t="s">
        <v>13</v>
      </c>
      <c r="N2" s="35"/>
      <c r="O2" s="25" t="s">
        <v>774</v>
      </c>
      <c r="P2" s="25" t="s">
        <v>775</v>
      </c>
      <c r="Q2" s="25" t="s">
        <v>13</v>
      </c>
    </row>
    <row r="3" ht="25.5" spans="1:17">
      <c r="A3" s="25">
        <v>1</v>
      </c>
      <c r="B3" s="48" t="s">
        <v>1434</v>
      </c>
      <c r="C3" s="48" t="s">
        <v>1435</v>
      </c>
      <c r="D3" s="48" t="s">
        <v>1436</v>
      </c>
      <c r="E3" s="48" t="s">
        <v>1437</v>
      </c>
      <c r="F3" s="48" t="s">
        <v>18</v>
      </c>
      <c r="G3" s="48" t="s">
        <v>29</v>
      </c>
      <c r="H3" s="48" t="s">
        <v>1438</v>
      </c>
      <c r="I3" s="51" t="s">
        <v>1439</v>
      </c>
      <c r="J3" s="51">
        <v>82.02</v>
      </c>
      <c r="K3" s="52"/>
      <c r="L3" s="53">
        <f t="shared" ref="L3:L36" si="0">J3/1.2+K3</f>
        <v>68.35</v>
      </c>
      <c r="M3" s="54">
        <v>14</v>
      </c>
      <c r="N3" s="55">
        <v>1</v>
      </c>
      <c r="O3" s="55"/>
      <c r="P3" s="55"/>
      <c r="Q3" s="55"/>
    </row>
    <row r="4" ht="25.5" spans="1:17">
      <c r="A4" s="25">
        <v>2</v>
      </c>
      <c r="B4" s="48" t="s">
        <v>1434</v>
      </c>
      <c r="C4" s="48" t="s">
        <v>1435</v>
      </c>
      <c r="D4" s="48" t="s">
        <v>1440</v>
      </c>
      <c r="E4" s="48" t="s">
        <v>1441</v>
      </c>
      <c r="F4" s="48" t="s">
        <v>24</v>
      </c>
      <c r="G4" s="48" t="s">
        <v>29</v>
      </c>
      <c r="H4" s="48" t="s">
        <v>1442</v>
      </c>
      <c r="I4" s="51" t="s">
        <v>1443</v>
      </c>
      <c r="J4" s="51">
        <v>64.25</v>
      </c>
      <c r="K4" s="52"/>
      <c r="L4" s="53">
        <f t="shared" si="0"/>
        <v>53.5416666666667</v>
      </c>
      <c r="M4" s="54">
        <v>14</v>
      </c>
      <c r="N4" s="55">
        <v>2</v>
      </c>
      <c r="O4" s="55"/>
      <c r="P4" s="55"/>
      <c r="Q4" s="55"/>
    </row>
    <row r="5" ht="25.5" spans="1:17">
      <c r="A5" s="25">
        <v>3</v>
      </c>
      <c r="B5" s="49" t="s">
        <v>266</v>
      </c>
      <c r="C5" s="49" t="s">
        <v>1444</v>
      </c>
      <c r="D5" s="49" t="s">
        <v>1445</v>
      </c>
      <c r="E5" s="49" t="s">
        <v>1446</v>
      </c>
      <c r="F5" s="49" t="s">
        <v>18</v>
      </c>
      <c r="G5" s="49" t="s">
        <v>19</v>
      </c>
      <c r="H5" s="49" t="s">
        <v>1447</v>
      </c>
      <c r="I5" s="51" t="s">
        <v>1448</v>
      </c>
      <c r="J5" s="51">
        <v>84.82</v>
      </c>
      <c r="K5" s="56">
        <v>2.5</v>
      </c>
      <c r="L5" s="57">
        <f t="shared" si="0"/>
        <v>73.1833333333333</v>
      </c>
      <c r="M5" s="54">
        <v>14</v>
      </c>
      <c r="N5" s="55">
        <v>3</v>
      </c>
      <c r="O5" s="55"/>
      <c r="P5" s="55"/>
      <c r="Q5" s="55"/>
    </row>
    <row r="6" ht="25.5" spans="1:17">
      <c r="A6" s="25">
        <v>4</v>
      </c>
      <c r="B6" s="49" t="s">
        <v>266</v>
      </c>
      <c r="C6" s="49" t="s">
        <v>1444</v>
      </c>
      <c r="D6" s="49" t="s">
        <v>1450</v>
      </c>
      <c r="E6" s="49" t="s">
        <v>1451</v>
      </c>
      <c r="F6" s="49" t="s">
        <v>18</v>
      </c>
      <c r="G6" s="49" t="s">
        <v>19</v>
      </c>
      <c r="H6" s="49" t="s">
        <v>1452</v>
      </c>
      <c r="I6" s="51" t="s">
        <v>1453</v>
      </c>
      <c r="J6" s="51">
        <v>83.42</v>
      </c>
      <c r="K6" s="56">
        <v>2.5</v>
      </c>
      <c r="L6" s="57">
        <f t="shared" si="0"/>
        <v>72.0166666666667</v>
      </c>
      <c r="M6" s="54">
        <v>14</v>
      </c>
      <c r="N6" s="55">
        <v>4</v>
      </c>
      <c r="O6" s="55"/>
      <c r="P6" s="55"/>
      <c r="Q6" s="55"/>
    </row>
    <row r="7" ht="25.5" spans="1:17">
      <c r="A7" s="25">
        <v>5</v>
      </c>
      <c r="B7" s="49" t="s">
        <v>266</v>
      </c>
      <c r="C7" s="49" t="s">
        <v>1444</v>
      </c>
      <c r="D7" s="49" t="s">
        <v>1454</v>
      </c>
      <c r="E7" s="49" t="s">
        <v>1455</v>
      </c>
      <c r="F7" s="49" t="s">
        <v>24</v>
      </c>
      <c r="G7" s="49" t="s">
        <v>29</v>
      </c>
      <c r="H7" s="49" t="s">
        <v>1456</v>
      </c>
      <c r="I7" s="51" t="s">
        <v>1457</v>
      </c>
      <c r="J7" s="51">
        <v>82.91</v>
      </c>
      <c r="K7" s="56"/>
      <c r="L7" s="57">
        <f t="shared" si="0"/>
        <v>69.0916666666667</v>
      </c>
      <c r="M7" s="54">
        <v>14</v>
      </c>
      <c r="N7" s="55">
        <v>5</v>
      </c>
      <c r="O7" s="55"/>
      <c r="P7" s="55"/>
      <c r="Q7" s="55"/>
    </row>
    <row r="8" ht="25.5" spans="1:17">
      <c r="A8" s="25">
        <v>6</v>
      </c>
      <c r="B8" s="48" t="s">
        <v>1484</v>
      </c>
      <c r="C8" s="48" t="s">
        <v>1444</v>
      </c>
      <c r="D8" s="48" t="s">
        <v>1485</v>
      </c>
      <c r="E8" s="48" t="s">
        <v>1486</v>
      </c>
      <c r="F8" s="48" t="s">
        <v>24</v>
      </c>
      <c r="G8" s="48" t="s">
        <v>29</v>
      </c>
      <c r="H8" s="48" t="s">
        <v>1487</v>
      </c>
      <c r="I8" s="51" t="s">
        <v>1488</v>
      </c>
      <c r="J8" s="51">
        <v>89.65</v>
      </c>
      <c r="K8" s="52"/>
      <c r="L8" s="53">
        <f t="shared" si="0"/>
        <v>74.7083333333333</v>
      </c>
      <c r="M8" s="54">
        <v>14</v>
      </c>
      <c r="N8" s="55">
        <v>6</v>
      </c>
      <c r="O8" s="55"/>
      <c r="P8" s="55"/>
      <c r="Q8" s="55"/>
    </row>
    <row r="9" ht="25.5" spans="1:17">
      <c r="A9" s="25">
        <v>7</v>
      </c>
      <c r="B9" s="48" t="s">
        <v>1484</v>
      </c>
      <c r="C9" s="48" t="s">
        <v>1444</v>
      </c>
      <c r="D9" s="48" t="s">
        <v>1492</v>
      </c>
      <c r="E9" s="48" t="s">
        <v>1493</v>
      </c>
      <c r="F9" s="48" t="s">
        <v>18</v>
      </c>
      <c r="G9" s="48" t="s">
        <v>19</v>
      </c>
      <c r="H9" s="48" t="s">
        <v>1494</v>
      </c>
      <c r="I9" s="51" t="s">
        <v>1495</v>
      </c>
      <c r="J9" s="51">
        <v>85.78</v>
      </c>
      <c r="K9" s="52">
        <v>2.5</v>
      </c>
      <c r="L9" s="53">
        <f t="shared" si="0"/>
        <v>73.9833333333333</v>
      </c>
      <c r="M9" s="54">
        <v>14</v>
      </c>
      <c r="N9" s="55">
        <v>7</v>
      </c>
      <c r="O9" s="55"/>
      <c r="P9" s="55"/>
      <c r="Q9" s="55"/>
    </row>
    <row r="10" ht="25.5" spans="1:17">
      <c r="A10" s="25">
        <v>8</v>
      </c>
      <c r="B10" s="48" t="s">
        <v>1484</v>
      </c>
      <c r="C10" s="48" t="s">
        <v>1444</v>
      </c>
      <c r="D10" s="48" t="s">
        <v>1489</v>
      </c>
      <c r="E10" s="48" t="s">
        <v>1490</v>
      </c>
      <c r="F10" s="48" t="s">
        <v>18</v>
      </c>
      <c r="G10" s="48" t="s">
        <v>18</v>
      </c>
      <c r="H10" s="48" t="s">
        <v>19</v>
      </c>
      <c r="I10" s="51" t="s">
        <v>1491</v>
      </c>
      <c r="J10" s="51">
        <v>78.26</v>
      </c>
      <c r="K10" s="52">
        <v>2.5</v>
      </c>
      <c r="L10" s="53">
        <f t="shared" ref="L10" si="1">J10/1.2+K10</f>
        <v>67.7166666666667</v>
      </c>
      <c r="M10" s="55"/>
      <c r="N10" s="55"/>
      <c r="O10" s="55"/>
      <c r="P10" s="55"/>
      <c r="Q10" s="55"/>
    </row>
    <row r="11" ht="25.5" spans="1:17">
      <c r="A11" s="25">
        <v>9</v>
      </c>
      <c r="B11" s="24" t="s">
        <v>1470</v>
      </c>
      <c r="C11" s="24" t="s">
        <v>1444</v>
      </c>
      <c r="D11" s="24" t="s">
        <v>1471</v>
      </c>
      <c r="E11" s="24" t="s">
        <v>1472</v>
      </c>
      <c r="F11" s="24" t="s">
        <v>18</v>
      </c>
      <c r="G11" s="24" t="s">
        <v>29</v>
      </c>
      <c r="H11" s="24" t="s">
        <v>1473</v>
      </c>
      <c r="I11" s="29" t="s">
        <v>1474</v>
      </c>
      <c r="J11" s="29">
        <v>85.2</v>
      </c>
      <c r="K11" s="33"/>
      <c r="L11" s="34">
        <f t="shared" si="0"/>
        <v>71</v>
      </c>
      <c r="M11" s="54">
        <v>138</v>
      </c>
      <c r="N11" s="55">
        <v>1</v>
      </c>
      <c r="O11" s="55"/>
      <c r="P11" s="55"/>
      <c r="Q11" s="55"/>
    </row>
    <row r="12" ht="25.5" spans="1:17">
      <c r="A12" s="25">
        <v>10</v>
      </c>
      <c r="B12" s="24" t="s">
        <v>1470</v>
      </c>
      <c r="C12" s="24" t="s">
        <v>1444</v>
      </c>
      <c r="D12" s="24" t="s">
        <v>1476</v>
      </c>
      <c r="E12" s="24" t="s">
        <v>1477</v>
      </c>
      <c r="F12" s="24" t="s">
        <v>18</v>
      </c>
      <c r="G12" s="24" t="s">
        <v>19</v>
      </c>
      <c r="H12" s="24" t="s">
        <v>1478</v>
      </c>
      <c r="I12" s="29" t="s">
        <v>1479</v>
      </c>
      <c r="J12" s="29">
        <v>79.96</v>
      </c>
      <c r="K12" s="33">
        <v>2.5</v>
      </c>
      <c r="L12" s="34">
        <f t="shared" si="0"/>
        <v>69.1333333333333</v>
      </c>
      <c r="M12" s="54">
        <v>138</v>
      </c>
      <c r="N12" s="55">
        <v>2</v>
      </c>
      <c r="O12" s="55"/>
      <c r="P12" s="55"/>
      <c r="Q12" s="55"/>
    </row>
    <row r="13" ht="25.5" spans="1:17">
      <c r="A13" s="25">
        <v>11</v>
      </c>
      <c r="B13" s="3" t="s">
        <v>1470</v>
      </c>
      <c r="C13" s="3" t="s">
        <v>1444</v>
      </c>
      <c r="D13" s="3" t="s">
        <v>1480</v>
      </c>
      <c r="E13" s="3" t="s">
        <v>1481</v>
      </c>
      <c r="F13" s="3" t="s">
        <v>18</v>
      </c>
      <c r="G13" s="3" t="s">
        <v>19</v>
      </c>
      <c r="H13" s="3" t="s">
        <v>1482</v>
      </c>
      <c r="I13" s="10" t="s">
        <v>1483</v>
      </c>
      <c r="J13" s="10">
        <v>69.44</v>
      </c>
      <c r="K13" s="12">
        <v>2.5</v>
      </c>
      <c r="L13" s="58">
        <f t="shared" si="0"/>
        <v>60.3666666666667</v>
      </c>
      <c r="M13" s="54">
        <v>138</v>
      </c>
      <c r="N13" s="55">
        <v>3</v>
      </c>
      <c r="O13" s="55"/>
      <c r="P13" s="55"/>
      <c r="Q13" s="55"/>
    </row>
    <row r="14" ht="25.5" spans="1:17">
      <c r="A14" s="25">
        <v>12</v>
      </c>
      <c r="B14" s="24" t="s">
        <v>1496</v>
      </c>
      <c r="C14" s="24" t="s">
        <v>1444</v>
      </c>
      <c r="D14" s="24" t="s">
        <v>1497</v>
      </c>
      <c r="E14" s="24" t="s">
        <v>1498</v>
      </c>
      <c r="F14" s="24" t="s">
        <v>18</v>
      </c>
      <c r="G14" s="24" t="s">
        <v>44</v>
      </c>
      <c r="H14" s="24" t="s">
        <v>1499</v>
      </c>
      <c r="I14" s="29" t="s">
        <v>1500</v>
      </c>
      <c r="J14" s="29">
        <v>83.42</v>
      </c>
      <c r="K14" s="33"/>
      <c r="L14" s="34">
        <f t="shared" si="0"/>
        <v>69.5166666666667</v>
      </c>
      <c r="M14" s="54">
        <v>138</v>
      </c>
      <c r="N14" s="55">
        <v>4</v>
      </c>
      <c r="O14" s="55"/>
      <c r="P14" s="55"/>
      <c r="Q14" s="55"/>
    </row>
    <row r="15" ht="25.5" spans="1:17">
      <c r="A15" s="25">
        <v>13</v>
      </c>
      <c r="B15" s="24" t="s">
        <v>1496</v>
      </c>
      <c r="C15" s="24" t="s">
        <v>1444</v>
      </c>
      <c r="D15" s="24" t="s">
        <v>1501</v>
      </c>
      <c r="E15" s="24" t="s">
        <v>1502</v>
      </c>
      <c r="F15" s="24" t="s">
        <v>18</v>
      </c>
      <c r="G15" s="24" t="s">
        <v>29</v>
      </c>
      <c r="H15" s="24" t="s">
        <v>1503</v>
      </c>
      <c r="I15" s="29" t="s">
        <v>1504</v>
      </c>
      <c r="J15" s="29">
        <v>82.86</v>
      </c>
      <c r="K15" s="33"/>
      <c r="L15" s="34">
        <f t="shared" si="0"/>
        <v>69.05</v>
      </c>
      <c r="M15" s="54">
        <v>138</v>
      </c>
      <c r="N15" s="55">
        <v>5</v>
      </c>
      <c r="O15" s="55"/>
      <c r="P15" s="55"/>
      <c r="Q15" s="55"/>
    </row>
    <row r="16" ht="25.5" spans="1:17">
      <c r="A16" s="25">
        <v>14</v>
      </c>
      <c r="B16" s="24" t="s">
        <v>1496</v>
      </c>
      <c r="C16" s="24" t="s">
        <v>1444</v>
      </c>
      <c r="D16" s="24" t="s">
        <v>1505</v>
      </c>
      <c r="E16" s="24" t="s">
        <v>1506</v>
      </c>
      <c r="F16" s="24" t="s">
        <v>24</v>
      </c>
      <c r="G16" s="24" t="s">
        <v>29</v>
      </c>
      <c r="H16" s="24" t="s">
        <v>1507</v>
      </c>
      <c r="I16" s="29" t="s">
        <v>1508</v>
      </c>
      <c r="J16" s="29">
        <v>82.4</v>
      </c>
      <c r="K16" s="33"/>
      <c r="L16" s="34">
        <f t="shared" si="0"/>
        <v>68.6666666666667</v>
      </c>
      <c r="M16" s="54">
        <v>138</v>
      </c>
      <c r="N16" s="55">
        <v>6</v>
      </c>
      <c r="O16" s="55"/>
      <c r="P16" s="55"/>
      <c r="Q16" s="55"/>
    </row>
    <row r="17" ht="25.5" spans="1:17">
      <c r="A17" s="25">
        <v>15</v>
      </c>
      <c r="B17" s="48" t="s">
        <v>73</v>
      </c>
      <c r="C17" s="48" t="s">
        <v>1420</v>
      </c>
      <c r="D17" s="48" t="s">
        <v>1421</v>
      </c>
      <c r="E17" s="48" t="s">
        <v>1422</v>
      </c>
      <c r="F17" s="48" t="s">
        <v>24</v>
      </c>
      <c r="G17" s="48" t="s">
        <v>29</v>
      </c>
      <c r="H17" s="48" t="s">
        <v>1423</v>
      </c>
      <c r="I17" s="51" t="s">
        <v>1424</v>
      </c>
      <c r="J17" s="51">
        <v>80.04</v>
      </c>
      <c r="K17" s="52"/>
      <c r="L17" s="53">
        <f t="shared" si="0"/>
        <v>66.7</v>
      </c>
      <c r="M17" s="54">
        <v>150</v>
      </c>
      <c r="N17" s="55">
        <v>1</v>
      </c>
      <c r="O17" s="55"/>
      <c r="P17" s="55"/>
      <c r="Q17" s="55"/>
    </row>
    <row r="18" ht="25.5" spans="1:17">
      <c r="A18" s="25">
        <v>16</v>
      </c>
      <c r="B18" s="48" t="s">
        <v>73</v>
      </c>
      <c r="C18" s="48" t="s">
        <v>1420</v>
      </c>
      <c r="D18" s="48" t="s">
        <v>1426</v>
      </c>
      <c r="E18" s="48" t="s">
        <v>1427</v>
      </c>
      <c r="F18" s="48" t="s">
        <v>24</v>
      </c>
      <c r="G18" s="48" t="s">
        <v>19</v>
      </c>
      <c r="H18" s="48" t="s">
        <v>1428</v>
      </c>
      <c r="I18" s="51" t="s">
        <v>1429</v>
      </c>
      <c r="J18" s="51">
        <v>76.86</v>
      </c>
      <c r="K18" s="52">
        <v>2.5</v>
      </c>
      <c r="L18" s="53">
        <f t="shared" si="0"/>
        <v>66.55</v>
      </c>
      <c r="M18" s="54">
        <v>150</v>
      </c>
      <c r="N18" s="55">
        <v>2</v>
      </c>
      <c r="O18" s="55"/>
      <c r="P18" s="55"/>
      <c r="Q18" s="55"/>
    </row>
    <row r="19" ht="25.5" spans="1:17">
      <c r="A19" s="25">
        <v>17</v>
      </c>
      <c r="B19" s="48" t="s">
        <v>73</v>
      </c>
      <c r="C19" s="48" t="s">
        <v>1420</v>
      </c>
      <c r="D19" s="48" t="s">
        <v>1430</v>
      </c>
      <c r="E19" s="48" t="s">
        <v>1431</v>
      </c>
      <c r="F19" s="48" t="s">
        <v>18</v>
      </c>
      <c r="G19" s="48" t="s">
        <v>29</v>
      </c>
      <c r="H19" s="48" t="s">
        <v>1432</v>
      </c>
      <c r="I19" s="51" t="s">
        <v>1433</v>
      </c>
      <c r="J19" s="51">
        <v>75.49</v>
      </c>
      <c r="K19" s="52"/>
      <c r="L19" s="53">
        <f t="shared" si="0"/>
        <v>62.9083333333333</v>
      </c>
      <c r="M19" s="54">
        <v>150</v>
      </c>
      <c r="N19" s="55">
        <v>3</v>
      </c>
      <c r="O19" s="55"/>
      <c r="P19" s="55"/>
      <c r="Q19" s="55"/>
    </row>
    <row r="20" ht="25.5" spans="1:17">
      <c r="A20" s="25">
        <v>18</v>
      </c>
      <c r="B20" s="26" t="s">
        <v>429</v>
      </c>
      <c r="C20" s="26" t="s">
        <v>1444</v>
      </c>
      <c r="D20" s="26" t="s">
        <v>1458</v>
      </c>
      <c r="E20" s="26" t="s">
        <v>1459</v>
      </c>
      <c r="F20" s="26" t="s">
        <v>18</v>
      </c>
      <c r="G20" s="26" t="s">
        <v>29</v>
      </c>
      <c r="H20" s="26" t="s">
        <v>1460</v>
      </c>
      <c r="I20" s="29" t="s">
        <v>1461</v>
      </c>
      <c r="J20" s="29">
        <v>80.37</v>
      </c>
      <c r="K20" s="30"/>
      <c r="L20" s="31">
        <f t="shared" si="0"/>
        <v>66.975</v>
      </c>
      <c r="M20" s="54">
        <v>158</v>
      </c>
      <c r="N20" s="55">
        <v>1</v>
      </c>
      <c r="O20" s="55"/>
      <c r="P20" s="55"/>
      <c r="Q20" s="55"/>
    </row>
    <row r="21" ht="25.5" spans="1:17">
      <c r="A21" s="25">
        <v>19</v>
      </c>
      <c r="B21" s="26" t="s">
        <v>429</v>
      </c>
      <c r="C21" s="26" t="s">
        <v>1444</v>
      </c>
      <c r="D21" s="26" t="s">
        <v>1462</v>
      </c>
      <c r="E21" s="26" t="s">
        <v>1463</v>
      </c>
      <c r="F21" s="26" t="s">
        <v>18</v>
      </c>
      <c r="G21" s="26" t="s">
        <v>29</v>
      </c>
      <c r="H21" s="26" t="s">
        <v>1464</v>
      </c>
      <c r="I21" s="29" t="s">
        <v>1465</v>
      </c>
      <c r="J21" s="29">
        <v>75.41</v>
      </c>
      <c r="K21" s="30"/>
      <c r="L21" s="31">
        <f t="shared" si="0"/>
        <v>62.8416666666667</v>
      </c>
      <c r="M21" s="54">
        <v>158</v>
      </c>
      <c r="N21" s="55">
        <v>2</v>
      </c>
      <c r="O21" s="55"/>
      <c r="P21" s="55"/>
      <c r="Q21" s="55"/>
    </row>
    <row r="22" ht="25.5" spans="1:17">
      <c r="A22" s="25">
        <v>20</v>
      </c>
      <c r="B22" s="26" t="s">
        <v>429</v>
      </c>
      <c r="C22" s="26" t="s">
        <v>1444</v>
      </c>
      <c r="D22" s="26" t="s">
        <v>1466</v>
      </c>
      <c r="E22" s="26" t="s">
        <v>1467</v>
      </c>
      <c r="F22" s="26" t="s">
        <v>18</v>
      </c>
      <c r="G22" s="26" t="s">
        <v>29</v>
      </c>
      <c r="H22" s="26" t="s">
        <v>1468</v>
      </c>
      <c r="I22" s="29" t="s">
        <v>1469</v>
      </c>
      <c r="J22" s="29">
        <v>75.21</v>
      </c>
      <c r="K22" s="30"/>
      <c r="L22" s="31">
        <f t="shared" si="0"/>
        <v>62.675</v>
      </c>
      <c r="M22" s="54">
        <v>158</v>
      </c>
      <c r="N22" s="55">
        <v>3</v>
      </c>
      <c r="O22" s="55"/>
      <c r="P22" s="55"/>
      <c r="Q22" s="55"/>
    </row>
    <row r="23" ht="25.5" spans="1:17">
      <c r="A23" s="25">
        <v>21</v>
      </c>
      <c r="B23" s="49" t="s">
        <v>429</v>
      </c>
      <c r="C23" s="49" t="s">
        <v>1361</v>
      </c>
      <c r="D23" s="49" t="s">
        <v>1362</v>
      </c>
      <c r="E23" s="49" t="s">
        <v>1363</v>
      </c>
      <c r="F23" s="49" t="s">
        <v>24</v>
      </c>
      <c r="G23" s="49" t="s">
        <v>19</v>
      </c>
      <c r="H23" s="49" t="s">
        <v>1364</v>
      </c>
      <c r="I23" s="51" t="s">
        <v>1365</v>
      </c>
      <c r="J23" s="51">
        <v>68.04</v>
      </c>
      <c r="K23" s="56">
        <v>2.5</v>
      </c>
      <c r="L23" s="57">
        <f t="shared" si="0"/>
        <v>59.2</v>
      </c>
      <c r="M23" s="54">
        <v>232</v>
      </c>
      <c r="N23" s="55">
        <v>1</v>
      </c>
      <c r="O23" s="55"/>
      <c r="P23" s="55"/>
      <c r="Q23" s="55"/>
    </row>
    <row r="24" ht="25.5" spans="1:17">
      <c r="A24" s="25">
        <v>22</v>
      </c>
      <c r="B24" s="49" t="s">
        <v>512</v>
      </c>
      <c r="C24" s="49" t="s">
        <v>1361</v>
      </c>
      <c r="D24" s="49" t="s">
        <v>1366</v>
      </c>
      <c r="E24" s="95" t="s">
        <v>1367</v>
      </c>
      <c r="F24" s="49" t="s">
        <v>18</v>
      </c>
      <c r="G24" s="49" t="s">
        <v>29</v>
      </c>
      <c r="H24" s="49" t="s">
        <v>1368</v>
      </c>
      <c r="I24" s="51" t="s">
        <v>1369</v>
      </c>
      <c r="J24" s="51">
        <v>68.42</v>
      </c>
      <c r="K24" s="56"/>
      <c r="L24" s="57">
        <f t="shared" si="0"/>
        <v>57.0166666666667</v>
      </c>
      <c r="M24" s="54">
        <v>232</v>
      </c>
      <c r="N24" s="55">
        <v>2</v>
      </c>
      <c r="O24" s="55"/>
      <c r="P24" s="55"/>
      <c r="Q24" s="55"/>
    </row>
    <row r="25" ht="25.5" spans="1:17">
      <c r="A25" s="25">
        <v>23</v>
      </c>
      <c r="B25" s="48" t="s">
        <v>236</v>
      </c>
      <c r="C25" s="48" t="s">
        <v>1370</v>
      </c>
      <c r="D25" s="48" t="s">
        <v>1371</v>
      </c>
      <c r="E25" s="48" t="s">
        <v>1372</v>
      </c>
      <c r="F25" s="48" t="s">
        <v>18</v>
      </c>
      <c r="G25" s="48" t="s">
        <v>29</v>
      </c>
      <c r="H25" s="48" t="s">
        <v>1373</v>
      </c>
      <c r="I25" s="51" t="s">
        <v>1374</v>
      </c>
      <c r="J25" s="51">
        <v>86.47</v>
      </c>
      <c r="K25" s="52"/>
      <c r="L25" s="53">
        <f t="shared" si="0"/>
        <v>72.0583333333333</v>
      </c>
      <c r="M25" s="54">
        <v>232</v>
      </c>
      <c r="N25" s="55">
        <v>3</v>
      </c>
      <c r="O25" s="55"/>
      <c r="P25" s="55"/>
      <c r="Q25" s="55"/>
    </row>
    <row r="26" ht="25.5" spans="1:17">
      <c r="A26" s="25">
        <v>24</v>
      </c>
      <c r="B26" s="48" t="s">
        <v>236</v>
      </c>
      <c r="C26" s="48" t="s">
        <v>1370</v>
      </c>
      <c r="D26" s="48" t="s">
        <v>1376</v>
      </c>
      <c r="E26" s="48" t="s">
        <v>1377</v>
      </c>
      <c r="F26" s="48" t="s">
        <v>18</v>
      </c>
      <c r="G26" s="48" t="s">
        <v>29</v>
      </c>
      <c r="H26" s="48" t="s">
        <v>1378</v>
      </c>
      <c r="I26" s="51" t="s">
        <v>1379</v>
      </c>
      <c r="J26" s="51">
        <v>84.31</v>
      </c>
      <c r="K26" s="52"/>
      <c r="L26" s="53">
        <f t="shared" si="0"/>
        <v>70.2583333333333</v>
      </c>
      <c r="M26" s="54">
        <v>232</v>
      </c>
      <c r="N26" s="55">
        <v>4</v>
      </c>
      <c r="O26" s="55"/>
      <c r="P26" s="55"/>
      <c r="Q26" s="55"/>
    </row>
    <row r="27" ht="25.5" spans="1:17">
      <c r="A27" s="25">
        <v>25</v>
      </c>
      <c r="B27" s="48" t="s">
        <v>236</v>
      </c>
      <c r="C27" s="48" t="s">
        <v>1370</v>
      </c>
      <c r="D27" s="48" t="s">
        <v>1380</v>
      </c>
      <c r="E27" s="48" t="s">
        <v>1381</v>
      </c>
      <c r="F27" s="48" t="s">
        <v>18</v>
      </c>
      <c r="G27" s="48" t="s">
        <v>29</v>
      </c>
      <c r="H27" s="48" t="s">
        <v>1382</v>
      </c>
      <c r="I27" s="51" t="s">
        <v>1383</v>
      </c>
      <c r="J27" s="51">
        <v>68.88</v>
      </c>
      <c r="K27" s="51"/>
      <c r="L27" s="53">
        <f t="shared" si="0"/>
        <v>57.4</v>
      </c>
      <c r="M27" s="54">
        <v>232</v>
      </c>
      <c r="N27" s="55">
        <v>5</v>
      </c>
      <c r="O27" s="55"/>
      <c r="P27" s="55"/>
      <c r="Q27" s="55"/>
    </row>
    <row r="28" ht="25.5" spans="1:17">
      <c r="A28" s="25">
        <v>26</v>
      </c>
      <c r="B28" s="49" t="s">
        <v>512</v>
      </c>
      <c r="C28" s="49" t="s">
        <v>1384</v>
      </c>
      <c r="D28" s="49" t="s">
        <v>1385</v>
      </c>
      <c r="E28" s="49" t="s">
        <v>1386</v>
      </c>
      <c r="F28" s="49" t="s">
        <v>18</v>
      </c>
      <c r="G28" s="49" t="s">
        <v>19</v>
      </c>
      <c r="H28" s="49" t="s">
        <v>1387</v>
      </c>
      <c r="I28" s="51" t="s">
        <v>1388</v>
      </c>
      <c r="J28" s="51">
        <v>84.82</v>
      </c>
      <c r="K28" s="56">
        <v>2.5</v>
      </c>
      <c r="L28" s="57">
        <f t="shared" si="0"/>
        <v>73.1833333333333</v>
      </c>
      <c r="M28" s="54">
        <v>232</v>
      </c>
      <c r="N28" s="55">
        <v>6</v>
      </c>
      <c r="O28" s="55"/>
      <c r="P28" s="55"/>
      <c r="Q28" s="55"/>
    </row>
    <row r="29" ht="25.5" spans="1:17">
      <c r="A29" s="25">
        <v>27</v>
      </c>
      <c r="B29" s="49" t="s">
        <v>512</v>
      </c>
      <c r="C29" s="49" t="s">
        <v>1370</v>
      </c>
      <c r="D29" s="49" t="s">
        <v>1389</v>
      </c>
      <c r="E29" s="95" t="s">
        <v>1390</v>
      </c>
      <c r="F29" s="49" t="s">
        <v>18</v>
      </c>
      <c r="G29" s="49" t="s">
        <v>29</v>
      </c>
      <c r="H29" s="49" t="s">
        <v>1391</v>
      </c>
      <c r="I29" s="51" t="s">
        <v>1392</v>
      </c>
      <c r="J29" s="51">
        <v>83.75</v>
      </c>
      <c r="K29" s="56"/>
      <c r="L29" s="57">
        <f t="shared" si="0"/>
        <v>69.7916666666667</v>
      </c>
      <c r="M29" s="54">
        <v>232</v>
      </c>
      <c r="N29" s="55">
        <v>7</v>
      </c>
      <c r="O29" s="55"/>
      <c r="P29" s="55"/>
      <c r="Q29" s="55"/>
    </row>
    <row r="30" ht="25.5" spans="1:17">
      <c r="A30" s="25">
        <v>28</v>
      </c>
      <c r="B30" s="49" t="s">
        <v>512</v>
      </c>
      <c r="C30" s="49" t="s">
        <v>1370</v>
      </c>
      <c r="D30" s="49" t="s">
        <v>1393</v>
      </c>
      <c r="E30" s="95" t="s">
        <v>1394</v>
      </c>
      <c r="F30" s="49" t="s">
        <v>18</v>
      </c>
      <c r="G30" s="49" t="s">
        <v>19</v>
      </c>
      <c r="H30" s="49" t="s">
        <v>1395</v>
      </c>
      <c r="I30" s="51" t="s">
        <v>1396</v>
      </c>
      <c r="J30" s="51">
        <v>79.86</v>
      </c>
      <c r="K30" s="56">
        <v>2.5</v>
      </c>
      <c r="L30" s="57">
        <f t="shared" si="0"/>
        <v>69.05</v>
      </c>
      <c r="M30" s="54">
        <v>232</v>
      </c>
      <c r="N30" s="55">
        <v>8</v>
      </c>
      <c r="O30" s="55"/>
      <c r="P30" s="55"/>
      <c r="Q30" s="55"/>
    </row>
    <row r="31" ht="25.5" spans="1:17">
      <c r="A31" s="25">
        <v>29</v>
      </c>
      <c r="B31" s="49" t="s">
        <v>512</v>
      </c>
      <c r="C31" s="49" t="s">
        <v>1370</v>
      </c>
      <c r="D31" s="49" t="s">
        <v>1397</v>
      </c>
      <c r="E31" s="95" t="s">
        <v>1398</v>
      </c>
      <c r="F31" s="49" t="s">
        <v>18</v>
      </c>
      <c r="G31" s="49" t="s">
        <v>19</v>
      </c>
      <c r="H31" s="49" t="s">
        <v>1399</v>
      </c>
      <c r="I31" s="51" t="s">
        <v>1400</v>
      </c>
      <c r="J31" s="51">
        <v>75.46</v>
      </c>
      <c r="K31" s="56">
        <v>2.5</v>
      </c>
      <c r="L31" s="57">
        <f t="shared" si="0"/>
        <v>65.3833333333333</v>
      </c>
      <c r="M31" s="54">
        <v>232</v>
      </c>
      <c r="N31" s="55">
        <v>9</v>
      </c>
      <c r="O31" s="55"/>
      <c r="P31" s="55"/>
      <c r="Q31" s="55"/>
    </row>
    <row r="32" ht="25.5" spans="1:17">
      <c r="A32" s="25">
        <v>30</v>
      </c>
      <c r="B32" s="49" t="s">
        <v>512</v>
      </c>
      <c r="C32" s="49" t="s">
        <v>1370</v>
      </c>
      <c r="D32" s="49" t="s">
        <v>1401</v>
      </c>
      <c r="E32" s="95" t="s">
        <v>1402</v>
      </c>
      <c r="F32" s="49" t="s">
        <v>18</v>
      </c>
      <c r="G32" s="49" t="s">
        <v>19</v>
      </c>
      <c r="H32" s="49" t="s">
        <v>1403</v>
      </c>
      <c r="I32" s="51" t="s">
        <v>1404</v>
      </c>
      <c r="J32" s="51">
        <v>74.9</v>
      </c>
      <c r="K32" s="56">
        <v>2.5</v>
      </c>
      <c r="L32" s="57">
        <f t="shared" si="0"/>
        <v>64.9166666666667</v>
      </c>
      <c r="M32" s="54">
        <v>232</v>
      </c>
      <c r="N32" s="55">
        <v>10</v>
      </c>
      <c r="O32" s="55"/>
      <c r="P32" s="55"/>
      <c r="Q32" s="55"/>
    </row>
    <row r="33" ht="25.5" spans="1:17">
      <c r="A33" s="25">
        <v>31</v>
      </c>
      <c r="B33" s="49" t="s">
        <v>512</v>
      </c>
      <c r="C33" s="49" t="s">
        <v>1370</v>
      </c>
      <c r="D33" s="49" t="s">
        <v>1405</v>
      </c>
      <c r="E33" s="95" t="s">
        <v>1406</v>
      </c>
      <c r="F33" s="49" t="s">
        <v>24</v>
      </c>
      <c r="G33" s="49" t="s">
        <v>29</v>
      </c>
      <c r="H33" s="49" t="s">
        <v>1407</v>
      </c>
      <c r="I33" s="51" t="s">
        <v>1408</v>
      </c>
      <c r="J33" s="51">
        <v>76.25</v>
      </c>
      <c r="K33" s="56"/>
      <c r="L33" s="57">
        <f t="shared" si="0"/>
        <v>63.5416666666667</v>
      </c>
      <c r="M33" s="54">
        <v>232</v>
      </c>
      <c r="N33" s="55">
        <v>11</v>
      </c>
      <c r="O33" s="55"/>
      <c r="P33" s="55"/>
      <c r="Q33" s="55"/>
    </row>
    <row r="34" ht="37.95" customHeight="1" spans="1:17">
      <c r="A34" s="25">
        <v>32</v>
      </c>
      <c r="B34" s="49" t="s">
        <v>512</v>
      </c>
      <c r="C34" s="49" t="s">
        <v>1370</v>
      </c>
      <c r="D34" s="49" t="s">
        <v>1409</v>
      </c>
      <c r="E34" s="95" t="s">
        <v>1410</v>
      </c>
      <c r="F34" s="49" t="s">
        <v>18</v>
      </c>
      <c r="G34" s="49" t="s">
        <v>19</v>
      </c>
      <c r="H34" s="49" t="s">
        <v>1411</v>
      </c>
      <c r="I34" s="51" t="s">
        <v>1412</v>
      </c>
      <c r="J34" s="51">
        <v>67.02</v>
      </c>
      <c r="K34" s="56">
        <v>2.5</v>
      </c>
      <c r="L34" s="57">
        <f t="shared" si="0"/>
        <v>58.35</v>
      </c>
      <c r="M34" s="54">
        <v>232</v>
      </c>
      <c r="N34" s="55">
        <v>12</v>
      </c>
      <c r="O34" s="55"/>
      <c r="P34" s="55"/>
      <c r="Q34" s="55"/>
    </row>
    <row r="35" ht="25.5" spans="1:17">
      <c r="A35" s="25">
        <v>33</v>
      </c>
      <c r="B35" s="49" t="s">
        <v>512</v>
      </c>
      <c r="C35" s="49" t="s">
        <v>1370</v>
      </c>
      <c r="D35" s="49" t="s">
        <v>1413</v>
      </c>
      <c r="E35" s="95" t="s">
        <v>1414</v>
      </c>
      <c r="F35" s="49" t="s">
        <v>18</v>
      </c>
      <c r="G35" s="49" t="s">
        <v>29</v>
      </c>
      <c r="H35" s="49">
        <v>15249464465</v>
      </c>
      <c r="I35" s="51" t="s">
        <v>1415</v>
      </c>
      <c r="J35" s="51">
        <v>66.03</v>
      </c>
      <c r="K35" s="56"/>
      <c r="L35" s="57">
        <f t="shared" si="0"/>
        <v>55.025</v>
      </c>
      <c r="M35" s="54">
        <v>232</v>
      </c>
      <c r="N35" s="55">
        <v>13</v>
      </c>
      <c r="O35" s="55"/>
      <c r="P35" s="55"/>
      <c r="Q35" s="55"/>
    </row>
    <row r="36" ht="25.5" spans="1:17">
      <c r="A36" s="25">
        <v>34</v>
      </c>
      <c r="B36" s="49" t="s">
        <v>512</v>
      </c>
      <c r="C36" s="49" t="s">
        <v>1370</v>
      </c>
      <c r="D36" s="49" t="s">
        <v>1416</v>
      </c>
      <c r="E36" s="95" t="s">
        <v>1417</v>
      </c>
      <c r="F36" s="49" t="s">
        <v>24</v>
      </c>
      <c r="G36" s="49" t="s">
        <v>19</v>
      </c>
      <c r="H36" s="49" t="s">
        <v>1418</v>
      </c>
      <c r="I36" s="51" t="s">
        <v>1419</v>
      </c>
      <c r="J36" s="51">
        <v>60.43</v>
      </c>
      <c r="K36" s="56">
        <v>2.5</v>
      </c>
      <c r="L36" s="57">
        <f t="shared" si="0"/>
        <v>52.8583333333333</v>
      </c>
      <c r="M36" s="54">
        <v>232</v>
      </c>
      <c r="N36" s="55">
        <v>14</v>
      </c>
      <c r="O36" s="55"/>
      <c r="P36" s="55"/>
      <c r="Q36" s="55"/>
    </row>
  </sheetData>
  <sortState ref="A3:M35">
    <sortCondition ref="L3:L35"/>
  </sortState>
  <mergeCells count="1">
    <mergeCell ref="B1:L1"/>
  </mergeCells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opLeftCell="A13" workbookViewId="0">
      <selection activeCell="M27" sqref="M27"/>
    </sheetView>
  </sheetViews>
  <sheetFormatPr defaultColWidth="9" defaultRowHeight="13.5"/>
  <cols>
    <col min="1" max="1" width="5.10833333333333" style="21" customWidth="1"/>
    <col min="2" max="2" width="18.4416666666667" customWidth="1"/>
    <col min="3" max="3" width="12.3333333333333" customWidth="1"/>
    <col min="5" max="5" width="22.1083333333333" customWidth="1"/>
    <col min="8" max="8" width="12.6666666666667" customWidth="1"/>
  </cols>
  <sheetData>
    <row r="1" ht="27" customHeight="1" spans="2:12">
      <c r="B1" s="22" t="s">
        <v>1509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0" customFormat="1" ht="30" customHeight="1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7" t="s">
        <v>9</v>
      </c>
      <c r="J2" s="27" t="s">
        <v>10</v>
      </c>
      <c r="K2" s="24" t="s">
        <v>11</v>
      </c>
      <c r="L2" s="28" t="s">
        <v>12</v>
      </c>
    </row>
    <row r="3" ht="25.5" spans="1:14">
      <c r="A3" s="25">
        <v>1</v>
      </c>
      <c r="B3" s="26" t="s">
        <v>429</v>
      </c>
      <c r="C3" s="26" t="s">
        <v>1510</v>
      </c>
      <c r="D3" s="26" t="s">
        <v>1511</v>
      </c>
      <c r="E3" s="26" t="s">
        <v>1512</v>
      </c>
      <c r="F3" s="26" t="s">
        <v>18</v>
      </c>
      <c r="G3" s="26" t="s">
        <v>19</v>
      </c>
      <c r="H3" s="26" t="s">
        <v>1513</v>
      </c>
      <c r="I3" s="29" t="s">
        <v>1514</v>
      </c>
      <c r="J3" s="29">
        <v>70.15</v>
      </c>
      <c r="K3" s="30">
        <v>2.5</v>
      </c>
      <c r="L3" s="31">
        <f t="shared" ref="L3:L18" si="0">J3/1.2+K3</f>
        <v>60.9583333333333</v>
      </c>
      <c r="M3" s="36">
        <v>242</v>
      </c>
      <c r="N3" s="36"/>
    </row>
    <row r="4" ht="25.5" spans="1:14">
      <c r="A4" s="25">
        <v>2</v>
      </c>
      <c r="B4" s="26" t="s">
        <v>429</v>
      </c>
      <c r="C4" s="26" t="s">
        <v>1510</v>
      </c>
      <c r="D4" s="26" t="s">
        <v>803</v>
      </c>
      <c r="E4" s="26" t="s">
        <v>1515</v>
      </c>
      <c r="F4" s="26" t="s">
        <v>18</v>
      </c>
      <c r="G4" s="26" t="s">
        <v>29</v>
      </c>
      <c r="H4" s="26" t="s">
        <v>1516</v>
      </c>
      <c r="I4" s="29" t="s">
        <v>1517</v>
      </c>
      <c r="J4" s="29">
        <v>69.74</v>
      </c>
      <c r="K4" s="30"/>
      <c r="L4" s="31">
        <f t="shared" si="0"/>
        <v>58.1166666666667</v>
      </c>
      <c r="M4" s="36">
        <v>242</v>
      </c>
      <c r="N4" s="36"/>
    </row>
    <row r="5" ht="25.5" spans="1:14">
      <c r="A5" s="25">
        <v>3</v>
      </c>
      <c r="B5" s="26" t="s">
        <v>429</v>
      </c>
      <c r="C5" s="26" t="s">
        <v>1510</v>
      </c>
      <c r="D5" s="26" t="s">
        <v>1518</v>
      </c>
      <c r="E5" s="26" t="s">
        <v>1519</v>
      </c>
      <c r="F5" s="26" t="s">
        <v>18</v>
      </c>
      <c r="G5" s="26" t="s">
        <v>19</v>
      </c>
      <c r="H5" s="26" t="s">
        <v>1520</v>
      </c>
      <c r="I5" s="29" t="s">
        <v>1521</v>
      </c>
      <c r="J5" s="29">
        <v>53.7</v>
      </c>
      <c r="K5" s="30">
        <v>2.5</v>
      </c>
      <c r="L5" s="31">
        <f t="shared" si="0"/>
        <v>47.25</v>
      </c>
      <c r="M5" s="36">
        <v>242</v>
      </c>
      <c r="N5" s="36"/>
    </row>
    <row r="6" ht="25.5" spans="1:14">
      <c r="A6" s="25">
        <v>4</v>
      </c>
      <c r="B6" s="24" t="s">
        <v>236</v>
      </c>
      <c r="C6" s="24" t="s">
        <v>1510</v>
      </c>
      <c r="D6" s="24" t="s">
        <v>1522</v>
      </c>
      <c r="E6" s="24" t="s">
        <v>1523</v>
      </c>
      <c r="F6" s="24" t="s">
        <v>18</v>
      </c>
      <c r="G6" s="24" t="s">
        <v>19</v>
      </c>
      <c r="H6" s="24" t="s">
        <v>1524</v>
      </c>
      <c r="I6" s="29" t="s">
        <v>1525</v>
      </c>
      <c r="J6" s="32">
        <v>84.05</v>
      </c>
      <c r="K6" s="33">
        <v>2.5</v>
      </c>
      <c r="L6" s="34">
        <f t="shared" si="0"/>
        <v>72.5416666666667</v>
      </c>
      <c r="M6" s="36">
        <v>242</v>
      </c>
      <c r="N6" s="36"/>
    </row>
    <row r="7" ht="25.5" spans="1:14">
      <c r="A7" s="25">
        <v>5</v>
      </c>
      <c r="B7" s="24" t="s">
        <v>236</v>
      </c>
      <c r="C7" s="24" t="s">
        <v>1510</v>
      </c>
      <c r="D7" s="24" t="s">
        <v>1526</v>
      </c>
      <c r="E7" s="24" t="s">
        <v>1527</v>
      </c>
      <c r="F7" s="24" t="s">
        <v>18</v>
      </c>
      <c r="G7" s="24" t="s">
        <v>44</v>
      </c>
      <c r="H7" s="24" t="s">
        <v>1528</v>
      </c>
      <c r="I7" s="29" t="s">
        <v>1529</v>
      </c>
      <c r="J7" s="32">
        <v>86.98</v>
      </c>
      <c r="K7" s="33"/>
      <c r="L7" s="34">
        <f t="shared" si="0"/>
        <v>72.4833333333333</v>
      </c>
      <c r="M7" s="36">
        <v>242</v>
      </c>
      <c r="N7" s="36"/>
    </row>
    <row r="8" ht="25.5" spans="1:14">
      <c r="A8" s="25">
        <v>6</v>
      </c>
      <c r="B8" s="24" t="s">
        <v>236</v>
      </c>
      <c r="C8" s="24" t="s">
        <v>1510</v>
      </c>
      <c r="D8" s="24" t="s">
        <v>1530</v>
      </c>
      <c r="E8" s="24" t="s">
        <v>1531</v>
      </c>
      <c r="F8" s="24" t="s">
        <v>18</v>
      </c>
      <c r="G8" s="24" t="s">
        <v>19</v>
      </c>
      <c r="H8" s="24" t="s">
        <v>1532</v>
      </c>
      <c r="I8" s="29" t="s">
        <v>1533</v>
      </c>
      <c r="J8" s="32">
        <v>69.69</v>
      </c>
      <c r="K8" s="33">
        <v>2.5</v>
      </c>
      <c r="L8" s="34">
        <f t="shared" si="0"/>
        <v>60.575</v>
      </c>
      <c r="M8" s="36">
        <v>242</v>
      </c>
      <c r="N8" s="36"/>
    </row>
    <row r="9" ht="25.5" spans="1:14">
      <c r="A9" s="25">
        <v>7</v>
      </c>
      <c r="B9" s="38" t="s">
        <v>512</v>
      </c>
      <c r="C9" s="38" t="s">
        <v>1510</v>
      </c>
      <c r="D9" s="38" t="s">
        <v>1534</v>
      </c>
      <c r="E9" s="94" t="s">
        <v>1535</v>
      </c>
      <c r="F9" s="38" t="s">
        <v>18</v>
      </c>
      <c r="G9" s="38" t="s">
        <v>29</v>
      </c>
      <c r="H9" s="38" t="s">
        <v>1536</v>
      </c>
      <c r="I9" s="29" t="s">
        <v>1537</v>
      </c>
      <c r="J9" s="32">
        <v>90.74</v>
      </c>
      <c r="K9" s="45"/>
      <c r="L9" s="46">
        <f t="shared" si="0"/>
        <v>75.6166666666667</v>
      </c>
      <c r="M9" s="36">
        <v>242</v>
      </c>
      <c r="N9" s="36"/>
    </row>
    <row r="10" ht="25.5" spans="1:14">
      <c r="A10" s="25">
        <v>8</v>
      </c>
      <c r="B10" s="38" t="s">
        <v>512</v>
      </c>
      <c r="C10" s="38" t="s">
        <v>1510</v>
      </c>
      <c r="D10" s="38" t="s">
        <v>1538</v>
      </c>
      <c r="E10" s="94" t="s">
        <v>1539</v>
      </c>
      <c r="F10" s="38" t="s">
        <v>18</v>
      </c>
      <c r="G10" s="38" t="s">
        <v>19</v>
      </c>
      <c r="H10" s="38" t="s">
        <v>1540</v>
      </c>
      <c r="I10" s="29" t="s">
        <v>1541</v>
      </c>
      <c r="J10" s="32">
        <v>82.73</v>
      </c>
      <c r="K10" s="45">
        <v>2.5</v>
      </c>
      <c r="L10" s="46">
        <f t="shared" si="0"/>
        <v>71.4416666666667</v>
      </c>
      <c r="M10" s="36" t="s">
        <v>1542</v>
      </c>
      <c r="N10" s="36"/>
    </row>
    <row r="11" ht="25.5" spans="1:14">
      <c r="A11" s="25">
        <v>9</v>
      </c>
      <c r="B11" s="38" t="s">
        <v>512</v>
      </c>
      <c r="C11" s="38" t="s">
        <v>1510</v>
      </c>
      <c r="D11" s="38" t="s">
        <v>1543</v>
      </c>
      <c r="E11" s="38" t="s">
        <v>1544</v>
      </c>
      <c r="F11" s="38" t="s">
        <v>18</v>
      </c>
      <c r="G11" s="38" t="s">
        <v>44</v>
      </c>
      <c r="H11" s="38" t="s">
        <v>1545</v>
      </c>
      <c r="I11" s="29" t="s">
        <v>1546</v>
      </c>
      <c r="J11" s="32">
        <v>80.12</v>
      </c>
      <c r="K11" s="45"/>
      <c r="L11" s="46">
        <f t="shared" si="0"/>
        <v>66.7666666666667</v>
      </c>
      <c r="M11" s="36" t="s">
        <v>1542</v>
      </c>
      <c r="N11" s="36"/>
    </row>
    <row r="12" ht="25.5" spans="1:14">
      <c r="A12" s="25">
        <v>10</v>
      </c>
      <c r="B12" s="38" t="s">
        <v>512</v>
      </c>
      <c r="C12" s="38" t="s">
        <v>1510</v>
      </c>
      <c r="D12" s="38" t="s">
        <v>1547</v>
      </c>
      <c r="E12" s="94" t="s">
        <v>1548</v>
      </c>
      <c r="F12" s="38" t="s">
        <v>18</v>
      </c>
      <c r="G12" s="38" t="s">
        <v>29</v>
      </c>
      <c r="H12" s="38" t="s">
        <v>1549</v>
      </c>
      <c r="I12" s="29" t="s">
        <v>1550</v>
      </c>
      <c r="J12" s="32">
        <v>78.72</v>
      </c>
      <c r="K12" s="45"/>
      <c r="L12" s="46">
        <f t="shared" si="0"/>
        <v>65.6</v>
      </c>
      <c r="M12" s="36" t="s">
        <v>1542</v>
      </c>
      <c r="N12" s="36"/>
    </row>
    <row r="13" ht="25.5" spans="1:14">
      <c r="A13" s="25">
        <v>11</v>
      </c>
      <c r="B13" s="38" t="s">
        <v>512</v>
      </c>
      <c r="C13" s="38" t="s">
        <v>1510</v>
      </c>
      <c r="D13" s="38" t="s">
        <v>1551</v>
      </c>
      <c r="E13" s="94" t="s">
        <v>1552</v>
      </c>
      <c r="F13" s="38" t="s">
        <v>24</v>
      </c>
      <c r="G13" s="38" t="s">
        <v>44</v>
      </c>
      <c r="H13" s="38" t="s">
        <v>1553</v>
      </c>
      <c r="I13" s="29" t="s">
        <v>1554</v>
      </c>
      <c r="J13" s="32">
        <v>78.41</v>
      </c>
      <c r="K13" s="45"/>
      <c r="L13" s="46">
        <f t="shared" si="0"/>
        <v>65.3416666666667</v>
      </c>
      <c r="M13" s="36" t="s">
        <v>1542</v>
      </c>
      <c r="N13" s="36"/>
    </row>
    <row r="14" ht="38.25" spans="1:14">
      <c r="A14" s="25">
        <v>12</v>
      </c>
      <c r="B14" s="24" t="s">
        <v>236</v>
      </c>
      <c r="C14" s="24" t="s">
        <v>1555</v>
      </c>
      <c r="D14" s="24" t="s">
        <v>1556</v>
      </c>
      <c r="E14" s="24" t="s">
        <v>1557</v>
      </c>
      <c r="F14" s="24" t="s">
        <v>18</v>
      </c>
      <c r="G14" s="24" t="s">
        <v>29</v>
      </c>
      <c r="H14" s="24" t="s">
        <v>1558</v>
      </c>
      <c r="I14" s="29" t="s">
        <v>1559</v>
      </c>
      <c r="J14" s="32">
        <v>85.96</v>
      </c>
      <c r="K14" s="33"/>
      <c r="L14" s="34">
        <f t="shared" si="0"/>
        <v>71.6333333333333</v>
      </c>
      <c r="M14" s="36" t="s">
        <v>1560</v>
      </c>
      <c r="N14" s="36"/>
    </row>
    <row r="15" ht="38.25" spans="1:14">
      <c r="A15" s="25">
        <v>13</v>
      </c>
      <c r="B15" s="24" t="s">
        <v>236</v>
      </c>
      <c r="C15" s="24" t="s">
        <v>1555</v>
      </c>
      <c r="D15" s="24" t="s">
        <v>1561</v>
      </c>
      <c r="E15" s="24" t="s">
        <v>1562</v>
      </c>
      <c r="F15" s="24" t="s">
        <v>18</v>
      </c>
      <c r="G15" s="24" t="s">
        <v>19</v>
      </c>
      <c r="H15" s="24" t="s">
        <v>1563</v>
      </c>
      <c r="I15" s="29" t="s">
        <v>1564</v>
      </c>
      <c r="J15" s="32">
        <v>67.02</v>
      </c>
      <c r="K15" s="33">
        <v>2.5</v>
      </c>
      <c r="L15" s="34">
        <f t="shared" si="0"/>
        <v>58.35</v>
      </c>
      <c r="M15" s="36" t="s">
        <v>1560</v>
      </c>
      <c r="N15" s="36"/>
    </row>
    <row r="16" ht="38.25" spans="1:14">
      <c r="A16" s="25">
        <v>14</v>
      </c>
      <c r="B16" s="24" t="s">
        <v>236</v>
      </c>
      <c r="C16" s="24" t="s">
        <v>1555</v>
      </c>
      <c r="D16" s="24" t="s">
        <v>1565</v>
      </c>
      <c r="E16" s="24" t="s">
        <v>1566</v>
      </c>
      <c r="F16" s="24" t="s">
        <v>18</v>
      </c>
      <c r="G16" s="24" t="s">
        <v>29</v>
      </c>
      <c r="H16" s="24" t="s">
        <v>1567</v>
      </c>
      <c r="I16" s="29" t="s">
        <v>1568</v>
      </c>
      <c r="J16" s="32">
        <v>59.6</v>
      </c>
      <c r="K16" s="33"/>
      <c r="L16" s="34">
        <f t="shared" si="0"/>
        <v>49.6666666666667</v>
      </c>
      <c r="M16" s="36" t="s">
        <v>1560</v>
      </c>
      <c r="N16" s="36"/>
    </row>
    <row r="17" ht="38.25" spans="1:14">
      <c r="A17" s="25">
        <v>15</v>
      </c>
      <c r="B17" s="24" t="s">
        <v>236</v>
      </c>
      <c r="C17" s="24" t="s">
        <v>1569</v>
      </c>
      <c r="D17" s="24" t="s">
        <v>1570</v>
      </c>
      <c r="E17" s="24" t="s">
        <v>1571</v>
      </c>
      <c r="F17" s="24" t="s">
        <v>18</v>
      </c>
      <c r="G17" s="24" t="s">
        <v>19</v>
      </c>
      <c r="H17" s="24" t="s">
        <v>1572</v>
      </c>
      <c r="I17" s="29" t="s">
        <v>1573</v>
      </c>
      <c r="J17" s="32">
        <v>84.18</v>
      </c>
      <c r="K17" s="33">
        <v>2.5</v>
      </c>
      <c r="L17" s="34">
        <f t="shared" si="0"/>
        <v>72.65</v>
      </c>
      <c r="M17" s="36" t="s">
        <v>1574</v>
      </c>
      <c r="N17" s="36"/>
    </row>
    <row r="18" ht="38.25" spans="1:14">
      <c r="A18" s="25">
        <v>16</v>
      </c>
      <c r="B18" s="24" t="s">
        <v>236</v>
      </c>
      <c r="C18" s="24" t="s">
        <v>1569</v>
      </c>
      <c r="D18" s="24" t="s">
        <v>1575</v>
      </c>
      <c r="E18" s="24" t="s">
        <v>1576</v>
      </c>
      <c r="F18" s="24" t="s">
        <v>18</v>
      </c>
      <c r="G18" s="24" t="s">
        <v>19</v>
      </c>
      <c r="H18" s="24" t="s">
        <v>1577</v>
      </c>
      <c r="I18" s="29" t="s">
        <v>1578</v>
      </c>
      <c r="J18" s="32">
        <v>69.82</v>
      </c>
      <c r="K18" s="33">
        <v>2.5</v>
      </c>
      <c r="L18" s="34">
        <f t="shared" si="0"/>
        <v>60.6833333333333</v>
      </c>
      <c r="M18" s="36" t="s">
        <v>1574</v>
      </c>
      <c r="N18" s="36"/>
    </row>
    <row r="19" ht="25.5" spans="1:14">
      <c r="A19" s="25">
        <v>17</v>
      </c>
      <c r="B19" s="26" t="s">
        <v>429</v>
      </c>
      <c r="C19" s="26" t="s">
        <v>1579</v>
      </c>
      <c r="D19" s="26" t="s">
        <v>1580</v>
      </c>
      <c r="E19" s="26" t="s">
        <v>1581</v>
      </c>
      <c r="F19" s="26" t="s">
        <v>24</v>
      </c>
      <c r="G19" s="26" t="s">
        <v>19</v>
      </c>
      <c r="H19" s="26" t="s">
        <v>1582</v>
      </c>
      <c r="I19" s="29" t="s">
        <v>1583</v>
      </c>
      <c r="J19" s="29">
        <v>62.12</v>
      </c>
      <c r="K19" s="30">
        <v>2.5</v>
      </c>
      <c r="L19" s="31">
        <f t="shared" ref="L19:L27" si="1">J19/1.2+K19</f>
        <v>54.2666666666667</v>
      </c>
      <c r="M19" s="36" t="s">
        <v>1584</v>
      </c>
      <c r="N19" s="36"/>
    </row>
    <row r="20" ht="25.5" spans="1:14">
      <c r="A20" s="25">
        <v>18</v>
      </c>
      <c r="B20" s="38" t="s">
        <v>512</v>
      </c>
      <c r="C20" s="38" t="s">
        <v>1585</v>
      </c>
      <c r="D20" s="38" t="s">
        <v>1586</v>
      </c>
      <c r="E20" s="94" t="s">
        <v>1587</v>
      </c>
      <c r="F20" s="38" t="s">
        <v>18</v>
      </c>
      <c r="G20" s="38" t="s">
        <v>29</v>
      </c>
      <c r="H20" s="38" t="s">
        <v>1588</v>
      </c>
      <c r="I20" s="29" t="s">
        <v>1589</v>
      </c>
      <c r="J20" s="32">
        <v>61.76</v>
      </c>
      <c r="K20" s="45"/>
      <c r="L20" s="46">
        <f t="shared" si="1"/>
        <v>51.4666666666667</v>
      </c>
      <c r="M20" s="36" t="s">
        <v>1590</v>
      </c>
      <c r="N20" s="36"/>
    </row>
    <row r="21" ht="25.5" spans="1:14">
      <c r="A21" s="25">
        <v>19</v>
      </c>
      <c r="B21" s="38" t="s">
        <v>512</v>
      </c>
      <c r="C21" s="38" t="s">
        <v>1591</v>
      </c>
      <c r="D21" s="38" t="s">
        <v>1592</v>
      </c>
      <c r="E21" s="94" t="s">
        <v>1593</v>
      </c>
      <c r="F21" s="38" t="s">
        <v>18</v>
      </c>
      <c r="G21" s="38" t="s">
        <v>19</v>
      </c>
      <c r="H21" s="38" t="s">
        <v>1594</v>
      </c>
      <c r="I21" s="29" t="s">
        <v>1595</v>
      </c>
      <c r="J21" s="32">
        <v>89.14</v>
      </c>
      <c r="K21" s="45">
        <v>2.5</v>
      </c>
      <c r="L21" s="46">
        <f t="shared" si="1"/>
        <v>76.7833333333333</v>
      </c>
      <c r="M21" s="36">
        <v>246</v>
      </c>
      <c r="N21" s="36"/>
    </row>
    <row r="22" ht="25.5" spans="1:14">
      <c r="A22" s="25">
        <v>20</v>
      </c>
      <c r="B22" s="38" t="s">
        <v>512</v>
      </c>
      <c r="C22" s="38" t="s">
        <v>1591</v>
      </c>
      <c r="D22" s="38" t="s">
        <v>1596</v>
      </c>
      <c r="E22" s="94" t="s">
        <v>1597</v>
      </c>
      <c r="F22" s="38" t="s">
        <v>24</v>
      </c>
      <c r="G22" s="38" t="s">
        <v>29</v>
      </c>
      <c r="H22" s="38" t="s">
        <v>1598</v>
      </c>
      <c r="I22" s="29" t="s">
        <v>1599</v>
      </c>
      <c r="J22" s="32">
        <v>88.25</v>
      </c>
      <c r="K22" s="45"/>
      <c r="L22" s="46">
        <f t="shared" si="1"/>
        <v>73.5416666666667</v>
      </c>
      <c r="M22" s="36">
        <v>246</v>
      </c>
      <c r="N22" s="36"/>
    </row>
    <row r="23" ht="25.5" spans="1:14">
      <c r="A23" s="25">
        <v>21</v>
      </c>
      <c r="B23" s="38" t="s">
        <v>512</v>
      </c>
      <c r="C23" s="38" t="s">
        <v>1591</v>
      </c>
      <c r="D23" s="38" t="s">
        <v>1600</v>
      </c>
      <c r="E23" s="94" t="s">
        <v>1601</v>
      </c>
      <c r="F23" s="38" t="s">
        <v>24</v>
      </c>
      <c r="G23" s="38" t="s">
        <v>29</v>
      </c>
      <c r="H23" s="38" t="s">
        <v>1602</v>
      </c>
      <c r="I23" s="29" t="s">
        <v>1603</v>
      </c>
      <c r="J23" s="32">
        <v>85.91</v>
      </c>
      <c r="K23" s="45"/>
      <c r="L23" s="46">
        <f t="shared" si="1"/>
        <v>71.5916666666667</v>
      </c>
      <c r="M23" s="36">
        <v>246</v>
      </c>
      <c r="N23" s="36"/>
    </row>
    <row r="24" ht="25.5" spans="1:14">
      <c r="A24" s="25">
        <v>22</v>
      </c>
      <c r="B24" s="38" t="s">
        <v>512</v>
      </c>
      <c r="C24" s="38" t="s">
        <v>1591</v>
      </c>
      <c r="D24" s="38" t="s">
        <v>1604</v>
      </c>
      <c r="E24" s="94" t="s">
        <v>1605</v>
      </c>
      <c r="F24" s="38" t="s">
        <v>18</v>
      </c>
      <c r="G24" s="38" t="s">
        <v>19</v>
      </c>
      <c r="H24" s="38" t="s">
        <v>1606</v>
      </c>
      <c r="I24" s="29" t="s">
        <v>1607</v>
      </c>
      <c r="J24" s="32">
        <v>75.54</v>
      </c>
      <c r="K24" s="45">
        <v>2.5</v>
      </c>
      <c r="L24" s="46">
        <f t="shared" si="1"/>
        <v>65.45</v>
      </c>
      <c r="M24" s="36">
        <v>246</v>
      </c>
      <c r="N24" s="36"/>
    </row>
    <row r="25" ht="38.25" spans="1:14">
      <c r="A25" s="25">
        <v>23</v>
      </c>
      <c r="B25" s="24" t="s">
        <v>51</v>
      </c>
      <c r="C25" s="24" t="s">
        <v>1608</v>
      </c>
      <c r="D25" s="24" t="s">
        <v>1609</v>
      </c>
      <c r="E25" s="24" t="s">
        <v>1610</v>
      </c>
      <c r="F25" s="24" t="s">
        <v>18</v>
      </c>
      <c r="G25" s="24" t="s">
        <v>29</v>
      </c>
      <c r="H25" s="24" t="s">
        <v>1611</v>
      </c>
      <c r="I25" s="29" t="s">
        <v>1612</v>
      </c>
      <c r="J25" s="32">
        <v>93.03</v>
      </c>
      <c r="K25" s="33"/>
      <c r="L25" s="34">
        <f t="shared" si="1"/>
        <v>77.525</v>
      </c>
      <c r="M25" s="36" t="s">
        <v>1613</v>
      </c>
      <c r="N25" s="36"/>
    </row>
    <row r="26" ht="38.25" spans="1:14">
      <c r="A26" s="25">
        <v>24</v>
      </c>
      <c r="B26" s="24" t="s">
        <v>51</v>
      </c>
      <c r="C26" s="24" t="s">
        <v>1608</v>
      </c>
      <c r="D26" s="24" t="s">
        <v>1614</v>
      </c>
      <c r="E26" s="24" t="s">
        <v>1615</v>
      </c>
      <c r="F26" s="24" t="s">
        <v>18</v>
      </c>
      <c r="G26" s="24" t="s">
        <v>44</v>
      </c>
      <c r="H26" s="24" t="s">
        <v>1616</v>
      </c>
      <c r="I26" s="29" t="s">
        <v>1617</v>
      </c>
      <c r="J26" s="32">
        <v>88.33</v>
      </c>
      <c r="K26" s="33"/>
      <c r="L26" s="34">
        <f t="shared" si="1"/>
        <v>73.6083333333333</v>
      </c>
      <c r="M26" s="36" t="s">
        <v>1613</v>
      </c>
      <c r="N26" s="36"/>
    </row>
    <row r="27" ht="38.25" spans="1:14">
      <c r="A27" s="25">
        <v>25</v>
      </c>
      <c r="B27" s="24" t="s">
        <v>51</v>
      </c>
      <c r="C27" s="24" t="s">
        <v>1608</v>
      </c>
      <c r="D27" s="24" t="s">
        <v>1618</v>
      </c>
      <c r="E27" s="24" t="s">
        <v>1619</v>
      </c>
      <c r="F27" s="24" t="s">
        <v>18</v>
      </c>
      <c r="G27" s="24" t="s">
        <v>19</v>
      </c>
      <c r="H27" s="24" t="s">
        <v>1620</v>
      </c>
      <c r="I27" s="29" t="s">
        <v>1621</v>
      </c>
      <c r="J27" s="32">
        <v>82.86</v>
      </c>
      <c r="K27" s="33">
        <v>2.5</v>
      </c>
      <c r="L27" s="34">
        <f t="shared" si="1"/>
        <v>71.55</v>
      </c>
      <c r="M27" s="36" t="s">
        <v>1613</v>
      </c>
      <c r="N27" s="36"/>
    </row>
  </sheetData>
  <mergeCells count="1">
    <mergeCell ref="B1:L1"/>
  </mergeCells>
  <pageMargins left="0.7" right="0.7" top="0.75" bottom="0.75" header="0.3" footer="0.3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opLeftCell="A3" workbookViewId="0">
      <selection activeCell="M27" sqref="M27"/>
    </sheetView>
  </sheetViews>
  <sheetFormatPr defaultColWidth="9" defaultRowHeight="13.5"/>
  <cols>
    <col min="1" max="1" width="5.10833333333333" style="21" customWidth="1"/>
    <col min="2" max="2" width="18.4416666666667" customWidth="1"/>
    <col min="3" max="3" width="12.3333333333333" customWidth="1"/>
    <col min="5" max="5" width="22.1083333333333" customWidth="1"/>
    <col min="8" max="8" width="12.6666666666667" customWidth="1"/>
  </cols>
  <sheetData>
    <row r="1" ht="27" customHeight="1" spans="2:12">
      <c r="B1" s="22" t="s">
        <v>1509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0" customFormat="1" ht="30" customHeight="1" spans="1:13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7" t="s">
        <v>9</v>
      </c>
      <c r="J2" s="27" t="s">
        <v>10</v>
      </c>
      <c r="K2" s="24" t="s">
        <v>11</v>
      </c>
      <c r="L2" s="28" t="s">
        <v>12</v>
      </c>
      <c r="M2" s="20" t="s">
        <v>13</v>
      </c>
    </row>
    <row r="3" ht="25.5" spans="1:14">
      <c r="A3" s="25">
        <v>1</v>
      </c>
      <c r="B3" s="26" t="s">
        <v>429</v>
      </c>
      <c r="C3" s="26" t="s">
        <v>1579</v>
      </c>
      <c r="D3" s="26" t="s">
        <v>1580</v>
      </c>
      <c r="E3" s="26" t="s">
        <v>1581</v>
      </c>
      <c r="F3" s="26" t="s">
        <v>24</v>
      </c>
      <c r="G3" s="26" t="s">
        <v>19</v>
      </c>
      <c r="H3" s="26" t="s">
        <v>1582</v>
      </c>
      <c r="I3" s="29" t="s">
        <v>1583</v>
      </c>
      <c r="J3" s="29">
        <v>62.12</v>
      </c>
      <c r="K3" s="30">
        <v>2.5</v>
      </c>
      <c r="L3" s="31">
        <f t="shared" ref="L3:L27" si="0">J3/1.2+K3</f>
        <v>54.2666666666667</v>
      </c>
      <c r="M3" s="36">
        <v>106</v>
      </c>
      <c r="N3" s="36">
        <v>1</v>
      </c>
    </row>
    <row r="4" ht="38.25" spans="1:14">
      <c r="A4" s="25">
        <v>2</v>
      </c>
      <c r="B4" s="24" t="s">
        <v>51</v>
      </c>
      <c r="C4" s="24" t="s">
        <v>1608</v>
      </c>
      <c r="D4" s="24" t="s">
        <v>1609</v>
      </c>
      <c r="E4" s="24" t="s">
        <v>1610</v>
      </c>
      <c r="F4" s="24" t="s">
        <v>18</v>
      </c>
      <c r="G4" s="24" t="s">
        <v>29</v>
      </c>
      <c r="H4" s="24" t="s">
        <v>1611</v>
      </c>
      <c r="I4" s="29" t="s">
        <v>1612</v>
      </c>
      <c r="J4" s="29">
        <v>93.03</v>
      </c>
      <c r="K4" s="33"/>
      <c r="L4" s="34">
        <f t="shared" si="0"/>
        <v>77.525</v>
      </c>
      <c r="M4" s="36">
        <v>121</v>
      </c>
      <c r="N4">
        <v>1</v>
      </c>
    </row>
    <row r="5" ht="38.25" spans="1:14">
      <c r="A5" s="25">
        <v>3</v>
      </c>
      <c r="B5" s="24" t="s">
        <v>51</v>
      </c>
      <c r="C5" s="24" t="s">
        <v>1608</v>
      </c>
      <c r="D5" s="24" t="s">
        <v>1614</v>
      </c>
      <c r="E5" s="24" t="s">
        <v>1615</v>
      </c>
      <c r="F5" s="24" t="s">
        <v>18</v>
      </c>
      <c r="G5" s="24" t="s">
        <v>44</v>
      </c>
      <c r="H5" s="24" t="s">
        <v>1616</v>
      </c>
      <c r="I5" s="29" t="s">
        <v>1617</v>
      </c>
      <c r="J5" s="29">
        <v>88.33</v>
      </c>
      <c r="K5" s="33"/>
      <c r="L5" s="34">
        <f t="shared" si="0"/>
        <v>73.6083333333333</v>
      </c>
      <c r="M5" s="36">
        <v>121</v>
      </c>
      <c r="N5">
        <v>2</v>
      </c>
    </row>
    <row r="6" ht="38.25" spans="1:14">
      <c r="A6" s="25">
        <v>4</v>
      </c>
      <c r="B6" s="24" t="s">
        <v>51</v>
      </c>
      <c r="C6" s="24" t="s">
        <v>1608</v>
      </c>
      <c r="D6" s="24" t="s">
        <v>1618</v>
      </c>
      <c r="E6" s="24" t="s">
        <v>1619</v>
      </c>
      <c r="F6" s="24" t="s">
        <v>18</v>
      </c>
      <c r="G6" s="24" t="s">
        <v>19</v>
      </c>
      <c r="H6" s="24" t="s">
        <v>1620</v>
      </c>
      <c r="I6" s="29" t="s">
        <v>1621</v>
      </c>
      <c r="J6" s="32">
        <v>82.86</v>
      </c>
      <c r="K6" s="33">
        <v>2.5</v>
      </c>
      <c r="L6" s="34">
        <f t="shared" si="0"/>
        <v>71.55</v>
      </c>
      <c r="M6" s="36">
        <v>121</v>
      </c>
      <c r="N6">
        <v>3</v>
      </c>
    </row>
    <row r="7" ht="38.25" spans="1:14">
      <c r="A7" s="25">
        <v>5</v>
      </c>
      <c r="B7" s="24" t="s">
        <v>236</v>
      </c>
      <c r="C7" s="24" t="s">
        <v>1555</v>
      </c>
      <c r="D7" s="24" t="s">
        <v>1556</v>
      </c>
      <c r="E7" s="24" t="s">
        <v>1557</v>
      </c>
      <c r="F7" s="24" t="s">
        <v>18</v>
      </c>
      <c r="G7" s="24" t="s">
        <v>29</v>
      </c>
      <c r="H7" s="24" t="s">
        <v>1558</v>
      </c>
      <c r="I7" s="29" t="s">
        <v>1559</v>
      </c>
      <c r="J7" s="32">
        <v>85.96</v>
      </c>
      <c r="K7" s="33"/>
      <c r="L7" s="34">
        <f t="shared" si="0"/>
        <v>71.6333333333333</v>
      </c>
      <c r="M7" s="36">
        <v>229</v>
      </c>
      <c r="N7">
        <v>1</v>
      </c>
    </row>
    <row r="8" ht="38.25" spans="1:14">
      <c r="A8" s="25">
        <v>6</v>
      </c>
      <c r="B8" s="24" t="s">
        <v>236</v>
      </c>
      <c r="C8" s="24" t="s">
        <v>1555</v>
      </c>
      <c r="D8" s="24" t="s">
        <v>1561</v>
      </c>
      <c r="E8" s="24" t="s">
        <v>1562</v>
      </c>
      <c r="F8" s="24" t="s">
        <v>18</v>
      </c>
      <c r="G8" s="24" t="s">
        <v>19</v>
      </c>
      <c r="H8" s="24" t="s">
        <v>1563</v>
      </c>
      <c r="I8" s="29" t="s">
        <v>1564</v>
      </c>
      <c r="J8" s="32">
        <v>67.02</v>
      </c>
      <c r="K8" s="33">
        <v>2.5</v>
      </c>
      <c r="L8" s="34">
        <f t="shared" si="0"/>
        <v>58.35</v>
      </c>
      <c r="M8" s="36">
        <v>229</v>
      </c>
      <c r="N8">
        <v>2</v>
      </c>
    </row>
    <row r="9" ht="38.25" spans="1:14">
      <c r="A9" s="25">
        <v>7</v>
      </c>
      <c r="B9" s="24" t="s">
        <v>236</v>
      </c>
      <c r="C9" s="24" t="s">
        <v>1555</v>
      </c>
      <c r="D9" s="24" t="s">
        <v>1565</v>
      </c>
      <c r="E9" s="24" t="s">
        <v>1566</v>
      </c>
      <c r="F9" s="24" t="s">
        <v>18</v>
      </c>
      <c r="G9" s="24" t="s">
        <v>29</v>
      </c>
      <c r="H9" s="24" t="s">
        <v>1567</v>
      </c>
      <c r="I9" s="29" t="s">
        <v>1568</v>
      </c>
      <c r="J9" s="32">
        <v>59.6</v>
      </c>
      <c r="K9" s="33"/>
      <c r="L9" s="34">
        <f t="shared" si="0"/>
        <v>49.6666666666667</v>
      </c>
      <c r="M9" s="36">
        <v>229</v>
      </c>
      <c r="N9">
        <v>3</v>
      </c>
    </row>
    <row r="10" ht="38.25" spans="1:14">
      <c r="A10" s="25">
        <v>8</v>
      </c>
      <c r="B10" s="24" t="s">
        <v>236</v>
      </c>
      <c r="C10" s="24" t="s">
        <v>1569</v>
      </c>
      <c r="D10" s="24" t="s">
        <v>1570</v>
      </c>
      <c r="E10" s="24" t="s">
        <v>1571</v>
      </c>
      <c r="F10" s="24" t="s">
        <v>18</v>
      </c>
      <c r="G10" s="24" t="s">
        <v>19</v>
      </c>
      <c r="H10" s="24" t="s">
        <v>1572</v>
      </c>
      <c r="I10" s="29" t="s">
        <v>1573</v>
      </c>
      <c r="J10" s="32">
        <v>84.18</v>
      </c>
      <c r="K10" s="33">
        <v>2.5</v>
      </c>
      <c r="L10" s="34">
        <f t="shared" si="0"/>
        <v>72.65</v>
      </c>
      <c r="M10" s="36">
        <v>230</v>
      </c>
      <c r="N10">
        <v>1</v>
      </c>
    </row>
    <row r="11" ht="38.25" spans="1:14">
      <c r="A11" s="25">
        <v>9</v>
      </c>
      <c r="B11" s="24" t="s">
        <v>236</v>
      </c>
      <c r="C11" s="24" t="s">
        <v>1569</v>
      </c>
      <c r="D11" s="24" t="s">
        <v>1575</v>
      </c>
      <c r="E11" s="24" t="s">
        <v>1576</v>
      </c>
      <c r="F11" s="24" t="s">
        <v>18</v>
      </c>
      <c r="G11" s="24" t="s">
        <v>19</v>
      </c>
      <c r="H11" s="24" t="s">
        <v>1577</v>
      </c>
      <c r="I11" s="29" t="s">
        <v>1578</v>
      </c>
      <c r="J11" s="32">
        <v>69.82</v>
      </c>
      <c r="K11" s="33">
        <v>2.5</v>
      </c>
      <c r="L11" s="34">
        <f t="shared" si="0"/>
        <v>60.6833333333333</v>
      </c>
      <c r="M11" s="36">
        <v>230</v>
      </c>
      <c r="N11">
        <v>2</v>
      </c>
    </row>
    <row r="12" ht="25.5" spans="1:14">
      <c r="A12" s="25">
        <v>10</v>
      </c>
      <c r="B12" s="26" t="s">
        <v>429</v>
      </c>
      <c r="C12" s="26" t="s">
        <v>1510</v>
      </c>
      <c r="D12" s="26" t="s">
        <v>1511</v>
      </c>
      <c r="E12" s="26" t="s">
        <v>1512</v>
      </c>
      <c r="F12" s="26" t="s">
        <v>18</v>
      </c>
      <c r="G12" s="26" t="s">
        <v>19</v>
      </c>
      <c r="H12" s="26" t="s">
        <v>1513</v>
      </c>
      <c r="I12" s="29" t="s">
        <v>1514</v>
      </c>
      <c r="J12" s="32">
        <v>70.15</v>
      </c>
      <c r="K12" s="30">
        <v>2.5</v>
      </c>
      <c r="L12" s="31">
        <f t="shared" si="0"/>
        <v>60.9583333333333</v>
      </c>
      <c r="M12" s="36">
        <v>242</v>
      </c>
      <c r="N12">
        <v>1</v>
      </c>
    </row>
    <row r="13" ht="25.5" spans="1:14">
      <c r="A13" s="25">
        <v>11</v>
      </c>
      <c r="B13" s="26" t="s">
        <v>429</v>
      </c>
      <c r="C13" s="26" t="s">
        <v>1510</v>
      </c>
      <c r="D13" s="26" t="s">
        <v>803</v>
      </c>
      <c r="E13" s="26" t="s">
        <v>1515</v>
      </c>
      <c r="F13" s="26" t="s">
        <v>18</v>
      </c>
      <c r="G13" s="26" t="s">
        <v>29</v>
      </c>
      <c r="H13" s="26" t="s">
        <v>1516</v>
      </c>
      <c r="I13" s="29" t="s">
        <v>1517</v>
      </c>
      <c r="J13" s="32">
        <v>69.74</v>
      </c>
      <c r="K13" s="30"/>
      <c r="L13" s="31">
        <f t="shared" si="0"/>
        <v>58.1166666666667</v>
      </c>
      <c r="M13" s="36">
        <v>242</v>
      </c>
      <c r="N13">
        <v>2</v>
      </c>
    </row>
    <row r="14" ht="25.5" spans="1:14">
      <c r="A14" s="25">
        <v>12</v>
      </c>
      <c r="B14" s="26" t="s">
        <v>429</v>
      </c>
      <c r="C14" s="26" t="s">
        <v>1510</v>
      </c>
      <c r="D14" s="26" t="s">
        <v>1518</v>
      </c>
      <c r="E14" s="26" t="s">
        <v>1519</v>
      </c>
      <c r="F14" s="26" t="s">
        <v>18</v>
      </c>
      <c r="G14" s="26" t="s">
        <v>19</v>
      </c>
      <c r="H14" s="26" t="s">
        <v>1520</v>
      </c>
      <c r="I14" s="29" t="s">
        <v>1521</v>
      </c>
      <c r="J14" s="32">
        <v>53.7</v>
      </c>
      <c r="K14" s="30">
        <v>2.5</v>
      </c>
      <c r="L14" s="31">
        <f t="shared" si="0"/>
        <v>47.25</v>
      </c>
      <c r="M14" s="36">
        <v>242</v>
      </c>
      <c r="N14">
        <v>3</v>
      </c>
    </row>
    <row r="15" ht="25.5" spans="1:14">
      <c r="A15" s="25">
        <v>13</v>
      </c>
      <c r="B15" s="24" t="s">
        <v>236</v>
      </c>
      <c r="C15" s="24" t="s">
        <v>1510</v>
      </c>
      <c r="D15" s="24" t="s">
        <v>1522</v>
      </c>
      <c r="E15" s="24" t="s">
        <v>1523</v>
      </c>
      <c r="F15" s="24" t="s">
        <v>18</v>
      </c>
      <c r="G15" s="24" t="s">
        <v>19</v>
      </c>
      <c r="H15" s="24" t="s">
        <v>1524</v>
      </c>
      <c r="I15" s="29" t="s">
        <v>1525</v>
      </c>
      <c r="J15" s="32">
        <v>84.05</v>
      </c>
      <c r="K15" s="33">
        <v>2.5</v>
      </c>
      <c r="L15" s="34">
        <f t="shared" si="0"/>
        <v>72.5416666666667</v>
      </c>
      <c r="M15" s="36">
        <v>242</v>
      </c>
      <c r="N15">
        <v>4</v>
      </c>
    </row>
    <row r="16" ht="25.5" spans="1:14">
      <c r="A16" s="25">
        <v>14</v>
      </c>
      <c r="B16" s="24" t="s">
        <v>236</v>
      </c>
      <c r="C16" s="24" t="s">
        <v>1510</v>
      </c>
      <c r="D16" s="24" t="s">
        <v>1526</v>
      </c>
      <c r="E16" s="24" t="s">
        <v>1527</v>
      </c>
      <c r="F16" s="24" t="s">
        <v>18</v>
      </c>
      <c r="G16" s="24" t="s">
        <v>44</v>
      </c>
      <c r="H16" s="24" t="s">
        <v>1528</v>
      </c>
      <c r="I16" s="29" t="s">
        <v>1529</v>
      </c>
      <c r="J16" s="32">
        <v>86.98</v>
      </c>
      <c r="K16" s="33"/>
      <c r="L16" s="34">
        <f t="shared" si="0"/>
        <v>72.4833333333333</v>
      </c>
      <c r="M16" s="36">
        <v>242</v>
      </c>
      <c r="N16">
        <v>5</v>
      </c>
    </row>
    <row r="17" ht="25.5" spans="1:14">
      <c r="A17" s="25">
        <v>15</v>
      </c>
      <c r="B17" s="24" t="s">
        <v>236</v>
      </c>
      <c r="C17" s="24" t="s">
        <v>1510</v>
      </c>
      <c r="D17" s="24" t="s">
        <v>1530</v>
      </c>
      <c r="E17" s="24" t="s">
        <v>1531</v>
      </c>
      <c r="F17" s="24" t="s">
        <v>18</v>
      </c>
      <c r="G17" s="24" t="s">
        <v>19</v>
      </c>
      <c r="H17" s="24" t="s">
        <v>1532</v>
      </c>
      <c r="I17" s="29" t="s">
        <v>1533</v>
      </c>
      <c r="J17" s="32">
        <v>69.69</v>
      </c>
      <c r="K17" s="33">
        <v>2.5</v>
      </c>
      <c r="L17" s="34">
        <f t="shared" si="0"/>
        <v>60.575</v>
      </c>
      <c r="M17" s="36">
        <v>242</v>
      </c>
      <c r="N17">
        <v>6</v>
      </c>
    </row>
    <row r="18" ht="25.5" spans="1:14">
      <c r="A18" s="25">
        <v>16</v>
      </c>
      <c r="B18" s="38" t="s">
        <v>512</v>
      </c>
      <c r="C18" s="38" t="s">
        <v>1510</v>
      </c>
      <c r="D18" s="38" t="s">
        <v>1534</v>
      </c>
      <c r="E18" s="94" t="s">
        <v>1535</v>
      </c>
      <c r="F18" s="38" t="s">
        <v>18</v>
      </c>
      <c r="G18" s="38" t="s">
        <v>29</v>
      </c>
      <c r="H18" s="38" t="s">
        <v>1536</v>
      </c>
      <c r="I18" s="29" t="s">
        <v>1537</v>
      </c>
      <c r="J18" s="32">
        <v>90.74</v>
      </c>
      <c r="K18" s="45"/>
      <c r="L18" s="46">
        <f t="shared" si="0"/>
        <v>75.6166666666667</v>
      </c>
      <c r="M18" s="36">
        <v>242</v>
      </c>
      <c r="N18">
        <v>7</v>
      </c>
    </row>
    <row r="19" ht="25.5" spans="1:14">
      <c r="A19" s="25">
        <v>17</v>
      </c>
      <c r="B19" s="38" t="s">
        <v>512</v>
      </c>
      <c r="C19" s="38" t="s">
        <v>1510</v>
      </c>
      <c r="D19" s="38" t="s">
        <v>1538</v>
      </c>
      <c r="E19" s="94" t="s">
        <v>1539</v>
      </c>
      <c r="F19" s="38" t="s">
        <v>18</v>
      </c>
      <c r="G19" s="38" t="s">
        <v>19</v>
      </c>
      <c r="H19" s="38" t="s">
        <v>1540</v>
      </c>
      <c r="I19" s="29" t="s">
        <v>1541</v>
      </c>
      <c r="J19" s="29">
        <v>82.73</v>
      </c>
      <c r="K19" s="45">
        <v>2.5</v>
      </c>
      <c r="L19" s="46">
        <f t="shared" si="0"/>
        <v>71.4416666666667</v>
      </c>
      <c r="M19" s="36">
        <v>242</v>
      </c>
      <c r="N19">
        <v>8</v>
      </c>
    </row>
    <row r="20" ht="25.5" spans="1:14">
      <c r="A20" s="25">
        <v>18</v>
      </c>
      <c r="B20" s="38" t="s">
        <v>512</v>
      </c>
      <c r="C20" s="38" t="s">
        <v>1510</v>
      </c>
      <c r="D20" s="38" t="s">
        <v>1543</v>
      </c>
      <c r="E20" s="38" t="s">
        <v>1544</v>
      </c>
      <c r="F20" s="38" t="s">
        <v>18</v>
      </c>
      <c r="G20" s="38" t="s">
        <v>44</v>
      </c>
      <c r="H20" s="38" t="s">
        <v>1545</v>
      </c>
      <c r="I20" s="29" t="s">
        <v>1546</v>
      </c>
      <c r="J20" s="32">
        <v>80.12</v>
      </c>
      <c r="K20" s="45"/>
      <c r="L20" s="46">
        <f t="shared" si="0"/>
        <v>66.7666666666667</v>
      </c>
      <c r="M20" s="36">
        <v>242</v>
      </c>
      <c r="N20">
        <v>9</v>
      </c>
    </row>
    <row r="21" ht="25.5" spans="1:14">
      <c r="A21" s="25">
        <v>19</v>
      </c>
      <c r="B21" s="38" t="s">
        <v>512</v>
      </c>
      <c r="C21" s="38" t="s">
        <v>1510</v>
      </c>
      <c r="D21" s="38" t="s">
        <v>1547</v>
      </c>
      <c r="E21" s="94" t="s">
        <v>1548</v>
      </c>
      <c r="F21" s="38" t="s">
        <v>18</v>
      </c>
      <c r="G21" s="38" t="s">
        <v>29</v>
      </c>
      <c r="H21" s="38" t="s">
        <v>1549</v>
      </c>
      <c r="I21" s="29" t="s">
        <v>1550</v>
      </c>
      <c r="J21" s="32">
        <v>78.72</v>
      </c>
      <c r="K21" s="45"/>
      <c r="L21" s="46">
        <f t="shared" si="0"/>
        <v>65.6</v>
      </c>
      <c r="M21" s="36">
        <v>242</v>
      </c>
      <c r="N21">
        <v>10</v>
      </c>
    </row>
    <row r="22" ht="25.5" spans="1:14">
      <c r="A22" s="25">
        <v>20</v>
      </c>
      <c r="B22" s="38" t="s">
        <v>512</v>
      </c>
      <c r="C22" s="38" t="s">
        <v>1510</v>
      </c>
      <c r="D22" s="38" t="s">
        <v>1551</v>
      </c>
      <c r="E22" s="94" t="s">
        <v>1552</v>
      </c>
      <c r="F22" s="38" t="s">
        <v>24</v>
      </c>
      <c r="G22" s="38" t="s">
        <v>44</v>
      </c>
      <c r="H22" s="38" t="s">
        <v>1553</v>
      </c>
      <c r="I22" s="29" t="s">
        <v>1554</v>
      </c>
      <c r="J22" s="32">
        <v>78.41</v>
      </c>
      <c r="K22" s="45"/>
      <c r="L22" s="46">
        <f t="shared" si="0"/>
        <v>65.3416666666667</v>
      </c>
      <c r="M22" s="36">
        <v>242</v>
      </c>
      <c r="N22">
        <v>11</v>
      </c>
    </row>
    <row r="23" ht="25.5" spans="1:14">
      <c r="A23" s="25">
        <v>21</v>
      </c>
      <c r="B23" s="38" t="s">
        <v>512</v>
      </c>
      <c r="C23" s="38" t="s">
        <v>1585</v>
      </c>
      <c r="D23" s="38" t="s">
        <v>1586</v>
      </c>
      <c r="E23" s="94" t="s">
        <v>1587</v>
      </c>
      <c r="F23" s="38" t="s">
        <v>18</v>
      </c>
      <c r="G23" s="38" t="s">
        <v>29</v>
      </c>
      <c r="H23" s="38" t="s">
        <v>1588</v>
      </c>
      <c r="I23" s="29" t="s">
        <v>1589</v>
      </c>
      <c r="J23" s="32">
        <v>61.76</v>
      </c>
      <c r="K23" s="45"/>
      <c r="L23" s="46">
        <f t="shared" si="0"/>
        <v>51.4666666666667</v>
      </c>
      <c r="M23" s="36">
        <v>246</v>
      </c>
      <c r="N23">
        <v>1</v>
      </c>
    </row>
    <row r="24" ht="25.5" spans="1:14">
      <c r="A24" s="25">
        <v>22</v>
      </c>
      <c r="B24" s="38" t="s">
        <v>512</v>
      </c>
      <c r="C24" s="38" t="s">
        <v>1591</v>
      </c>
      <c r="D24" s="38" t="s">
        <v>1592</v>
      </c>
      <c r="E24" s="94" t="s">
        <v>1593</v>
      </c>
      <c r="F24" s="38" t="s">
        <v>18</v>
      </c>
      <c r="G24" s="38" t="s">
        <v>19</v>
      </c>
      <c r="H24" s="38" t="s">
        <v>1594</v>
      </c>
      <c r="I24" s="29" t="s">
        <v>1595</v>
      </c>
      <c r="J24" s="32">
        <v>89.14</v>
      </c>
      <c r="K24" s="45">
        <v>2.5</v>
      </c>
      <c r="L24" s="46">
        <f t="shared" si="0"/>
        <v>76.7833333333333</v>
      </c>
      <c r="M24" s="36">
        <v>246</v>
      </c>
      <c r="N24">
        <v>2</v>
      </c>
    </row>
    <row r="25" ht="25.5" spans="1:14">
      <c r="A25" s="25">
        <v>23</v>
      </c>
      <c r="B25" s="38" t="s">
        <v>512</v>
      </c>
      <c r="C25" s="38" t="s">
        <v>1591</v>
      </c>
      <c r="D25" s="38" t="s">
        <v>1596</v>
      </c>
      <c r="E25" s="94" t="s">
        <v>1597</v>
      </c>
      <c r="F25" s="38" t="s">
        <v>24</v>
      </c>
      <c r="G25" s="38" t="s">
        <v>29</v>
      </c>
      <c r="H25" s="38" t="s">
        <v>1598</v>
      </c>
      <c r="I25" s="29" t="s">
        <v>1599</v>
      </c>
      <c r="J25" s="32">
        <v>88.25</v>
      </c>
      <c r="K25" s="45"/>
      <c r="L25" s="46">
        <f t="shared" si="0"/>
        <v>73.5416666666667</v>
      </c>
      <c r="M25" s="36">
        <v>246</v>
      </c>
      <c r="N25">
        <v>3</v>
      </c>
    </row>
    <row r="26" ht="25.5" spans="1:14">
      <c r="A26" s="25">
        <v>24</v>
      </c>
      <c r="B26" s="38" t="s">
        <v>512</v>
      </c>
      <c r="C26" s="38" t="s">
        <v>1591</v>
      </c>
      <c r="D26" s="38" t="s">
        <v>1600</v>
      </c>
      <c r="E26" s="94" t="s">
        <v>1601</v>
      </c>
      <c r="F26" s="38" t="s">
        <v>24</v>
      </c>
      <c r="G26" s="38" t="s">
        <v>29</v>
      </c>
      <c r="H26" s="38" t="s">
        <v>1602</v>
      </c>
      <c r="I26" s="29" t="s">
        <v>1603</v>
      </c>
      <c r="J26" s="32">
        <v>85.91</v>
      </c>
      <c r="K26" s="45"/>
      <c r="L26" s="46">
        <f t="shared" si="0"/>
        <v>71.5916666666667</v>
      </c>
      <c r="M26" s="36">
        <v>246</v>
      </c>
      <c r="N26">
        <v>4</v>
      </c>
    </row>
    <row r="27" ht="25.5" spans="1:14">
      <c r="A27" s="25">
        <v>25</v>
      </c>
      <c r="B27" s="38" t="s">
        <v>512</v>
      </c>
      <c r="C27" s="38" t="s">
        <v>1591</v>
      </c>
      <c r="D27" s="38" t="s">
        <v>1604</v>
      </c>
      <c r="E27" s="94" t="s">
        <v>1605</v>
      </c>
      <c r="F27" s="38" t="s">
        <v>18</v>
      </c>
      <c r="G27" s="38" t="s">
        <v>19</v>
      </c>
      <c r="H27" s="38" t="s">
        <v>1606</v>
      </c>
      <c r="I27" s="29" t="s">
        <v>1607</v>
      </c>
      <c r="J27" s="32">
        <v>75.54</v>
      </c>
      <c r="K27" s="45">
        <v>2.5</v>
      </c>
      <c r="L27" s="46">
        <f t="shared" si="0"/>
        <v>65.45</v>
      </c>
      <c r="M27" s="36">
        <v>246</v>
      </c>
      <c r="N27">
        <v>5</v>
      </c>
    </row>
  </sheetData>
  <sortState ref="A3:M27">
    <sortCondition ref="M3:M27"/>
  </sortState>
  <mergeCells count="1">
    <mergeCell ref="B1:L1"/>
  </mergeCells>
  <pageMargins left="0.7" right="0.7" top="0.75" bottom="0.75" header="0.3" footer="0.3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opLeftCell="A13" workbookViewId="0">
      <selection activeCell="M27" sqref="M27"/>
    </sheetView>
  </sheetViews>
  <sheetFormatPr defaultColWidth="9" defaultRowHeight="13.5"/>
  <cols>
    <col min="1" max="1" width="5.10833333333333" style="21" customWidth="1"/>
    <col min="2" max="2" width="21" customWidth="1"/>
    <col min="3" max="3" width="16.2166666666667" customWidth="1"/>
    <col min="4" max="4" width="11.1083333333333" customWidth="1"/>
    <col min="5" max="5" width="20.2166666666667" customWidth="1"/>
    <col min="8" max="8" width="12.4416666666667" customWidth="1"/>
  </cols>
  <sheetData>
    <row r="1" spans="2:12">
      <c r="B1" s="22" t="s">
        <v>1622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39" t="s">
        <v>9</v>
      </c>
      <c r="J2" s="39" t="s">
        <v>10</v>
      </c>
      <c r="K2" s="33" t="s">
        <v>11</v>
      </c>
      <c r="L2" s="34" t="s">
        <v>12</v>
      </c>
    </row>
    <row r="3" ht="25.5" spans="1:14">
      <c r="A3" s="25">
        <v>1</v>
      </c>
      <c r="B3" s="26" t="s">
        <v>1623</v>
      </c>
      <c r="C3" s="26" t="s">
        <v>1624</v>
      </c>
      <c r="D3" s="26" t="s">
        <v>1625</v>
      </c>
      <c r="E3" s="26" t="s">
        <v>1626</v>
      </c>
      <c r="F3" s="26" t="s">
        <v>18</v>
      </c>
      <c r="G3" s="26" t="s">
        <v>29</v>
      </c>
      <c r="H3" s="26" t="s">
        <v>1627</v>
      </c>
      <c r="I3" s="29" t="s">
        <v>1628</v>
      </c>
      <c r="J3" s="29">
        <v>87.54</v>
      </c>
      <c r="K3" s="30"/>
      <c r="L3" s="31">
        <f t="shared" ref="L3:L32" si="0">J3/1.2+K3</f>
        <v>72.95</v>
      </c>
      <c r="M3" s="36">
        <f>L3-L4</f>
        <v>0.150000000000006</v>
      </c>
      <c r="N3" t="s">
        <v>1629</v>
      </c>
    </row>
    <row r="4" ht="25.5" spans="1:14">
      <c r="A4" s="25">
        <v>2</v>
      </c>
      <c r="B4" s="26" t="s">
        <v>1623</v>
      </c>
      <c r="C4" s="26" t="s">
        <v>1624</v>
      </c>
      <c r="D4" s="26" t="s">
        <v>1630</v>
      </c>
      <c r="E4" s="26" t="s">
        <v>1631</v>
      </c>
      <c r="F4" s="26" t="s">
        <v>18</v>
      </c>
      <c r="G4" s="26" t="s">
        <v>29</v>
      </c>
      <c r="H4" s="26" t="s">
        <v>1632</v>
      </c>
      <c r="I4" s="29" t="s">
        <v>1633</v>
      </c>
      <c r="J4" s="29">
        <v>87.36</v>
      </c>
      <c r="K4" s="30"/>
      <c r="L4" s="31">
        <f t="shared" si="0"/>
        <v>72.8</v>
      </c>
      <c r="M4" s="36">
        <f t="shared" ref="M4:M33" si="1">L4-L5</f>
        <v>5.65833333333333</v>
      </c>
      <c r="N4" t="s">
        <v>1634</v>
      </c>
    </row>
    <row r="5" ht="25.5" spans="1:14">
      <c r="A5" s="25">
        <v>3</v>
      </c>
      <c r="B5" s="26" t="s">
        <v>1623</v>
      </c>
      <c r="C5" s="26" t="s">
        <v>1624</v>
      </c>
      <c r="D5" s="26" t="s">
        <v>1635</v>
      </c>
      <c r="E5" s="26" t="s">
        <v>1636</v>
      </c>
      <c r="F5" s="26" t="s">
        <v>24</v>
      </c>
      <c r="G5" s="26" t="s">
        <v>44</v>
      </c>
      <c r="H5" s="26" t="s">
        <v>1637</v>
      </c>
      <c r="I5" s="29" t="s">
        <v>1638</v>
      </c>
      <c r="J5" s="29">
        <v>80.57</v>
      </c>
      <c r="K5" s="30"/>
      <c r="L5" s="31">
        <f t="shared" si="0"/>
        <v>67.1416666666667</v>
      </c>
      <c r="M5" s="36">
        <f t="shared" si="1"/>
        <v>0.25</v>
      </c>
      <c r="N5" t="s">
        <v>1639</v>
      </c>
    </row>
    <row r="6" ht="25.5" spans="1:14">
      <c r="A6" s="25">
        <v>4</v>
      </c>
      <c r="B6" s="26" t="s">
        <v>1623</v>
      </c>
      <c r="C6" s="26" t="s">
        <v>1624</v>
      </c>
      <c r="D6" s="26" t="s">
        <v>1640</v>
      </c>
      <c r="E6" s="26" t="s">
        <v>1641</v>
      </c>
      <c r="F6" s="26" t="s">
        <v>18</v>
      </c>
      <c r="G6" s="26" t="s">
        <v>19</v>
      </c>
      <c r="H6" s="26" t="s">
        <v>1642</v>
      </c>
      <c r="I6" s="29" t="s">
        <v>1643</v>
      </c>
      <c r="J6" s="29">
        <v>77.27</v>
      </c>
      <c r="K6" s="30">
        <v>2.5</v>
      </c>
      <c r="L6" s="31">
        <f t="shared" si="0"/>
        <v>66.8916666666667</v>
      </c>
      <c r="M6" s="36">
        <f t="shared" si="1"/>
        <v>1.90833333333332</v>
      </c>
      <c r="N6" t="s">
        <v>1644</v>
      </c>
    </row>
    <row r="7" ht="25.5" spans="1:14">
      <c r="A7" s="25">
        <v>5</v>
      </c>
      <c r="B7" s="26" t="s">
        <v>1623</v>
      </c>
      <c r="C7" s="26" t="s">
        <v>1624</v>
      </c>
      <c r="D7" s="26" t="s">
        <v>1645</v>
      </c>
      <c r="E7" s="26" t="s">
        <v>1646</v>
      </c>
      <c r="F7" s="26" t="s">
        <v>24</v>
      </c>
      <c r="G7" s="26" t="s">
        <v>19</v>
      </c>
      <c r="H7" s="26" t="s">
        <v>1647</v>
      </c>
      <c r="I7" s="29" t="s">
        <v>1648</v>
      </c>
      <c r="J7" s="29">
        <v>74.98</v>
      </c>
      <c r="K7" s="30">
        <v>2.5</v>
      </c>
      <c r="L7" s="31">
        <f t="shared" si="0"/>
        <v>64.9833333333333</v>
      </c>
      <c r="M7" s="36">
        <f t="shared" si="1"/>
        <v>-2.30833333333332</v>
      </c>
      <c r="N7" t="s">
        <v>1649</v>
      </c>
    </row>
    <row r="8" ht="25.5" spans="1:14">
      <c r="A8" s="25">
        <v>6</v>
      </c>
      <c r="B8" s="24" t="s">
        <v>73</v>
      </c>
      <c r="C8" s="24" t="s">
        <v>1624</v>
      </c>
      <c r="D8" s="24" t="s">
        <v>364</v>
      </c>
      <c r="E8" s="24" t="s">
        <v>1650</v>
      </c>
      <c r="F8" s="24" t="s">
        <v>18</v>
      </c>
      <c r="G8" s="24" t="s">
        <v>29</v>
      </c>
      <c r="H8" s="24" t="s">
        <v>1651</v>
      </c>
      <c r="I8" s="29" t="s">
        <v>1652</v>
      </c>
      <c r="J8" s="32">
        <v>80.75</v>
      </c>
      <c r="K8" s="33"/>
      <c r="L8" s="34">
        <f t="shared" si="0"/>
        <v>67.2916666666667</v>
      </c>
      <c r="M8" s="36">
        <f t="shared" si="1"/>
        <v>2.075</v>
      </c>
      <c r="N8">
        <v>102</v>
      </c>
    </row>
    <row r="9" ht="25.5" spans="1:14">
      <c r="A9" s="25">
        <v>7</v>
      </c>
      <c r="B9" s="24" t="s">
        <v>73</v>
      </c>
      <c r="C9" s="24" t="s">
        <v>1624</v>
      </c>
      <c r="D9" s="24" t="s">
        <v>1653</v>
      </c>
      <c r="E9" s="24" t="s">
        <v>1654</v>
      </c>
      <c r="F9" s="24" t="s">
        <v>18</v>
      </c>
      <c r="G9" s="24" t="s">
        <v>19</v>
      </c>
      <c r="H9" s="24" t="s">
        <v>1655</v>
      </c>
      <c r="I9" s="29" t="s">
        <v>1656</v>
      </c>
      <c r="J9" s="32">
        <v>75.26</v>
      </c>
      <c r="K9" s="33">
        <v>2.5</v>
      </c>
      <c r="L9" s="34">
        <f t="shared" si="0"/>
        <v>65.2166666666667</v>
      </c>
      <c r="M9" s="36">
        <f t="shared" si="1"/>
        <v>3.9</v>
      </c>
      <c r="N9">
        <v>102</v>
      </c>
    </row>
    <row r="10" ht="25.5" spans="1:14">
      <c r="A10" s="25">
        <v>8</v>
      </c>
      <c r="B10" s="24" t="s">
        <v>73</v>
      </c>
      <c r="C10" s="24" t="s">
        <v>1624</v>
      </c>
      <c r="D10" s="24" t="s">
        <v>1657</v>
      </c>
      <c r="E10" s="24" t="s">
        <v>1658</v>
      </c>
      <c r="F10" s="24" t="s">
        <v>18</v>
      </c>
      <c r="G10" s="24" t="s">
        <v>19</v>
      </c>
      <c r="H10" s="24" t="s">
        <v>1659</v>
      </c>
      <c r="I10" s="29" t="s">
        <v>1660</v>
      </c>
      <c r="J10" s="32">
        <v>70.58</v>
      </c>
      <c r="K10" s="33">
        <v>2.5</v>
      </c>
      <c r="L10" s="34">
        <f t="shared" si="0"/>
        <v>61.3166666666667</v>
      </c>
      <c r="M10" s="36">
        <f t="shared" si="1"/>
        <v>4.91666666666666</v>
      </c>
      <c r="N10">
        <v>102</v>
      </c>
    </row>
    <row r="11" ht="25.5" spans="1:14">
      <c r="A11" s="25">
        <v>9</v>
      </c>
      <c r="B11" s="24" t="s">
        <v>73</v>
      </c>
      <c r="C11" s="24" t="s">
        <v>1624</v>
      </c>
      <c r="D11" s="24" t="s">
        <v>1661</v>
      </c>
      <c r="E11" s="24" t="s">
        <v>1662</v>
      </c>
      <c r="F11" s="24" t="s">
        <v>18</v>
      </c>
      <c r="G11" s="24" t="s">
        <v>29</v>
      </c>
      <c r="H11" s="24" t="s">
        <v>1663</v>
      </c>
      <c r="I11" s="29" t="s">
        <v>1664</v>
      </c>
      <c r="J11" s="32">
        <v>67.68</v>
      </c>
      <c r="K11" s="33"/>
      <c r="L11" s="34">
        <f t="shared" si="0"/>
        <v>56.4</v>
      </c>
      <c r="M11" s="36">
        <f t="shared" si="1"/>
        <v>-25.5916666666667</v>
      </c>
      <c r="N11">
        <v>102</v>
      </c>
    </row>
    <row r="12" ht="25.5" spans="1:14">
      <c r="A12" s="25">
        <v>10</v>
      </c>
      <c r="B12" s="38" t="s">
        <v>512</v>
      </c>
      <c r="C12" s="38" t="s">
        <v>1665</v>
      </c>
      <c r="D12" s="38" t="s">
        <v>1666</v>
      </c>
      <c r="E12" s="94" t="s">
        <v>1667</v>
      </c>
      <c r="F12" s="38" t="s">
        <v>18</v>
      </c>
      <c r="G12" s="38" t="s">
        <v>19</v>
      </c>
      <c r="H12" s="38">
        <v>15248212288</v>
      </c>
      <c r="I12" s="29" t="s">
        <v>1668</v>
      </c>
      <c r="J12" s="32">
        <v>95.39</v>
      </c>
      <c r="K12" s="45">
        <v>2.5</v>
      </c>
      <c r="L12" s="46">
        <f t="shared" si="0"/>
        <v>81.9916666666667</v>
      </c>
      <c r="M12" s="36">
        <f t="shared" si="1"/>
        <v>13.2166666666667</v>
      </c>
      <c r="N12" t="s">
        <v>1669</v>
      </c>
    </row>
    <row r="13" ht="25.5" spans="1:14">
      <c r="A13" s="25">
        <v>11</v>
      </c>
      <c r="B13" s="38" t="s">
        <v>512</v>
      </c>
      <c r="C13" s="38" t="s">
        <v>1665</v>
      </c>
      <c r="D13" s="38" t="s">
        <v>1670</v>
      </c>
      <c r="E13" s="94" t="s">
        <v>1671</v>
      </c>
      <c r="F13" s="38" t="s">
        <v>18</v>
      </c>
      <c r="G13" s="38" t="s">
        <v>19</v>
      </c>
      <c r="H13" s="38" t="s">
        <v>1672</v>
      </c>
      <c r="I13" s="29" t="s">
        <v>1673</v>
      </c>
      <c r="J13" s="32">
        <v>79.53</v>
      </c>
      <c r="K13" s="45">
        <v>2.5</v>
      </c>
      <c r="L13" s="46">
        <f t="shared" si="0"/>
        <v>68.775</v>
      </c>
      <c r="M13" s="36">
        <f t="shared" si="1"/>
        <v>8.26666666666667</v>
      </c>
      <c r="N13" t="s">
        <v>1669</v>
      </c>
    </row>
    <row r="14" ht="25.5" spans="1:14">
      <c r="A14" s="25">
        <v>12</v>
      </c>
      <c r="B14" s="38" t="s">
        <v>512</v>
      </c>
      <c r="C14" s="38" t="s">
        <v>1665</v>
      </c>
      <c r="D14" s="38" t="s">
        <v>1674</v>
      </c>
      <c r="E14" s="94" t="s">
        <v>1675</v>
      </c>
      <c r="F14" s="38" t="s">
        <v>18</v>
      </c>
      <c r="G14" s="38" t="s">
        <v>29</v>
      </c>
      <c r="H14" s="38" t="s">
        <v>1676</v>
      </c>
      <c r="I14" s="29" t="s">
        <v>1677</v>
      </c>
      <c r="J14" s="32">
        <v>72.61</v>
      </c>
      <c r="K14" s="45"/>
      <c r="L14" s="46">
        <f t="shared" si="0"/>
        <v>60.5083333333333</v>
      </c>
      <c r="M14" s="36">
        <f t="shared" si="1"/>
        <v>3.7</v>
      </c>
      <c r="N14" t="s">
        <v>1669</v>
      </c>
    </row>
    <row r="15" ht="25.5" spans="1:14">
      <c r="A15" s="25">
        <v>13</v>
      </c>
      <c r="B15" s="38" t="s">
        <v>512</v>
      </c>
      <c r="C15" s="38" t="s">
        <v>1665</v>
      </c>
      <c r="D15" s="38" t="s">
        <v>1678</v>
      </c>
      <c r="E15" s="94" t="s">
        <v>1679</v>
      </c>
      <c r="F15" s="38" t="s">
        <v>18</v>
      </c>
      <c r="G15" s="38" t="s">
        <v>29</v>
      </c>
      <c r="H15" s="38" t="s">
        <v>1680</v>
      </c>
      <c r="I15" s="29" t="s">
        <v>1681</v>
      </c>
      <c r="J15" s="32">
        <v>68.17</v>
      </c>
      <c r="K15" s="45"/>
      <c r="L15" s="46">
        <f t="shared" si="0"/>
        <v>56.8083333333333</v>
      </c>
      <c r="M15" s="36">
        <f t="shared" si="1"/>
        <v>-21.1416666666667</v>
      </c>
      <c r="N15" t="s">
        <v>1669</v>
      </c>
    </row>
    <row r="16" ht="25.5" spans="1:14">
      <c r="A16" s="25">
        <v>14</v>
      </c>
      <c r="B16" s="38" t="s">
        <v>512</v>
      </c>
      <c r="C16" s="38" t="s">
        <v>1682</v>
      </c>
      <c r="D16" s="38" t="s">
        <v>1683</v>
      </c>
      <c r="E16" s="94" t="s">
        <v>1684</v>
      </c>
      <c r="F16" s="38" t="s">
        <v>18</v>
      </c>
      <c r="G16" s="38" t="s">
        <v>19</v>
      </c>
      <c r="H16" s="38" t="s">
        <v>1685</v>
      </c>
      <c r="I16" s="29" t="s">
        <v>1686</v>
      </c>
      <c r="J16" s="32">
        <v>90.54</v>
      </c>
      <c r="K16" s="45">
        <v>2.5</v>
      </c>
      <c r="L16" s="46">
        <f t="shared" si="0"/>
        <v>77.95</v>
      </c>
      <c r="M16" s="36">
        <f t="shared" si="1"/>
        <v>4.95833333333333</v>
      </c>
      <c r="N16">
        <v>250</v>
      </c>
    </row>
    <row r="17" ht="25.5" spans="1:14">
      <c r="A17" s="25">
        <v>15</v>
      </c>
      <c r="B17" s="38" t="s">
        <v>512</v>
      </c>
      <c r="C17" s="38" t="s">
        <v>1682</v>
      </c>
      <c r="D17" s="38" t="s">
        <v>1687</v>
      </c>
      <c r="E17" s="94" t="s">
        <v>1688</v>
      </c>
      <c r="F17" s="38" t="s">
        <v>18</v>
      </c>
      <c r="G17" s="38" t="s">
        <v>29</v>
      </c>
      <c r="H17" s="38" t="s">
        <v>1689</v>
      </c>
      <c r="I17" s="29" t="s">
        <v>1690</v>
      </c>
      <c r="J17" s="32">
        <v>87.59</v>
      </c>
      <c r="K17" s="45"/>
      <c r="L17" s="46">
        <f t="shared" si="0"/>
        <v>72.9916666666667</v>
      </c>
      <c r="M17" s="36">
        <f t="shared" si="1"/>
        <v>0.616666666666674</v>
      </c>
      <c r="N17">
        <v>250</v>
      </c>
    </row>
    <row r="18" ht="25.5" spans="1:14">
      <c r="A18" s="25">
        <v>16</v>
      </c>
      <c r="B18" s="38" t="s">
        <v>512</v>
      </c>
      <c r="C18" s="38" t="s">
        <v>1682</v>
      </c>
      <c r="D18" s="38" t="s">
        <v>1691</v>
      </c>
      <c r="E18" s="38" t="s">
        <v>1692</v>
      </c>
      <c r="F18" s="38" t="s">
        <v>18</v>
      </c>
      <c r="G18" s="38" t="s">
        <v>29</v>
      </c>
      <c r="H18" s="38" t="s">
        <v>1693</v>
      </c>
      <c r="I18" s="29" t="s">
        <v>1694</v>
      </c>
      <c r="J18" s="32">
        <v>86.85</v>
      </c>
      <c r="K18" s="45"/>
      <c r="L18" s="46">
        <f t="shared" si="0"/>
        <v>72.375</v>
      </c>
      <c r="M18" s="36">
        <f t="shared" si="1"/>
        <v>-0.725000000000009</v>
      </c>
      <c r="N18">
        <v>250</v>
      </c>
    </row>
    <row r="19" ht="25.5" spans="1:14">
      <c r="A19" s="25">
        <v>17</v>
      </c>
      <c r="B19" s="26" t="s">
        <v>429</v>
      </c>
      <c r="C19" s="26" t="s">
        <v>1695</v>
      </c>
      <c r="D19" s="26" t="s">
        <v>1696</v>
      </c>
      <c r="E19" s="26" t="s">
        <v>1697</v>
      </c>
      <c r="F19" s="26" t="s">
        <v>18</v>
      </c>
      <c r="G19" s="26" t="s">
        <v>29</v>
      </c>
      <c r="H19" s="26" t="s">
        <v>1698</v>
      </c>
      <c r="I19" s="29" t="s">
        <v>1699</v>
      </c>
      <c r="J19" s="29">
        <v>87.72</v>
      </c>
      <c r="K19" s="30"/>
      <c r="L19" s="31">
        <f t="shared" si="0"/>
        <v>73.1</v>
      </c>
      <c r="M19" s="36">
        <f t="shared" si="1"/>
        <v>3.03333333333335</v>
      </c>
      <c r="N19">
        <v>250</v>
      </c>
    </row>
    <row r="20" ht="25.5" spans="1:14">
      <c r="A20" s="25">
        <v>18</v>
      </c>
      <c r="B20" s="26" t="s">
        <v>429</v>
      </c>
      <c r="C20" s="26" t="s">
        <v>1695</v>
      </c>
      <c r="D20" s="26" t="s">
        <v>1700</v>
      </c>
      <c r="E20" s="26" t="s">
        <v>1701</v>
      </c>
      <c r="F20" s="26" t="s">
        <v>18</v>
      </c>
      <c r="G20" s="26" t="s">
        <v>971</v>
      </c>
      <c r="H20" s="26" t="s">
        <v>1702</v>
      </c>
      <c r="I20" s="29" t="s">
        <v>1703</v>
      </c>
      <c r="J20" s="29">
        <v>81.08</v>
      </c>
      <c r="K20" s="30">
        <v>2.5</v>
      </c>
      <c r="L20" s="31">
        <f t="shared" si="0"/>
        <v>70.0666666666667</v>
      </c>
      <c r="M20" s="36">
        <f t="shared" si="1"/>
        <v>0.274999999999991</v>
      </c>
      <c r="N20">
        <v>250</v>
      </c>
    </row>
    <row r="21" ht="25.5" spans="1:14">
      <c r="A21" s="25">
        <v>19</v>
      </c>
      <c r="B21" s="26" t="s">
        <v>429</v>
      </c>
      <c r="C21" s="26" t="s">
        <v>1695</v>
      </c>
      <c r="D21" s="26" t="s">
        <v>1704</v>
      </c>
      <c r="E21" s="26" t="s">
        <v>1705</v>
      </c>
      <c r="F21" s="26" t="s">
        <v>18</v>
      </c>
      <c r="G21" s="26" t="s">
        <v>19</v>
      </c>
      <c r="H21" s="26" t="s">
        <v>1706</v>
      </c>
      <c r="I21" s="29" t="s">
        <v>1707</v>
      </c>
      <c r="J21" s="29">
        <v>80.75</v>
      </c>
      <c r="K21" s="30">
        <v>2.5</v>
      </c>
      <c r="L21" s="31">
        <f t="shared" si="0"/>
        <v>69.7916666666667</v>
      </c>
      <c r="M21" s="36">
        <f t="shared" si="1"/>
        <v>-10.275</v>
      </c>
      <c r="N21">
        <v>250</v>
      </c>
    </row>
    <row r="22" ht="25.5" spans="1:14">
      <c r="A22" s="25">
        <v>20</v>
      </c>
      <c r="B22" s="37" t="s">
        <v>1708</v>
      </c>
      <c r="C22" s="37" t="s">
        <v>1709</v>
      </c>
      <c r="D22" s="37" t="s">
        <v>1710</v>
      </c>
      <c r="E22" s="37" t="s">
        <v>1711</v>
      </c>
      <c r="F22" s="37" t="s">
        <v>18</v>
      </c>
      <c r="G22" s="37" t="s">
        <v>19</v>
      </c>
      <c r="H22" s="37" t="s">
        <v>1712</v>
      </c>
      <c r="I22" s="40" t="s">
        <v>1713</v>
      </c>
      <c r="J22" s="40">
        <v>93.08</v>
      </c>
      <c r="K22" s="41">
        <v>2.5</v>
      </c>
      <c r="L22" s="42">
        <f t="shared" si="0"/>
        <v>80.0666666666667</v>
      </c>
      <c r="M22" s="36">
        <f t="shared" si="1"/>
        <v>3.24166666666666</v>
      </c>
      <c r="N22" t="s">
        <v>1714</v>
      </c>
    </row>
    <row r="23" ht="25.5" spans="1:14">
      <c r="A23" s="25">
        <v>21</v>
      </c>
      <c r="B23" s="37" t="s">
        <v>1708</v>
      </c>
      <c r="C23" s="37" t="s">
        <v>1709</v>
      </c>
      <c r="D23" s="37" t="s">
        <v>1715</v>
      </c>
      <c r="E23" s="37" t="s">
        <v>1716</v>
      </c>
      <c r="F23" s="37" t="s">
        <v>18</v>
      </c>
      <c r="G23" s="37" t="s">
        <v>29</v>
      </c>
      <c r="H23" s="37" t="s">
        <v>1717</v>
      </c>
      <c r="I23" s="40" t="s">
        <v>1718</v>
      </c>
      <c r="J23" s="40">
        <v>92.19</v>
      </c>
      <c r="K23" s="41"/>
      <c r="L23" s="42">
        <f t="shared" si="0"/>
        <v>76.825</v>
      </c>
      <c r="M23" s="36">
        <f t="shared" si="1"/>
        <v>1.33333333333333</v>
      </c>
      <c r="N23" t="s">
        <v>1714</v>
      </c>
    </row>
    <row r="24" ht="25.5" spans="1:14">
      <c r="A24" s="25">
        <v>22</v>
      </c>
      <c r="B24" s="37" t="s">
        <v>1708</v>
      </c>
      <c r="C24" s="37" t="s">
        <v>1709</v>
      </c>
      <c r="D24" s="37" t="s">
        <v>1719</v>
      </c>
      <c r="E24" s="37" t="s">
        <v>1720</v>
      </c>
      <c r="F24" s="37" t="s">
        <v>18</v>
      </c>
      <c r="G24" s="37" t="s">
        <v>29</v>
      </c>
      <c r="H24" s="37" t="s">
        <v>1721</v>
      </c>
      <c r="I24" s="40" t="s">
        <v>1722</v>
      </c>
      <c r="J24" s="40">
        <v>90.59</v>
      </c>
      <c r="K24" s="41"/>
      <c r="L24" s="42">
        <f t="shared" si="0"/>
        <v>75.4916666666667</v>
      </c>
      <c r="M24" s="36">
        <f t="shared" si="1"/>
        <v>0.933333333333337</v>
      </c>
      <c r="N24" t="s">
        <v>1714</v>
      </c>
    </row>
    <row r="25" ht="25.5" spans="1:14">
      <c r="A25" s="25">
        <v>23</v>
      </c>
      <c r="B25" s="37" t="s">
        <v>1708</v>
      </c>
      <c r="C25" s="37" t="s">
        <v>1709</v>
      </c>
      <c r="D25" s="37" t="s">
        <v>1723</v>
      </c>
      <c r="E25" s="37" t="s">
        <v>1724</v>
      </c>
      <c r="F25" s="37" t="s">
        <v>18</v>
      </c>
      <c r="G25" s="37" t="s">
        <v>29</v>
      </c>
      <c r="H25" s="37" t="s">
        <v>1725</v>
      </c>
      <c r="I25" s="40" t="s">
        <v>1726</v>
      </c>
      <c r="J25" s="40">
        <v>89.47</v>
      </c>
      <c r="K25" s="41"/>
      <c r="L25" s="42">
        <f t="shared" si="0"/>
        <v>74.5583333333333</v>
      </c>
      <c r="M25" s="36">
        <f t="shared" si="1"/>
        <v>1.01666666666667</v>
      </c>
      <c r="N25" t="s">
        <v>1714</v>
      </c>
    </row>
    <row r="26" ht="25.5" spans="1:14">
      <c r="A26" s="25">
        <v>24</v>
      </c>
      <c r="B26" s="37" t="s">
        <v>1708</v>
      </c>
      <c r="C26" s="37" t="s">
        <v>1709</v>
      </c>
      <c r="D26" s="37" t="s">
        <v>1727</v>
      </c>
      <c r="E26" s="37" t="s">
        <v>1728</v>
      </c>
      <c r="F26" s="37" t="s">
        <v>18</v>
      </c>
      <c r="G26" s="37" t="s">
        <v>19</v>
      </c>
      <c r="H26" s="37" t="s">
        <v>1729</v>
      </c>
      <c r="I26" s="40" t="s">
        <v>1730</v>
      </c>
      <c r="J26" s="40">
        <v>85.25</v>
      </c>
      <c r="K26" s="41">
        <v>2.5</v>
      </c>
      <c r="L26" s="42">
        <f t="shared" si="0"/>
        <v>73.5416666666667</v>
      </c>
      <c r="M26" s="36">
        <f t="shared" si="1"/>
        <v>0.908333333333331</v>
      </c>
      <c r="N26" t="s">
        <v>1714</v>
      </c>
    </row>
    <row r="27" ht="25.5" spans="1:14">
      <c r="A27" s="25">
        <v>25</v>
      </c>
      <c r="B27" s="37" t="s">
        <v>1708</v>
      </c>
      <c r="C27" s="37" t="s">
        <v>1709</v>
      </c>
      <c r="D27" s="37" t="s">
        <v>1731</v>
      </c>
      <c r="E27" s="37" t="s">
        <v>1732</v>
      </c>
      <c r="F27" s="37" t="s">
        <v>18</v>
      </c>
      <c r="G27" s="37" t="s">
        <v>29</v>
      </c>
      <c r="H27" s="37" t="s">
        <v>1733</v>
      </c>
      <c r="I27" s="40" t="s">
        <v>1734</v>
      </c>
      <c r="J27" s="40">
        <v>87.16</v>
      </c>
      <c r="K27" s="41"/>
      <c r="L27" s="42">
        <f t="shared" si="0"/>
        <v>72.6333333333333</v>
      </c>
      <c r="M27" s="36">
        <f t="shared" si="1"/>
        <v>0.466666666666669</v>
      </c>
      <c r="N27" t="s">
        <v>1714</v>
      </c>
    </row>
    <row r="28" ht="25.5" spans="1:14">
      <c r="A28" s="25">
        <v>26</v>
      </c>
      <c r="B28" s="37" t="s">
        <v>1708</v>
      </c>
      <c r="C28" s="37" t="s">
        <v>1709</v>
      </c>
      <c r="D28" s="37" t="s">
        <v>1735</v>
      </c>
      <c r="E28" s="37" t="s">
        <v>1736</v>
      </c>
      <c r="F28" s="37" t="s">
        <v>18</v>
      </c>
      <c r="G28" s="37" t="s">
        <v>19</v>
      </c>
      <c r="H28" s="37" t="s">
        <v>1737</v>
      </c>
      <c r="I28" s="40" t="s">
        <v>1738</v>
      </c>
      <c r="J28" s="40">
        <v>83.6</v>
      </c>
      <c r="K28" s="41">
        <v>2.5</v>
      </c>
      <c r="L28" s="42">
        <f t="shared" si="0"/>
        <v>72.1666666666667</v>
      </c>
      <c r="M28" s="36">
        <f t="shared" si="1"/>
        <v>1.27500000000001</v>
      </c>
      <c r="N28" t="s">
        <v>1714</v>
      </c>
    </row>
    <row r="29" ht="25.5" spans="1:14">
      <c r="A29" s="25">
        <v>27</v>
      </c>
      <c r="B29" s="37" t="s">
        <v>1708</v>
      </c>
      <c r="C29" s="37" t="s">
        <v>1709</v>
      </c>
      <c r="D29" s="37" t="s">
        <v>1739</v>
      </c>
      <c r="E29" s="37" t="s">
        <v>1740</v>
      </c>
      <c r="F29" s="37" t="s">
        <v>18</v>
      </c>
      <c r="G29" s="37" t="s">
        <v>19</v>
      </c>
      <c r="H29" s="37" t="s">
        <v>1741</v>
      </c>
      <c r="I29" s="40" t="s">
        <v>1742</v>
      </c>
      <c r="J29" s="40">
        <v>82.07</v>
      </c>
      <c r="K29" s="41">
        <v>2.5</v>
      </c>
      <c r="L29" s="42">
        <f t="shared" si="0"/>
        <v>70.8916666666667</v>
      </c>
      <c r="M29" s="36">
        <f t="shared" si="1"/>
        <v>0.524999999999991</v>
      </c>
      <c r="N29" t="s">
        <v>1714</v>
      </c>
    </row>
    <row r="30" ht="25.5" spans="1:14">
      <c r="A30" s="25">
        <v>28</v>
      </c>
      <c r="B30" s="37" t="s">
        <v>1708</v>
      </c>
      <c r="C30" s="37" t="s">
        <v>1709</v>
      </c>
      <c r="D30" s="37" t="s">
        <v>1743</v>
      </c>
      <c r="E30" s="37" t="s">
        <v>1744</v>
      </c>
      <c r="F30" s="37" t="s">
        <v>18</v>
      </c>
      <c r="G30" s="37" t="s">
        <v>29</v>
      </c>
      <c r="H30" s="37" t="s">
        <v>1745</v>
      </c>
      <c r="I30" s="40" t="s">
        <v>1746</v>
      </c>
      <c r="J30" s="40">
        <v>84.44</v>
      </c>
      <c r="K30" s="41"/>
      <c r="L30" s="42">
        <f t="shared" si="0"/>
        <v>70.3666666666667</v>
      </c>
      <c r="M30" s="36">
        <f t="shared" si="1"/>
        <v>0.875</v>
      </c>
      <c r="N30" t="s">
        <v>1714</v>
      </c>
    </row>
    <row r="31" ht="25.5" spans="1:14">
      <c r="A31" s="25">
        <v>29</v>
      </c>
      <c r="B31" s="37" t="s">
        <v>1708</v>
      </c>
      <c r="C31" s="37" t="s">
        <v>1709</v>
      </c>
      <c r="D31" s="37" t="s">
        <v>1747</v>
      </c>
      <c r="E31" s="37" t="s">
        <v>1748</v>
      </c>
      <c r="F31" s="37" t="s">
        <v>18</v>
      </c>
      <c r="G31" s="37" t="s">
        <v>29</v>
      </c>
      <c r="H31" s="37" t="s">
        <v>1749</v>
      </c>
      <c r="I31" s="40" t="s">
        <v>1750</v>
      </c>
      <c r="J31" s="40">
        <v>83.39</v>
      </c>
      <c r="K31" s="41"/>
      <c r="L31" s="42">
        <f t="shared" si="0"/>
        <v>69.4916666666667</v>
      </c>
      <c r="M31" s="36">
        <f t="shared" si="1"/>
        <v>0.675000000000011</v>
      </c>
      <c r="N31" t="s">
        <v>1714</v>
      </c>
    </row>
    <row r="32" ht="25.5" spans="1:14">
      <c r="A32" s="25">
        <v>30</v>
      </c>
      <c r="B32" s="37" t="s">
        <v>1708</v>
      </c>
      <c r="C32" s="37" t="s">
        <v>1709</v>
      </c>
      <c r="D32" s="37" t="s">
        <v>1751</v>
      </c>
      <c r="E32" s="37" t="s">
        <v>1752</v>
      </c>
      <c r="F32" s="37" t="s">
        <v>18</v>
      </c>
      <c r="G32" s="37" t="s">
        <v>29</v>
      </c>
      <c r="H32" s="37" t="s">
        <v>1753</v>
      </c>
      <c r="I32" s="40" t="s">
        <v>1754</v>
      </c>
      <c r="J32" s="40">
        <v>82.58</v>
      </c>
      <c r="K32" s="41"/>
      <c r="L32" s="42">
        <f t="shared" si="0"/>
        <v>68.8166666666667</v>
      </c>
      <c r="M32" s="36">
        <f t="shared" si="1"/>
        <v>0.0366666666666617</v>
      </c>
      <c r="N32" t="s">
        <v>1714</v>
      </c>
    </row>
    <row r="33" ht="25.5" spans="1:14">
      <c r="A33" s="25">
        <v>31</v>
      </c>
      <c r="B33" s="37" t="s">
        <v>1708</v>
      </c>
      <c r="C33" s="37" t="s">
        <v>1709</v>
      </c>
      <c r="D33" s="37" t="s">
        <v>1755</v>
      </c>
      <c r="E33" s="37" t="s">
        <v>1756</v>
      </c>
      <c r="F33" s="37" t="s">
        <v>18</v>
      </c>
      <c r="G33" s="37" t="s">
        <v>29</v>
      </c>
      <c r="H33" s="37" t="s">
        <v>1757</v>
      </c>
      <c r="I33" s="40" t="s">
        <v>1758</v>
      </c>
      <c r="J33" s="40">
        <v>82.53</v>
      </c>
      <c r="K33" s="41"/>
      <c r="L33" s="44">
        <v>68.78</v>
      </c>
      <c r="M33" s="36">
        <f t="shared" si="1"/>
        <v>68.78</v>
      </c>
      <c r="N33" t="s">
        <v>1714</v>
      </c>
    </row>
  </sheetData>
  <mergeCells count="1">
    <mergeCell ref="B1:L1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opLeftCell="A52" workbookViewId="0">
      <selection activeCell="M27" sqref="M27"/>
    </sheetView>
  </sheetViews>
  <sheetFormatPr defaultColWidth="9" defaultRowHeight="13.5"/>
  <cols>
    <col min="1" max="1" width="5.10833333333333" style="21" customWidth="1"/>
    <col min="2" max="2" width="21" customWidth="1"/>
    <col min="3" max="3" width="16.2166666666667" customWidth="1"/>
    <col min="4" max="4" width="11.1083333333333" customWidth="1"/>
    <col min="5" max="5" width="20.2166666666667" customWidth="1"/>
    <col min="8" max="8" width="12.4416666666667" customWidth="1"/>
  </cols>
  <sheetData>
    <row r="1" spans="2:12">
      <c r="B1" s="22" t="s">
        <v>1622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>
      <c r="A2" s="2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39" t="s">
        <v>9</v>
      </c>
      <c r="J2" s="39" t="s">
        <v>10</v>
      </c>
      <c r="K2" s="33" t="s">
        <v>11</v>
      </c>
      <c r="L2" s="34" t="s">
        <v>12</v>
      </c>
      <c r="M2" t="s">
        <v>13</v>
      </c>
    </row>
    <row r="3" ht="25.5" spans="1:15">
      <c r="A3" s="25">
        <v>1</v>
      </c>
      <c r="B3" s="37" t="s">
        <v>1708</v>
      </c>
      <c r="C3" s="37" t="s">
        <v>1709</v>
      </c>
      <c r="D3" s="37" t="s">
        <v>1710</v>
      </c>
      <c r="E3" s="37" t="s">
        <v>1711</v>
      </c>
      <c r="F3" s="37" t="s">
        <v>18</v>
      </c>
      <c r="G3" s="37" t="s">
        <v>19</v>
      </c>
      <c r="H3" s="37" t="s">
        <v>1712</v>
      </c>
      <c r="I3" s="40" t="s">
        <v>1713</v>
      </c>
      <c r="J3" s="40">
        <v>93.08</v>
      </c>
      <c r="K3" s="41">
        <v>2.5</v>
      </c>
      <c r="L3" s="42">
        <f t="shared" ref="L3:L13" si="0">J3/1.2+K3</f>
        <v>80.0666666666667</v>
      </c>
      <c r="M3">
        <v>3</v>
      </c>
      <c r="N3">
        <v>1</v>
      </c>
      <c r="O3">
        <v>1</v>
      </c>
    </row>
    <row r="4" ht="25.5" spans="1:15">
      <c r="A4" s="25">
        <v>2</v>
      </c>
      <c r="B4" s="37" t="s">
        <v>1708</v>
      </c>
      <c r="C4" s="37" t="s">
        <v>1709</v>
      </c>
      <c r="D4" s="37" t="s">
        <v>1715</v>
      </c>
      <c r="E4" s="37" t="s">
        <v>1716</v>
      </c>
      <c r="F4" s="37" t="s">
        <v>18</v>
      </c>
      <c r="G4" s="37" t="s">
        <v>29</v>
      </c>
      <c r="H4" s="37" t="s">
        <v>1717</v>
      </c>
      <c r="I4" s="40" t="s">
        <v>1718</v>
      </c>
      <c r="J4" s="40">
        <v>92.19</v>
      </c>
      <c r="K4" s="41"/>
      <c r="L4" s="42">
        <f t="shared" si="0"/>
        <v>76.825</v>
      </c>
      <c r="M4">
        <v>3</v>
      </c>
      <c r="N4">
        <v>2</v>
      </c>
      <c r="O4">
        <v>2</v>
      </c>
    </row>
    <row r="5" ht="25.5" spans="1:15">
      <c r="A5" s="25">
        <v>3</v>
      </c>
      <c r="B5" s="37" t="s">
        <v>1708</v>
      </c>
      <c r="C5" s="37" t="s">
        <v>1709</v>
      </c>
      <c r="D5" s="37" t="s">
        <v>1719</v>
      </c>
      <c r="E5" s="37" t="s">
        <v>1720</v>
      </c>
      <c r="F5" s="37" t="s">
        <v>18</v>
      </c>
      <c r="G5" s="37" t="s">
        <v>29</v>
      </c>
      <c r="H5" s="37" t="s">
        <v>1721</v>
      </c>
      <c r="I5" s="40" t="s">
        <v>1722</v>
      </c>
      <c r="J5" s="40">
        <v>90.59</v>
      </c>
      <c r="K5" s="41"/>
      <c r="L5" s="42">
        <f t="shared" si="0"/>
        <v>75.4916666666667</v>
      </c>
      <c r="M5">
        <v>3</v>
      </c>
      <c r="N5">
        <v>3</v>
      </c>
      <c r="O5">
        <v>3</v>
      </c>
    </row>
    <row r="6" ht="25.5" spans="1:14">
      <c r="A6" s="25">
        <v>4</v>
      </c>
      <c r="B6" s="37" t="s">
        <v>1708</v>
      </c>
      <c r="C6" s="37" t="s">
        <v>1709</v>
      </c>
      <c r="D6" s="37" t="s">
        <v>1723</v>
      </c>
      <c r="E6" s="37" t="s">
        <v>1724</v>
      </c>
      <c r="F6" s="37" t="s">
        <v>18</v>
      </c>
      <c r="G6" s="37" t="s">
        <v>29</v>
      </c>
      <c r="H6" s="37" t="s">
        <v>1725</v>
      </c>
      <c r="I6" s="40" t="s">
        <v>1726</v>
      </c>
      <c r="J6" s="40">
        <v>89.47</v>
      </c>
      <c r="K6" s="41"/>
      <c r="L6" s="42">
        <f t="shared" si="0"/>
        <v>74.5583333333333</v>
      </c>
      <c r="M6">
        <v>3</v>
      </c>
      <c r="N6">
        <v>4</v>
      </c>
    </row>
    <row r="7" ht="25.5" spans="1:14">
      <c r="A7" s="25">
        <v>5</v>
      </c>
      <c r="B7" s="37" t="s">
        <v>1708</v>
      </c>
      <c r="C7" s="37" t="s">
        <v>1709</v>
      </c>
      <c r="D7" s="37" t="s">
        <v>1727</v>
      </c>
      <c r="E7" s="37" t="s">
        <v>1728</v>
      </c>
      <c r="F7" s="37" t="s">
        <v>18</v>
      </c>
      <c r="G7" s="37" t="s">
        <v>19</v>
      </c>
      <c r="H7" s="37" t="s">
        <v>1729</v>
      </c>
      <c r="I7" s="40" t="s">
        <v>1730</v>
      </c>
      <c r="J7" s="40">
        <v>85.25</v>
      </c>
      <c r="K7" s="41">
        <v>2.5</v>
      </c>
      <c r="L7" s="42">
        <f t="shared" si="0"/>
        <v>73.5416666666667</v>
      </c>
      <c r="M7">
        <v>3</v>
      </c>
      <c r="N7">
        <v>5</v>
      </c>
    </row>
    <row r="8" ht="25.5" spans="1:14">
      <c r="A8" s="25">
        <v>6</v>
      </c>
      <c r="B8" s="37" t="s">
        <v>1708</v>
      </c>
      <c r="C8" s="37" t="s">
        <v>1709</v>
      </c>
      <c r="D8" s="37" t="s">
        <v>1731</v>
      </c>
      <c r="E8" s="37" t="s">
        <v>1732</v>
      </c>
      <c r="F8" s="37" t="s">
        <v>18</v>
      </c>
      <c r="G8" s="37" t="s">
        <v>29</v>
      </c>
      <c r="H8" s="37" t="s">
        <v>1733</v>
      </c>
      <c r="I8" s="40" t="s">
        <v>1734</v>
      </c>
      <c r="J8" s="43">
        <v>87.16</v>
      </c>
      <c r="K8" s="41"/>
      <c r="L8" s="42">
        <f t="shared" si="0"/>
        <v>72.6333333333333</v>
      </c>
      <c r="M8">
        <v>3</v>
      </c>
      <c r="N8">
        <v>6</v>
      </c>
    </row>
    <row r="9" ht="25.5" spans="1:14">
      <c r="A9" s="25">
        <v>7</v>
      </c>
      <c r="B9" s="37" t="s">
        <v>1708</v>
      </c>
      <c r="C9" s="37" t="s">
        <v>1709</v>
      </c>
      <c r="D9" s="37" t="s">
        <v>1735</v>
      </c>
      <c r="E9" s="37" t="s">
        <v>1736</v>
      </c>
      <c r="F9" s="37" t="s">
        <v>18</v>
      </c>
      <c r="G9" s="37" t="s">
        <v>19</v>
      </c>
      <c r="H9" s="37" t="s">
        <v>1737</v>
      </c>
      <c r="I9" s="40" t="s">
        <v>1738</v>
      </c>
      <c r="J9" s="43">
        <v>83.6</v>
      </c>
      <c r="K9" s="41">
        <v>2.5</v>
      </c>
      <c r="L9" s="42">
        <f t="shared" si="0"/>
        <v>72.1666666666667</v>
      </c>
      <c r="M9">
        <v>3</v>
      </c>
      <c r="N9">
        <v>7</v>
      </c>
    </row>
    <row r="10" ht="25.5" spans="1:14">
      <c r="A10" s="25">
        <v>8</v>
      </c>
      <c r="B10" s="37" t="s">
        <v>1708</v>
      </c>
      <c r="C10" s="37" t="s">
        <v>1709</v>
      </c>
      <c r="D10" s="37" t="s">
        <v>1739</v>
      </c>
      <c r="E10" s="37" t="s">
        <v>1740</v>
      </c>
      <c r="F10" s="37" t="s">
        <v>18</v>
      </c>
      <c r="G10" s="37" t="s">
        <v>19</v>
      </c>
      <c r="H10" s="37" t="s">
        <v>1741</v>
      </c>
      <c r="I10" s="40" t="s">
        <v>1742</v>
      </c>
      <c r="J10" s="43">
        <v>82.07</v>
      </c>
      <c r="K10" s="41">
        <v>2.5</v>
      </c>
      <c r="L10" s="42">
        <f t="shared" si="0"/>
        <v>70.8916666666667</v>
      </c>
      <c r="M10">
        <v>3</v>
      </c>
      <c r="N10">
        <v>8</v>
      </c>
    </row>
    <row r="11" ht="25.5" spans="1:14">
      <c r="A11" s="25">
        <v>9</v>
      </c>
      <c r="B11" s="37" t="s">
        <v>1708</v>
      </c>
      <c r="C11" s="37" t="s">
        <v>1709</v>
      </c>
      <c r="D11" s="37" t="s">
        <v>1743</v>
      </c>
      <c r="E11" s="37" t="s">
        <v>1744</v>
      </c>
      <c r="F11" s="37" t="s">
        <v>18</v>
      </c>
      <c r="G11" s="37" t="s">
        <v>29</v>
      </c>
      <c r="H11" s="37" t="s">
        <v>1745</v>
      </c>
      <c r="I11" s="40" t="s">
        <v>1746</v>
      </c>
      <c r="J11" s="43">
        <v>84.44</v>
      </c>
      <c r="K11" s="41"/>
      <c r="L11" s="42">
        <f t="shared" si="0"/>
        <v>70.3666666666667</v>
      </c>
      <c r="M11">
        <v>3</v>
      </c>
      <c r="N11">
        <v>9</v>
      </c>
    </row>
    <row r="12" ht="25.5" spans="1:14">
      <c r="A12" s="25">
        <v>10</v>
      </c>
      <c r="B12" s="37" t="s">
        <v>1708</v>
      </c>
      <c r="C12" s="37" t="s">
        <v>1709</v>
      </c>
      <c r="D12" s="37" t="s">
        <v>1747</v>
      </c>
      <c r="E12" s="37" t="s">
        <v>1748</v>
      </c>
      <c r="F12" s="37" t="s">
        <v>18</v>
      </c>
      <c r="G12" s="37" t="s">
        <v>29</v>
      </c>
      <c r="H12" s="37" t="s">
        <v>1749</v>
      </c>
      <c r="I12" s="40" t="s">
        <v>1750</v>
      </c>
      <c r="J12" s="43">
        <v>83.39</v>
      </c>
      <c r="K12" s="41"/>
      <c r="L12" s="42">
        <f t="shared" si="0"/>
        <v>69.4916666666667</v>
      </c>
      <c r="M12">
        <v>3</v>
      </c>
      <c r="N12">
        <v>10</v>
      </c>
    </row>
    <row r="13" ht="25.5" spans="1:14">
      <c r="A13" s="25">
        <v>11</v>
      </c>
      <c r="B13" s="37" t="s">
        <v>1708</v>
      </c>
      <c r="C13" s="37" t="s">
        <v>1709</v>
      </c>
      <c r="D13" s="37" t="s">
        <v>1751</v>
      </c>
      <c r="E13" s="37" t="s">
        <v>1752</v>
      </c>
      <c r="F13" s="37" t="s">
        <v>18</v>
      </c>
      <c r="G13" s="37" t="s">
        <v>29</v>
      </c>
      <c r="H13" s="37" t="s">
        <v>1753</v>
      </c>
      <c r="I13" s="40" t="s">
        <v>1754</v>
      </c>
      <c r="J13" s="43">
        <v>82.58</v>
      </c>
      <c r="K13" s="41"/>
      <c r="L13" s="42">
        <f t="shared" si="0"/>
        <v>68.8166666666667</v>
      </c>
      <c r="M13">
        <v>3</v>
      </c>
      <c r="N13">
        <v>11</v>
      </c>
    </row>
    <row r="14" ht="25.5" spans="1:14">
      <c r="A14" s="25">
        <v>12</v>
      </c>
      <c r="B14" s="37" t="s">
        <v>1708</v>
      </c>
      <c r="C14" s="37" t="s">
        <v>1709</v>
      </c>
      <c r="D14" s="37" t="s">
        <v>1755</v>
      </c>
      <c r="E14" s="37" t="s">
        <v>1756</v>
      </c>
      <c r="F14" s="37" t="s">
        <v>18</v>
      </c>
      <c r="G14" s="37" t="s">
        <v>29</v>
      </c>
      <c r="H14" s="37" t="s">
        <v>1757</v>
      </c>
      <c r="I14" s="40" t="s">
        <v>1758</v>
      </c>
      <c r="J14" s="43">
        <v>82.53</v>
      </c>
      <c r="K14" s="41"/>
      <c r="L14" s="44">
        <v>68.78</v>
      </c>
      <c r="M14">
        <v>3</v>
      </c>
      <c r="N14">
        <v>12</v>
      </c>
    </row>
    <row r="15" ht="25.5" spans="1:14">
      <c r="A15" s="25">
        <v>13</v>
      </c>
      <c r="B15" s="26" t="s">
        <v>1623</v>
      </c>
      <c r="C15" s="26" t="s">
        <v>1624</v>
      </c>
      <c r="D15" s="26" t="s">
        <v>1625</v>
      </c>
      <c r="E15" s="26" t="s">
        <v>1626</v>
      </c>
      <c r="F15" s="26" t="s">
        <v>18</v>
      </c>
      <c r="G15" s="26" t="s">
        <v>29</v>
      </c>
      <c r="H15" s="26" t="s">
        <v>1627</v>
      </c>
      <c r="I15" s="29" t="s">
        <v>1628</v>
      </c>
      <c r="J15" s="32">
        <v>87.54</v>
      </c>
      <c r="K15" s="30"/>
      <c r="L15" s="31">
        <f t="shared" ref="L15:L33" si="1">J15/1.2+K15</f>
        <v>72.95</v>
      </c>
      <c r="M15">
        <v>102</v>
      </c>
      <c r="N15">
        <v>1</v>
      </c>
    </row>
    <row r="16" ht="25.5" spans="1:14">
      <c r="A16" s="25">
        <v>14</v>
      </c>
      <c r="B16" s="26" t="s">
        <v>1623</v>
      </c>
      <c r="C16" s="26" t="s">
        <v>1624</v>
      </c>
      <c r="D16" s="26" t="s">
        <v>1630</v>
      </c>
      <c r="E16" s="26" t="s">
        <v>1631</v>
      </c>
      <c r="F16" s="26" t="s">
        <v>18</v>
      </c>
      <c r="G16" s="26" t="s">
        <v>29</v>
      </c>
      <c r="H16" s="26" t="s">
        <v>1632</v>
      </c>
      <c r="I16" s="29" t="s">
        <v>1633</v>
      </c>
      <c r="J16" s="32">
        <v>87.36</v>
      </c>
      <c r="K16" s="30"/>
      <c r="L16" s="31">
        <f t="shared" si="1"/>
        <v>72.8</v>
      </c>
      <c r="M16">
        <v>102</v>
      </c>
      <c r="N16">
        <v>2</v>
      </c>
    </row>
    <row r="17" ht="25.5" spans="1:14">
      <c r="A17" s="25">
        <v>15</v>
      </c>
      <c r="B17" s="26" t="s">
        <v>1623</v>
      </c>
      <c r="C17" s="26" t="s">
        <v>1624</v>
      </c>
      <c r="D17" s="26" t="s">
        <v>1635</v>
      </c>
      <c r="E17" s="26" t="s">
        <v>1636</v>
      </c>
      <c r="F17" s="26" t="s">
        <v>24</v>
      </c>
      <c r="G17" s="26" t="s">
        <v>44</v>
      </c>
      <c r="H17" s="26" t="s">
        <v>1637</v>
      </c>
      <c r="I17" s="29" t="s">
        <v>1638</v>
      </c>
      <c r="J17" s="32">
        <v>80.57</v>
      </c>
      <c r="K17" s="30"/>
      <c r="L17" s="31">
        <f t="shared" si="1"/>
        <v>67.1416666666667</v>
      </c>
      <c r="M17">
        <v>102</v>
      </c>
      <c r="N17">
        <v>3</v>
      </c>
    </row>
    <row r="18" ht="25.5" spans="1:14">
      <c r="A18" s="25">
        <v>16</v>
      </c>
      <c r="B18" s="26" t="s">
        <v>1623</v>
      </c>
      <c r="C18" s="26" t="s">
        <v>1624</v>
      </c>
      <c r="D18" s="26" t="s">
        <v>1640</v>
      </c>
      <c r="E18" s="26" t="s">
        <v>1641</v>
      </c>
      <c r="F18" s="26" t="s">
        <v>18</v>
      </c>
      <c r="G18" s="26" t="s">
        <v>19</v>
      </c>
      <c r="H18" s="26" t="s">
        <v>1642</v>
      </c>
      <c r="I18" s="29" t="s">
        <v>1643</v>
      </c>
      <c r="J18" s="32">
        <v>77.27</v>
      </c>
      <c r="K18" s="30">
        <v>2.5</v>
      </c>
      <c r="L18" s="31">
        <f t="shared" si="1"/>
        <v>66.8916666666667</v>
      </c>
      <c r="M18">
        <v>102</v>
      </c>
      <c r="N18">
        <v>4</v>
      </c>
    </row>
    <row r="19" ht="25.5" spans="1:14">
      <c r="A19" s="25">
        <v>17</v>
      </c>
      <c r="B19" s="26" t="s">
        <v>1623</v>
      </c>
      <c r="C19" s="26" t="s">
        <v>1624</v>
      </c>
      <c r="D19" s="26" t="s">
        <v>1645</v>
      </c>
      <c r="E19" s="26" t="s">
        <v>1646</v>
      </c>
      <c r="F19" s="26" t="s">
        <v>24</v>
      </c>
      <c r="G19" s="26" t="s">
        <v>19</v>
      </c>
      <c r="H19" s="26" t="s">
        <v>1647</v>
      </c>
      <c r="I19" s="29" t="s">
        <v>1648</v>
      </c>
      <c r="J19" s="29">
        <v>74.98</v>
      </c>
      <c r="K19" s="30">
        <v>2.5</v>
      </c>
      <c r="L19" s="31">
        <f t="shared" si="1"/>
        <v>64.9833333333333</v>
      </c>
      <c r="M19">
        <v>102</v>
      </c>
      <c r="N19">
        <v>5</v>
      </c>
    </row>
    <row r="20" ht="25.5" spans="1:14">
      <c r="A20" s="25">
        <v>18</v>
      </c>
      <c r="B20" s="24" t="s">
        <v>73</v>
      </c>
      <c r="C20" s="24" t="s">
        <v>1624</v>
      </c>
      <c r="D20" s="24" t="s">
        <v>364</v>
      </c>
      <c r="E20" s="24" t="s">
        <v>1650</v>
      </c>
      <c r="F20" s="24" t="s">
        <v>18</v>
      </c>
      <c r="G20" s="24" t="s">
        <v>29</v>
      </c>
      <c r="H20" s="24" t="s">
        <v>1651</v>
      </c>
      <c r="I20" s="29" t="s">
        <v>1652</v>
      </c>
      <c r="J20" s="29">
        <v>80.75</v>
      </c>
      <c r="K20" s="33"/>
      <c r="L20" s="34">
        <f t="shared" si="1"/>
        <v>67.2916666666667</v>
      </c>
      <c r="M20">
        <v>102</v>
      </c>
      <c r="N20">
        <v>6</v>
      </c>
    </row>
    <row r="21" ht="25.5" spans="1:14">
      <c r="A21" s="25">
        <v>19</v>
      </c>
      <c r="B21" s="24" t="s">
        <v>73</v>
      </c>
      <c r="C21" s="24" t="s">
        <v>1624</v>
      </c>
      <c r="D21" s="24" t="s">
        <v>1653</v>
      </c>
      <c r="E21" s="24" t="s">
        <v>1654</v>
      </c>
      <c r="F21" s="24" t="s">
        <v>18</v>
      </c>
      <c r="G21" s="24" t="s">
        <v>19</v>
      </c>
      <c r="H21" s="24" t="s">
        <v>1655</v>
      </c>
      <c r="I21" s="29" t="s">
        <v>1656</v>
      </c>
      <c r="J21" s="29">
        <v>75.26</v>
      </c>
      <c r="K21" s="33">
        <v>2.5</v>
      </c>
      <c r="L21" s="34">
        <f t="shared" si="1"/>
        <v>65.2166666666667</v>
      </c>
      <c r="M21">
        <v>102</v>
      </c>
      <c r="N21">
        <v>7</v>
      </c>
    </row>
    <row r="22" ht="25.5" spans="1:14">
      <c r="A22" s="25">
        <v>20</v>
      </c>
      <c r="B22" s="24" t="s">
        <v>73</v>
      </c>
      <c r="C22" s="24" t="s">
        <v>1624</v>
      </c>
      <c r="D22" s="24" t="s">
        <v>1657</v>
      </c>
      <c r="E22" s="24" t="s">
        <v>1658</v>
      </c>
      <c r="F22" s="24" t="s">
        <v>18</v>
      </c>
      <c r="G22" s="24" t="s">
        <v>19</v>
      </c>
      <c r="H22" s="24" t="s">
        <v>1659</v>
      </c>
      <c r="I22" s="29" t="s">
        <v>1660</v>
      </c>
      <c r="J22" s="29">
        <v>70.58</v>
      </c>
      <c r="K22" s="33">
        <v>2.5</v>
      </c>
      <c r="L22" s="34">
        <f t="shared" si="1"/>
        <v>61.3166666666667</v>
      </c>
      <c r="M22">
        <v>102</v>
      </c>
      <c r="N22">
        <v>8</v>
      </c>
    </row>
    <row r="23" ht="25.5" spans="1:14">
      <c r="A23" s="25">
        <v>21</v>
      </c>
      <c r="B23" s="24" t="s">
        <v>73</v>
      </c>
      <c r="C23" s="24" t="s">
        <v>1624</v>
      </c>
      <c r="D23" s="24" t="s">
        <v>1661</v>
      </c>
      <c r="E23" s="24" t="s">
        <v>1662</v>
      </c>
      <c r="F23" s="24" t="s">
        <v>18</v>
      </c>
      <c r="G23" s="24" t="s">
        <v>29</v>
      </c>
      <c r="H23" s="24" t="s">
        <v>1663</v>
      </c>
      <c r="I23" s="29" t="s">
        <v>1664</v>
      </c>
      <c r="J23" s="29">
        <v>67.68</v>
      </c>
      <c r="K23" s="33"/>
      <c r="L23" s="34">
        <f t="shared" si="1"/>
        <v>56.4</v>
      </c>
      <c r="M23">
        <v>102</v>
      </c>
      <c r="N23">
        <v>9</v>
      </c>
    </row>
    <row r="24" ht="25.5" spans="1:14">
      <c r="A24" s="25">
        <v>22</v>
      </c>
      <c r="B24" s="38" t="s">
        <v>512</v>
      </c>
      <c r="C24" s="38" t="s">
        <v>1665</v>
      </c>
      <c r="D24" s="38" t="s">
        <v>1666</v>
      </c>
      <c r="E24" s="94" t="s">
        <v>1667</v>
      </c>
      <c r="F24" s="38" t="s">
        <v>18</v>
      </c>
      <c r="G24" s="38" t="s">
        <v>19</v>
      </c>
      <c r="H24" s="38">
        <v>15248212288</v>
      </c>
      <c r="I24" s="29" t="s">
        <v>1668</v>
      </c>
      <c r="J24" s="29">
        <v>95.39</v>
      </c>
      <c r="K24" s="45">
        <v>2.5</v>
      </c>
      <c r="L24" s="46">
        <f t="shared" si="1"/>
        <v>81.9916666666667</v>
      </c>
      <c r="M24">
        <v>250</v>
      </c>
      <c r="N24">
        <v>1</v>
      </c>
    </row>
    <row r="25" ht="25.5" spans="1:14">
      <c r="A25" s="25">
        <v>23</v>
      </c>
      <c r="B25" s="38" t="s">
        <v>512</v>
      </c>
      <c r="C25" s="38" t="s">
        <v>1665</v>
      </c>
      <c r="D25" s="38" t="s">
        <v>1670</v>
      </c>
      <c r="E25" s="94" t="s">
        <v>1671</v>
      </c>
      <c r="F25" s="38" t="s">
        <v>18</v>
      </c>
      <c r="G25" s="38" t="s">
        <v>19</v>
      </c>
      <c r="H25" s="38" t="s">
        <v>1672</v>
      </c>
      <c r="I25" s="29" t="s">
        <v>1673</v>
      </c>
      <c r="J25" s="29">
        <v>79.53</v>
      </c>
      <c r="K25" s="45">
        <v>2.5</v>
      </c>
      <c r="L25" s="46">
        <f t="shared" si="1"/>
        <v>68.775</v>
      </c>
      <c r="M25">
        <v>250</v>
      </c>
      <c r="N25">
        <v>2</v>
      </c>
    </row>
    <row r="26" ht="25.5" spans="1:14">
      <c r="A26" s="25">
        <v>24</v>
      </c>
      <c r="B26" s="38" t="s">
        <v>512</v>
      </c>
      <c r="C26" s="38" t="s">
        <v>1665</v>
      </c>
      <c r="D26" s="38" t="s">
        <v>1674</v>
      </c>
      <c r="E26" s="94" t="s">
        <v>1675</v>
      </c>
      <c r="F26" s="38" t="s">
        <v>18</v>
      </c>
      <c r="G26" s="38" t="s">
        <v>29</v>
      </c>
      <c r="H26" s="38" t="s">
        <v>1676</v>
      </c>
      <c r="I26" s="29" t="s">
        <v>1677</v>
      </c>
      <c r="J26" s="29">
        <v>72.61</v>
      </c>
      <c r="K26" s="45"/>
      <c r="L26" s="46">
        <f t="shared" si="1"/>
        <v>60.5083333333333</v>
      </c>
      <c r="M26">
        <v>250</v>
      </c>
      <c r="N26">
        <v>3</v>
      </c>
    </row>
    <row r="27" ht="25.5" spans="1:14">
      <c r="A27" s="25">
        <v>25</v>
      </c>
      <c r="B27" s="38" t="s">
        <v>512</v>
      </c>
      <c r="C27" s="38" t="s">
        <v>1665</v>
      </c>
      <c r="D27" s="38" t="s">
        <v>1678</v>
      </c>
      <c r="E27" s="94" t="s">
        <v>1679</v>
      </c>
      <c r="F27" s="38" t="s">
        <v>18</v>
      </c>
      <c r="G27" s="38" t="s">
        <v>29</v>
      </c>
      <c r="H27" s="38" t="s">
        <v>1680</v>
      </c>
      <c r="I27" s="29" t="s">
        <v>1681</v>
      </c>
      <c r="J27" s="29">
        <v>68.17</v>
      </c>
      <c r="K27" s="45"/>
      <c r="L27" s="46">
        <f t="shared" si="1"/>
        <v>56.8083333333333</v>
      </c>
      <c r="M27">
        <v>250</v>
      </c>
      <c r="N27">
        <v>4</v>
      </c>
    </row>
    <row r="28" ht="25.5" spans="1:14">
      <c r="A28" s="25">
        <v>26</v>
      </c>
      <c r="B28" s="38" t="s">
        <v>512</v>
      </c>
      <c r="C28" s="38" t="s">
        <v>1682</v>
      </c>
      <c r="D28" s="38" t="s">
        <v>1683</v>
      </c>
      <c r="E28" s="94" t="s">
        <v>1684</v>
      </c>
      <c r="F28" s="38" t="s">
        <v>18</v>
      </c>
      <c r="G28" s="38" t="s">
        <v>19</v>
      </c>
      <c r="H28" s="38" t="s">
        <v>1685</v>
      </c>
      <c r="I28" s="29" t="s">
        <v>1686</v>
      </c>
      <c r="J28" s="29">
        <v>90.54</v>
      </c>
      <c r="K28" s="45">
        <v>2.5</v>
      </c>
      <c r="L28" s="46">
        <f t="shared" si="1"/>
        <v>77.95</v>
      </c>
      <c r="M28">
        <v>250</v>
      </c>
      <c r="N28">
        <v>5</v>
      </c>
    </row>
    <row r="29" ht="25.5" spans="1:14">
      <c r="A29" s="25">
        <v>27</v>
      </c>
      <c r="B29" s="38" t="s">
        <v>512</v>
      </c>
      <c r="C29" s="38" t="s">
        <v>1682</v>
      </c>
      <c r="D29" s="38" t="s">
        <v>1687</v>
      </c>
      <c r="E29" s="94" t="s">
        <v>1688</v>
      </c>
      <c r="F29" s="38" t="s">
        <v>18</v>
      </c>
      <c r="G29" s="38" t="s">
        <v>29</v>
      </c>
      <c r="H29" s="38" t="s">
        <v>1689</v>
      </c>
      <c r="I29" s="29" t="s">
        <v>1690</v>
      </c>
      <c r="J29" s="29">
        <v>87.59</v>
      </c>
      <c r="K29" s="45"/>
      <c r="L29" s="46">
        <f t="shared" si="1"/>
        <v>72.9916666666667</v>
      </c>
      <c r="M29">
        <v>250</v>
      </c>
      <c r="N29">
        <v>6</v>
      </c>
    </row>
    <row r="30" ht="25.5" spans="1:14">
      <c r="A30" s="25">
        <v>28</v>
      </c>
      <c r="B30" s="38" t="s">
        <v>512</v>
      </c>
      <c r="C30" s="38" t="s">
        <v>1682</v>
      </c>
      <c r="D30" s="38" t="s">
        <v>1691</v>
      </c>
      <c r="E30" s="38" t="s">
        <v>1692</v>
      </c>
      <c r="F30" s="38" t="s">
        <v>18</v>
      </c>
      <c r="G30" s="38" t="s">
        <v>29</v>
      </c>
      <c r="H30" s="38" t="s">
        <v>1693</v>
      </c>
      <c r="I30" s="29" t="s">
        <v>1694</v>
      </c>
      <c r="J30" s="29">
        <v>86.85</v>
      </c>
      <c r="K30" s="45"/>
      <c r="L30" s="46">
        <f t="shared" si="1"/>
        <v>72.375</v>
      </c>
      <c r="M30">
        <v>250</v>
      </c>
      <c r="N30">
        <v>7</v>
      </c>
    </row>
    <row r="31" ht="25.5" spans="1:14">
      <c r="A31" s="25">
        <v>29</v>
      </c>
      <c r="B31" s="26" t="s">
        <v>429</v>
      </c>
      <c r="C31" s="26" t="s">
        <v>1695</v>
      </c>
      <c r="D31" s="26" t="s">
        <v>1696</v>
      </c>
      <c r="E31" s="26" t="s">
        <v>1697</v>
      </c>
      <c r="F31" s="26" t="s">
        <v>18</v>
      </c>
      <c r="G31" s="26" t="s">
        <v>29</v>
      </c>
      <c r="H31" s="26" t="s">
        <v>1698</v>
      </c>
      <c r="I31" s="29" t="s">
        <v>1699</v>
      </c>
      <c r="J31" s="29">
        <v>87.72</v>
      </c>
      <c r="K31" s="30"/>
      <c r="L31" s="31">
        <f t="shared" si="1"/>
        <v>73.1</v>
      </c>
      <c r="M31">
        <v>250</v>
      </c>
      <c r="N31">
        <v>8</v>
      </c>
    </row>
    <row r="32" ht="25.5" spans="1:14">
      <c r="A32" s="25">
        <v>30</v>
      </c>
      <c r="B32" s="26" t="s">
        <v>429</v>
      </c>
      <c r="C32" s="26" t="s">
        <v>1695</v>
      </c>
      <c r="D32" s="26" t="s">
        <v>1700</v>
      </c>
      <c r="E32" s="26" t="s">
        <v>1701</v>
      </c>
      <c r="F32" s="26" t="s">
        <v>18</v>
      </c>
      <c r="G32" s="26" t="s">
        <v>971</v>
      </c>
      <c r="H32" s="26" t="s">
        <v>1702</v>
      </c>
      <c r="I32" s="29" t="s">
        <v>1703</v>
      </c>
      <c r="J32" s="29">
        <v>81.08</v>
      </c>
      <c r="K32" s="30">
        <v>2.5</v>
      </c>
      <c r="L32" s="31">
        <f t="shared" si="1"/>
        <v>70.0666666666667</v>
      </c>
      <c r="M32">
        <v>250</v>
      </c>
      <c r="N32">
        <v>9</v>
      </c>
    </row>
    <row r="33" ht="25.5" spans="1:14">
      <c r="A33" s="25">
        <v>31</v>
      </c>
      <c r="B33" s="26" t="s">
        <v>429</v>
      </c>
      <c r="C33" s="26" t="s">
        <v>1695</v>
      </c>
      <c r="D33" s="26" t="s">
        <v>1704</v>
      </c>
      <c r="E33" s="26" t="s">
        <v>1705</v>
      </c>
      <c r="F33" s="26" t="s">
        <v>18</v>
      </c>
      <c r="G33" s="26" t="s">
        <v>19</v>
      </c>
      <c r="H33" s="26" t="s">
        <v>1706</v>
      </c>
      <c r="I33" s="29" t="s">
        <v>1707</v>
      </c>
      <c r="J33" s="29">
        <v>80.75</v>
      </c>
      <c r="K33" s="30">
        <v>2.5</v>
      </c>
      <c r="L33" s="31">
        <f t="shared" si="1"/>
        <v>69.7916666666667</v>
      </c>
      <c r="M33">
        <v>250</v>
      </c>
      <c r="N33">
        <v>10</v>
      </c>
    </row>
  </sheetData>
  <sortState ref="A3:M33">
    <sortCondition ref="M3:M33"/>
  </sortState>
  <mergeCells count="1">
    <mergeCell ref="B1:L1"/>
  </mergeCell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M27" sqref="M27"/>
    </sheetView>
  </sheetViews>
  <sheetFormatPr defaultColWidth="9" defaultRowHeight="13.5"/>
  <cols>
    <col min="1" max="1" width="5.33333333333333" style="21" customWidth="1"/>
    <col min="2" max="2" width="18.1083333333333" customWidth="1"/>
    <col min="3" max="3" width="14.8833333333333" customWidth="1"/>
    <col min="5" max="5" width="20.6666666666667" customWidth="1"/>
    <col min="8" max="8" width="13.6666666666667" customWidth="1"/>
    <col min="14" max="14" width="11.3333333333333" customWidth="1"/>
  </cols>
  <sheetData>
    <row r="1" spans="2:12">
      <c r="B1" s="22" t="s">
        <v>1759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0" customFormat="1" ht="24" spans="1:12">
      <c r="A2" s="3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7" t="s">
        <v>9</v>
      </c>
      <c r="J2" s="27" t="s">
        <v>10</v>
      </c>
      <c r="K2" s="24" t="s">
        <v>11</v>
      </c>
      <c r="L2" s="28" t="s">
        <v>12</v>
      </c>
    </row>
    <row r="3" ht="25.5" spans="1:14">
      <c r="A3" s="25">
        <v>1</v>
      </c>
      <c r="B3" s="26" t="s">
        <v>36</v>
      </c>
      <c r="C3" s="26" t="s">
        <v>1760</v>
      </c>
      <c r="D3" s="26" t="s">
        <v>1761</v>
      </c>
      <c r="E3" s="26" t="s">
        <v>1762</v>
      </c>
      <c r="F3" s="26" t="s">
        <v>24</v>
      </c>
      <c r="G3" s="26" t="s">
        <v>19</v>
      </c>
      <c r="H3" s="26" t="s">
        <v>1763</v>
      </c>
      <c r="I3" s="29" t="s">
        <v>1764</v>
      </c>
      <c r="J3" s="29">
        <v>89.57</v>
      </c>
      <c r="K3" s="30">
        <v>2.5</v>
      </c>
      <c r="L3" s="31">
        <f t="shared" ref="L3:L24" si="0">J3/1.2+K3</f>
        <v>77.1416666666667</v>
      </c>
      <c r="M3" s="36">
        <f>L3-L4</f>
        <v>8.55833333333334</v>
      </c>
      <c r="N3" t="s">
        <v>545</v>
      </c>
    </row>
    <row r="4" ht="25.5" spans="1:14">
      <c r="A4" s="25">
        <v>2</v>
      </c>
      <c r="B4" s="26" t="s">
        <v>36</v>
      </c>
      <c r="C4" s="26" t="s">
        <v>1760</v>
      </c>
      <c r="D4" s="26" t="s">
        <v>1765</v>
      </c>
      <c r="E4" s="26" t="s">
        <v>1766</v>
      </c>
      <c r="F4" s="26" t="s">
        <v>18</v>
      </c>
      <c r="G4" s="26" t="s">
        <v>19</v>
      </c>
      <c r="H4" s="26" t="s">
        <v>1767</v>
      </c>
      <c r="I4" s="29" t="s">
        <v>1768</v>
      </c>
      <c r="J4" s="29">
        <v>79.3</v>
      </c>
      <c r="K4" s="30">
        <v>2.5</v>
      </c>
      <c r="L4" s="31">
        <f t="shared" si="0"/>
        <v>68.5833333333333</v>
      </c>
      <c r="M4" s="36">
        <f t="shared" ref="M4:M24" si="1">L4-L5</f>
        <v>2.07499999999999</v>
      </c>
      <c r="N4" t="s">
        <v>545</v>
      </c>
    </row>
    <row r="5" ht="25.5" spans="1:14">
      <c r="A5" s="25">
        <v>3</v>
      </c>
      <c r="B5" s="26" t="s">
        <v>36</v>
      </c>
      <c r="C5" s="26" t="s">
        <v>1760</v>
      </c>
      <c r="D5" s="26" t="s">
        <v>1769</v>
      </c>
      <c r="E5" s="26" t="s">
        <v>1770</v>
      </c>
      <c r="F5" s="26" t="s">
        <v>18</v>
      </c>
      <c r="G5" s="26" t="s">
        <v>29</v>
      </c>
      <c r="H5" s="26" t="s">
        <v>1771</v>
      </c>
      <c r="I5" s="29" t="s">
        <v>1772</v>
      </c>
      <c r="J5" s="29">
        <v>79.81</v>
      </c>
      <c r="K5" s="30"/>
      <c r="L5" s="31">
        <f t="shared" si="0"/>
        <v>66.5083333333333</v>
      </c>
      <c r="M5" s="36">
        <f t="shared" si="1"/>
        <v>7.73333333333333</v>
      </c>
      <c r="N5" t="s">
        <v>545</v>
      </c>
    </row>
    <row r="6" ht="25.5" spans="1:14">
      <c r="A6" s="25">
        <v>4</v>
      </c>
      <c r="B6" s="24" t="s">
        <v>73</v>
      </c>
      <c r="C6" s="24" t="s">
        <v>1760</v>
      </c>
      <c r="D6" s="24" t="s">
        <v>1773</v>
      </c>
      <c r="E6" s="24" t="s">
        <v>1774</v>
      </c>
      <c r="F6" s="24" t="s">
        <v>24</v>
      </c>
      <c r="G6" s="24" t="s">
        <v>29</v>
      </c>
      <c r="H6" s="24" t="s">
        <v>1775</v>
      </c>
      <c r="I6" s="29" t="s">
        <v>1776</v>
      </c>
      <c r="J6" s="32">
        <v>70.53</v>
      </c>
      <c r="K6" s="33"/>
      <c r="L6" s="34">
        <f t="shared" si="0"/>
        <v>58.775</v>
      </c>
      <c r="M6">
        <v>19</v>
      </c>
      <c r="N6">
        <v>7</v>
      </c>
    </row>
    <row r="7" ht="25.5" spans="1:14">
      <c r="A7" s="25">
        <v>5</v>
      </c>
      <c r="B7" s="26" t="s">
        <v>14</v>
      </c>
      <c r="C7" s="26" t="s">
        <v>1777</v>
      </c>
      <c r="D7" s="26" t="s">
        <v>1778</v>
      </c>
      <c r="E7" s="26" t="s">
        <v>1779</v>
      </c>
      <c r="F7" s="26" t="s">
        <v>24</v>
      </c>
      <c r="G7" s="26" t="s">
        <v>19</v>
      </c>
      <c r="H7" s="26" t="s">
        <v>1780</v>
      </c>
      <c r="I7" s="29" t="s">
        <v>1781</v>
      </c>
      <c r="J7" s="29">
        <v>96.64</v>
      </c>
      <c r="K7" s="30">
        <v>2.5</v>
      </c>
      <c r="L7" s="31">
        <f t="shared" si="0"/>
        <v>83.0333333333333</v>
      </c>
      <c r="M7" s="36">
        <f t="shared" si="1"/>
        <v>5.46666666666667</v>
      </c>
      <c r="N7" t="s">
        <v>1782</v>
      </c>
    </row>
    <row r="8" ht="25.5" spans="1:14">
      <c r="A8" s="25">
        <v>6</v>
      </c>
      <c r="B8" s="26" t="s">
        <v>14</v>
      </c>
      <c r="C8" s="26" t="s">
        <v>1777</v>
      </c>
      <c r="D8" s="26" t="s">
        <v>1783</v>
      </c>
      <c r="E8" s="26" t="s">
        <v>1784</v>
      </c>
      <c r="F8" s="26" t="s">
        <v>18</v>
      </c>
      <c r="G8" s="26" t="s">
        <v>19</v>
      </c>
      <c r="H8" s="26" t="s">
        <v>1785</v>
      </c>
      <c r="I8" s="29" t="s">
        <v>1786</v>
      </c>
      <c r="J8" s="29">
        <v>90.08</v>
      </c>
      <c r="K8" s="30">
        <v>2.5</v>
      </c>
      <c r="L8" s="31">
        <f t="shared" si="0"/>
        <v>77.5666666666667</v>
      </c>
      <c r="M8" s="36">
        <f t="shared" si="1"/>
        <v>0.549999999999997</v>
      </c>
      <c r="N8" t="s">
        <v>1782</v>
      </c>
    </row>
    <row r="9" ht="25.5" spans="1:14">
      <c r="A9" s="25">
        <v>7</v>
      </c>
      <c r="B9" s="26" t="s">
        <v>14</v>
      </c>
      <c r="C9" s="26" t="s">
        <v>1777</v>
      </c>
      <c r="D9" s="26" t="s">
        <v>1787</v>
      </c>
      <c r="E9" s="26" t="s">
        <v>1788</v>
      </c>
      <c r="F9" s="26" t="s">
        <v>18</v>
      </c>
      <c r="G9" s="26" t="s">
        <v>29</v>
      </c>
      <c r="H9" s="26" t="s">
        <v>1789</v>
      </c>
      <c r="I9" s="29" t="s">
        <v>1790</v>
      </c>
      <c r="J9" s="29">
        <v>92.42</v>
      </c>
      <c r="K9" s="30"/>
      <c r="L9" s="31">
        <f t="shared" si="0"/>
        <v>77.0166666666667</v>
      </c>
      <c r="M9" s="36">
        <f t="shared" si="1"/>
        <v>1.55</v>
      </c>
      <c r="N9" t="s">
        <v>1782</v>
      </c>
    </row>
    <row r="10" ht="25.5" spans="1:14">
      <c r="A10" s="25">
        <v>8</v>
      </c>
      <c r="B10" s="26" t="s">
        <v>36</v>
      </c>
      <c r="C10" s="26" t="s">
        <v>1777</v>
      </c>
      <c r="D10" s="26" t="s">
        <v>1791</v>
      </c>
      <c r="E10" s="26" t="s">
        <v>1792</v>
      </c>
      <c r="F10" s="26" t="s">
        <v>24</v>
      </c>
      <c r="G10" s="26" t="s">
        <v>19</v>
      </c>
      <c r="H10" s="26" t="s">
        <v>1793</v>
      </c>
      <c r="I10" s="29" t="s">
        <v>1794</v>
      </c>
      <c r="J10" s="29">
        <v>87.56</v>
      </c>
      <c r="K10" s="30">
        <v>2.5</v>
      </c>
      <c r="L10" s="31">
        <f t="shared" si="0"/>
        <v>75.4666666666667</v>
      </c>
      <c r="M10" s="36">
        <f t="shared" si="1"/>
        <v>0.125</v>
      </c>
      <c r="N10" t="s">
        <v>545</v>
      </c>
    </row>
    <row r="11" ht="25.5" spans="1:14">
      <c r="A11" s="25">
        <v>9</v>
      </c>
      <c r="B11" s="26" t="s">
        <v>36</v>
      </c>
      <c r="C11" s="26" t="s">
        <v>1777</v>
      </c>
      <c r="D11" s="26" t="s">
        <v>1795</v>
      </c>
      <c r="E11" s="26" t="s">
        <v>1796</v>
      </c>
      <c r="F11" s="26" t="s">
        <v>18</v>
      </c>
      <c r="G11" s="26" t="s">
        <v>19</v>
      </c>
      <c r="H11" s="26" t="s">
        <v>1797</v>
      </c>
      <c r="I11" s="29" t="s">
        <v>1798</v>
      </c>
      <c r="J11" s="29">
        <v>87.41</v>
      </c>
      <c r="K11" s="30">
        <v>2.5</v>
      </c>
      <c r="L11" s="31">
        <f t="shared" si="0"/>
        <v>75.3416666666667</v>
      </c>
      <c r="M11" s="36">
        <f t="shared" si="1"/>
        <v>2.28333333333333</v>
      </c>
      <c r="N11" t="s">
        <v>545</v>
      </c>
    </row>
    <row r="12" ht="25.5" spans="1:14">
      <c r="A12" s="25">
        <v>10</v>
      </c>
      <c r="B12" s="26" t="s">
        <v>36</v>
      </c>
      <c r="C12" s="26" t="s">
        <v>1777</v>
      </c>
      <c r="D12" s="26" t="s">
        <v>1799</v>
      </c>
      <c r="E12" s="26" t="s">
        <v>1800</v>
      </c>
      <c r="F12" s="26" t="s">
        <v>18</v>
      </c>
      <c r="G12" s="26" t="s">
        <v>29</v>
      </c>
      <c r="H12" s="26" t="s">
        <v>1801</v>
      </c>
      <c r="I12" s="29" t="s">
        <v>1802</v>
      </c>
      <c r="J12" s="29">
        <v>87.67</v>
      </c>
      <c r="K12" s="30"/>
      <c r="L12" s="31">
        <f t="shared" si="0"/>
        <v>73.0583333333333</v>
      </c>
      <c r="M12" s="36">
        <f t="shared" si="1"/>
        <v>-4.74166666666666</v>
      </c>
      <c r="N12" t="s">
        <v>545</v>
      </c>
    </row>
    <row r="13" ht="25.5" spans="1:14">
      <c r="A13" s="25">
        <v>11</v>
      </c>
      <c r="B13" s="24" t="s">
        <v>51</v>
      </c>
      <c r="C13" s="24" t="s">
        <v>1777</v>
      </c>
      <c r="D13" s="24" t="s">
        <v>1803</v>
      </c>
      <c r="E13" s="24" t="s">
        <v>1804</v>
      </c>
      <c r="F13" s="24" t="s">
        <v>18</v>
      </c>
      <c r="G13" s="24" t="s">
        <v>29</v>
      </c>
      <c r="H13" s="24" t="s">
        <v>1805</v>
      </c>
      <c r="I13" s="29" t="s">
        <v>1806</v>
      </c>
      <c r="J13" s="32">
        <v>93.36</v>
      </c>
      <c r="K13" s="33"/>
      <c r="L13" s="34">
        <f t="shared" si="0"/>
        <v>77.8</v>
      </c>
      <c r="M13" s="36">
        <f t="shared" si="1"/>
        <v>0.191666666666663</v>
      </c>
      <c r="N13">
        <v>35</v>
      </c>
    </row>
    <row r="14" ht="25.5" spans="1:14">
      <c r="A14" s="25">
        <v>12</v>
      </c>
      <c r="B14" s="24" t="s">
        <v>51</v>
      </c>
      <c r="C14" s="24" t="s">
        <v>1777</v>
      </c>
      <c r="D14" s="24" t="s">
        <v>1807</v>
      </c>
      <c r="E14" s="24" t="s">
        <v>1808</v>
      </c>
      <c r="F14" s="24" t="s">
        <v>18</v>
      </c>
      <c r="G14" s="24" t="s">
        <v>29</v>
      </c>
      <c r="H14" s="24" t="s">
        <v>1809</v>
      </c>
      <c r="I14" s="29" t="s">
        <v>1810</v>
      </c>
      <c r="J14" s="32">
        <v>93.13</v>
      </c>
      <c r="K14" s="33"/>
      <c r="L14" s="34">
        <f t="shared" si="0"/>
        <v>77.6083333333333</v>
      </c>
      <c r="M14" s="36">
        <f t="shared" si="1"/>
        <v>6.925</v>
      </c>
      <c r="N14">
        <v>35</v>
      </c>
    </row>
    <row r="15" ht="25.5" spans="1:14">
      <c r="A15" s="25">
        <v>13</v>
      </c>
      <c r="B15" s="24" t="s">
        <v>51</v>
      </c>
      <c r="C15" s="24" t="s">
        <v>1777</v>
      </c>
      <c r="D15" s="24" t="s">
        <v>1811</v>
      </c>
      <c r="E15" s="24" t="s">
        <v>1812</v>
      </c>
      <c r="F15" s="24" t="s">
        <v>18</v>
      </c>
      <c r="G15" s="24" t="s">
        <v>29</v>
      </c>
      <c r="H15" s="24" t="s">
        <v>1813</v>
      </c>
      <c r="I15" s="29" t="s">
        <v>1814</v>
      </c>
      <c r="J15" s="32">
        <v>84.82</v>
      </c>
      <c r="K15" s="33"/>
      <c r="L15" s="34">
        <f t="shared" si="0"/>
        <v>70.6833333333333</v>
      </c>
      <c r="M15" s="36">
        <f t="shared" si="1"/>
        <v>-10.0833333333333</v>
      </c>
      <c r="N15">
        <v>35</v>
      </c>
    </row>
    <row r="16" ht="25.5" spans="1:14">
      <c r="A16" s="25">
        <v>14</v>
      </c>
      <c r="B16" s="24" t="s">
        <v>198</v>
      </c>
      <c r="C16" s="24" t="s">
        <v>1777</v>
      </c>
      <c r="D16" s="24" t="s">
        <v>1815</v>
      </c>
      <c r="E16" s="24" t="s">
        <v>1816</v>
      </c>
      <c r="F16" s="24" t="s">
        <v>18</v>
      </c>
      <c r="G16" s="24" t="s">
        <v>19</v>
      </c>
      <c r="H16" s="24" t="s">
        <v>1817</v>
      </c>
      <c r="I16" s="29" t="s">
        <v>1818</v>
      </c>
      <c r="J16" s="32">
        <v>93.92</v>
      </c>
      <c r="K16" s="33">
        <v>2.5</v>
      </c>
      <c r="L16" s="34">
        <f t="shared" si="0"/>
        <v>80.7666666666667</v>
      </c>
      <c r="M16" s="36">
        <f t="shared" si="1"/>
        <v>0.424999999999997</v>
      </c>
      <c r="N16">
        <v>19</v>
      </c>
    </row>
    <row r="17" ht="25.5" spans="1:14">
      <c r="A17" s="25">
        <v>15</v>
      </c>
      <c r="B17" s="24" t="s">
        <v>198</v>
      </c>
      <c r="C17" s="24" t="s">
        <v>1777</v>
      </c>
      <c r="D17" s="24" t="s">
        <v>1819</v>
      </c>
      <c r="E17" s="24" t="s">
        <v>1820</v>
      </c>
      <c r="F17" s="24" t="s">
        <v>18</v>
      </c>
      <c r="G17" s="24" t="s">
        <v>19</v>
      </c>
      <c r="H17" s="24" t="s">
        <v>1821</v>
      </c>
      <c r="I17" s="29" t="s">
        <v>1822</v>
      </c>
      <c r="J17" s="32">
        <v>93.41</v>
      </c>
      <c r="K17" s="33">
        <v>2.5</v>
      </c>
      <c r="L17" s="34">
        <f t="shared" si="0"/>
        <v>80.3416666666667</v>
      </c>
      <c r="M17" s="36">
        <f t="shared" si="1"/>
        <v>3.79166666666667</v>
      </c>
      <c r="N17">
        <v>19</v>
      </c>
    </row>
    <row r="18" ht="25.5" spans="1:14">
      <c r="A18" s="25">
        <v>16</v>
      </c>
      <c r="B18" s="24" t="s">
        <v>198</v>
      </c>
      <c r="C18" s="24" t="s">
        <v>1777</v>
      </c>
      <c r="D18" s="24" t="s">
        <v>1823</v>
      </c>
      <c r="E18" s="24" t="s">
        <v>1824</v>
      </c>
      <c r="F18" s="24" t="s">
        <v>18</v>
      </c>
      <c r="G18" s="24" t="s">
        <v>29</v>
      </c>
      <c r="H18" s="24" t="s">
        <v>1825</v>
      </c>
      <c r="I18" s="29" t="s">
        <v>1826</v>
      </c>
      <c r="J18" s="32">
        <v>91.86</v>
      </c>
      <c r="K18" s="33"/>
      <c r="L18" s="34">
        <f t="shared" si="0"/>
        <v>76.55</v>
      </c>
      <c r="M18" s="36">
        <f t="shared" si="1"/>
        <v>-4.50833333333334</v>
      </c>
      <c r="N18">
        <v>19</v>
      </c>
    </row>
    <row r="19" ht="25.5" spans="1:14">
      <c r="A19" s="25">
        <v>17</v>
      </c>
      <c r="B19" s="24" t="s">
        <v>1827</v>
      </c>
      <c r="C19" s="24" t="s">
        <v>1777</v>
      </c>
      <c r="D19" s="24" t="s">
        <v>1828</v>
      </c>
      <c r="E19" s="24" t="s">
        <v>1829</v>
      </c>
      <c r="F19" s="24" t="s">
        <v>18</v>
      </c>
      <c r="G19" s="24" t="s">
        <v>29</v>
      </c>
      <c r="H19" s="24" t="s">
        <v>1830</v>
      </c>
      <c r="I19" s="29" t="s">
        <v>1831</v>
      </c>
      <c r="J19" s="32">
        <v>97.27</v>
      </c>
      <c r="K19" s="33"/>
      <c r="L19" s="34">
        <f t="shared" si="0"/>
        <v>81.0583333333333</v>
      </c>
      <c r="M19" s="36">
        <f t="shared" si="1"/>
        <v>7.28333333333333</v>
      </c>
      <c r="N19">
        <v>35</v>
      </c>
    </row>
    <row r="20" ht="25.5" spans="1:14">
      <c r="A20" s="25">
        <v>18</v>
      </c>
      <c r="B20" s="24" t="s">
        <v>1827</v>
      </c>
      <c r="C20" s="24" t="s">
        <v>1777</v>
      </c>
      <c r="D20" s="24" t="s">
        <v>1832</v>
      </c>
      <c r="E20" s="24" t="s">
        <v>1833</v>
      </c>
      <c r="F20" s="24" t="s">
        <v>24</v>
      </c>
      <c r="G20" s="24" t="s">
        <v>19</v>
      </c>
      <c r="H20" s="24" t="s">
        <v>1834</v>
      </c>
      <c r="I20" s="29" t="s">
        <v>1835</v>
      </c>
      <c r="J20" s="32">
        <v>85.53</v>
      </c>
      <c r="K20" s="33">
        <v>2.5</v>
      </c>
      <c r="L20" s="34">
        <f t="shared" si="0"/>
        <v>73.775</v>
      </c>
      <c r="M20" s="36">
        <f t="shared" si="1"/>
        <v>0.125</v>
      </c>
      <c r="N20">
        <v>35</v>
      </c>
    </row>
    <row r="21" ht="25.5" spans="1:14">
      <c r="A21" s="25">
        <v>19</v>
      </c>
      <c r="B21" s="24" t="s">
        <v>1827</v>
      </c>
      <c r="C21" s="24" t="s">
        <v>1777</v>
      </c>
      <c r="D21" s="24" t="s">
        <v>1836</v>
      </c>
      <c r="E21" s="24" t="s">
        <v>1837</v>
      </c>
      <c r="F21" s="24" t="s">
        <v>24</v>
      </c>
      <c r="G21" s="24" t="s">
        <v>19</v>
      </c>
      <c r="H21" s="24" t="s">
        <v>1838</v>
      </c>
      <c r="I21" s="29" t="s">
        <v>1839</v>
      </c>
      <c r="J21" s="32">
        <v>85.38</v>
      </c>
      <c r="K21" s="33">
        <v>2.5</v>
      </c>
      <c r="L21" s="34">
        <f t="shared" si="0"/>
        <v>73.65</v>
      </c>
      <c r="M21" s="36">
        <f t="shared" si="1"/>
        <v>-3.59999999999999</v>
      </c>
      <c r="N21">
        <v>35</v>
      </c>
    </row>
    <row r="22" ht="25.5" spans="1:14">
      <c r="A22" s="25">
        <v>20</v>
      </c>
      <c r="B22" s="24" t="s">
        <v>227</v>
      </c>
      <c r="C22" s="24" t="s">
        <v>1840</v>
      </c>
      <c r="D22" s="24" t="s">
        <v>1841</v>
      </c>
      <c r="E22" s="24" t="s">
        <v>1842</v>
      </c>
      <c r="F22" s="24" t="s">
        <v>18</v>
      </c>
      <c r="G22" s="24" t="s">
        <v>19</v>
      </c>
      <c r="H22" s="24" t="s">
        <v>1843</v>
      </c>
      <c r="I22" s="29" t="s">
        <v>1844</v>
      </c>
      <c r="J22" s="32">
        <v>89.7</v>
      </c>
      <c r="K22" s="33">
        <v>2.5</v>
      </c>
      <c r="L22" s="34">
        <f t="shared" si="0"/>
        <v>77.25</v>
      </c>
      <c r="M22" s="36">
        <f t="shared" si="1"/>
        <v>5.08333333333333</v>
      </c>
      <c r="N22" t="s">
        <v>1845</v>
      </c>
    </row>
    <row r="23" ht="25.5" spans="1:14">
      <c r="A23" s="25">
        <v>21</v>
      </c>
      <c r="B23" s="24" t="s">
        <v>227</v>
      </c>
      <c r="C23" s="24" t="s">
        <v>1840</v>
      </c>
      <c r="D23" s="24" t="s">
        <v>1846</v>
      </c>
      <c r="E23" s="24" t="s">
        <v>1847</v>
      </c>
      <c r="F23" s="24" t="s">
        <v>18</v>
      </c>
      <c r="G23" s="24" t="s">
        <v>19</v>
      </c>
      <c r="H23" s="24" t="s">
        <v>1848</v>
      </c>
      <c r="I23" s="29" t="s">
        <v>1849</v>
      </c>
      <c r="J23" s="32">
        <v>83.6</v>
      </c>
      <c r="K23" s="33">
        <v>2.5</v>
      </c>
      <c r="L23" s="34">
        <f t="shared" si="0"/>
        <v>72.1666666666667</v>
      </c>
      <c r="M23" s="36">
        <f t="shared" si="1"/>
        <v>8.28333333333334</v>
      </c>
      <c r="N23" t="s">
        <v>1845</v>
      </c>
    </row>
    <row r="24" ht="25.5" spans="1:14">
      <c r="A24" s="25">
        <v>22</v>
      </c>
      <c r="B24" s="24" t="s">
        <v>227</v>
      </c>
      <c r="C24" s="24" t="s">
        <v>1840</v>
      </c>
      <c r="D24" s="24" t="s">
        <v>1850</v>
      </c>
      <c r="E24" s="24" t="s">
        <v>1851</v>
      </c>
      <c r="F24" s="24" t="s">
        <v>18</v>
      </c>
      <c r="G24" s="24" t="s">
        <v>19</v>
      </c>
      <c r="H24" s="24" t="s">
        <v>1852</v>
      </c>
      <c r="I24" s="29" t="s">
        <v>1853</v>
      </c>
      <c r="J24" s="32">
        <v>73.66</v>
      </c>
      <c r="K24" s="33">
        <v>2.5</v>
      </c>
      <c r="L24" s="34">
        <f t="shared" si="0"/>
        <v>63.8833333333333</v>
      </c>
      <c r="M24" s="36">
        <f t="shared" si="1"/>
        <v>63.8833333333333</v>
      </c>
      <c r="N24" t="s">
        <v>1845</v>
      </c>
    </row>
  </sheetData>
  <mergeCells count="1">
    <mergeCell ref="B1:L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opLeftCell="C1" workbookViewId="0">
      <selection activeCell="M27" sqref="M27"/>
    </sheetView>
  </sheetViews>
  <sheetFormatPr defaultColWidth="9" defaultRowHeight="13.5"/>
  <cols>
    <col min="2" max="2" width="27.4416666666667" customWidth="1"/>
    <col min="3" max="3" width="16.6666666666667" customWidth="1"/>
    <col min="5" max="5" width="20.2166666666667" customWidth="1"/>
    <col min="8" max="8" width="16.4416666666667" customWidth="1"/>
    <col min="9" max="9" width="16.1083333333333" customWidth="1"/>
    <col min="14" max="14" width="24.8833333333333" style="21" customWidth="1"/>
  </cols>
  <sheetData>
    <row r="1" ht="20.4" customHeight="1" spans="2:12">
      <c r="B1" s="21" t="s">
        <v>129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76" t="s">
        <v>9</v>
      </c>
      <c r="J2" s="76" t="s">
        <v>10</v>
      </c>
      <c r="K2" s="33" t="s">
        <v>11</v>
      </c>
      <c r="L2" s="34" t="s">
        <v>12</v>
      </c>
    </row>
    <row r="3" ht="25.5" spans="1:14">
      <c r="A3" s="55">
        <v>1</v>
      </c>
      <c r="B3" s="26" t="s">
        <v>14</v>
      </c>
      <c r="C3" s="26" t="s">
        <v>130</v>
      </c>
      <c r="D3" s="26" t="s">
        <v>131</v>
      </c>
      <c r="E3" s="26" t="s">
        <v>132</v>
      </c>
      <c r="F3" s="26" t="s">
        <v>24</v>
      </c>
      <c r="G3" s="26" t="s">
        <v>44</v>
      </c>
      <c r="H3" s="26" t="s">
        <v>133</v>
      </c>
      <c r="I3" s="29" t="s">
        <v>134</v>
      </c>
      <c r="J3" s="29">
        <v>83.8</v>
      </c>
      <c r="K3" s="30"/>
      <c r="L3" s="31">
        <f t="shared" ref="L3:L6" si="0">J3/1.2+K3</f>
        <v>69.8333333333333</v>
      </c>
      <c r="M3" s="77" t="s">
        <v>135</v>
      </c>
      <c r="N3" s="21" t="s">
        <v>136</v>
      </c>
    </row>
    <row r="4" ht="25.5" spans="1:14">
      <c r="A4" s="55">
        <v>2</v>
      </c>
      <c r="B4" s="26" t="s">
        <v>14</v>
      </c>
      <c r="C4" s="26" t="s">
        <v>130</v>
      </c>
      <c r="D4" s="26" t="s">
        <v>137</v>
      </c>
      <c r="E4" s="26" t="s">
        <v>138</v>
      </c>
      <c r="F4" s="26" t="s">
        <v>18</v>
      </c>
      <c r="G4" s="26" t="s">
        <v>44</v>
      </c>
      <c r="H4" s="26" t="s">
        <v>139</v>
      </c>
      <c r="I4" s="29" t="s">
        <v>140</v>
      </c>
      <c r="J4" s="29">
        <v>83.8</v>
      </c>
      <c r="K4" s="30"/>
      <c r="L4" s="31">
        <f t="shared" si="0"/>
        <v>69.8333333333333</v>
      </c>
      <c r="M4" s="77" t="s">
        <v>135</v>
      </c>
      <c r="N4" s="21" t="s">
        <v>136</v>
      </c>
    </row>
    <row r="5" ht="25.5" spans="1:14">
      <c r="A5" s="55">
        <v>3</v>
      </c>
      <c r="B5" s="26" t="s">
        <v>14</v>
      </c>
      <c r="C5" s="26" t="s">
        <v>130</v>
      </c>
      <c r="D5" s="26" t="s">
        <v>141</v>
      </c>
      <c r="E5" s="26" t="s">
        <v>142</v>
      </c>
      <c r="F5" s="26" t="s">
        <v>24</v>
      </c>
      <c r="G5" s="26" t="s">
        <v>29</v>
      </c>
      <c r="H5" s="26" t="s">
        <v>143</v>
      </c>
      <c r="I5" s="29" t="s">
        <v>144</v>
      </c>
      <c r="J5" s="29">
        <v>82.53</v>
      </c>
      <c r="K5" s="30"/>
      <c r="L5" s="31">
        <f t="shared" si="0"/>
        <v>68.775</v>
      </c>
      <c r="M5" s="77" t="s">
        <v>135</v>
      </c>
      <c r="N5" s="21" t="s">
        <v>136</v>
      </c>
    </row>
    <row r="6" ht="25.5" spans="1:14">
      <c r="A6" s="55">
        <v>4</v>
      </c>
      <c r="B6" s="26" t="s">
        <v>14</v>
      </c>
      <c r="C6" s="26" t="s">
        <v>130</v>
      </c>
      <c r="D6" s="26" t="s">
        <v>145</v>
      </c>
      <c r="E6" s="26" t="s">
        <v>146</v>
      </c>
      <c r="F6" s="26" t="s">
        <v>24</v>
      </c>
      <c r="G6" s="26" t="s">
        <v>19</v>
      </c>
      <c r="H6" s="26" t="s">
        <v>147</v>
      </c>
      <c r="I6" s="29" t="s">
        <v>148</v>
      </c>
      <c r="J6" s="29">
        <v>51.21</v>
      </c>
      <c r="K6" s="30">
        <v>2.5</v>
      </c>
      <c r="L6" s="31">
        <f t="shared" si="0"/>
        <v>45.175</v>
      </c>
      <c r="M6" s="77" t="s">
        <v>135</v>
      </c>
      <c r="N6" s="21" t="s">
        <v>136</v>
      </c>
    </row>
    <row r="7" ht="25.5" spans="1:14">
      <c r="A7" s="55">
        <v>5</v>
      </c>
      <c r="B7" s="26" t="s">
        <v>36</v>
      </c>
      <c r="C7" s="26" t="s">
        <v>130</v>
      </c>
      <c r="D7" s="26" t="s">
        <v>149</v>
      </c>
      <c r="E7" s="26" t="s">
        <v>150</v>
      </c>
      <c r="F7" s="26" t="s">
        <v>18</v>
      </c>
      <c r="G7" s="26" t="s">
        <v>29</v>
      </c>
      <c r="H7" s="26" t="s">
        <v>151</v>
      </c>
      <c r="I7" s="29" t="s">
        <v>152</v>
      </c>
      <c r="J7" s="29">
        <v>93.28</v>
      </c>
      <c r="K7" s="30"/>
      <c r="L7" s="31">
        <f t="shared" ref="L7:L9" si="1">J7/1.2+K7</f>
        <v>77.7333333333333</v>
      </c>
      <c r="M7" s="77" t="s">
        <v>135</v>
      </c>
      <c r="N7" s="21">
        <v>4</v>
      </c>
    </row>
    <row r="8" ht="25.5" spans="1:14">
      <c r="A8" s="55">
        <v>6</v>
      </c>
      <c r="B8" s="26" t="s">
        <v>36</v>
      </c>
      <c r="C8" s="26" t="s">
        <v>130</v>
      </c>
      <c r="D8" s="26" t="s">
        <v>153</v>
      </c>
      <c r="E8" s="26" t="s">
        <v>154</v>
      </c>
      <c r="F8" s="26" t="s">
        <v>24</v>
      </c>
      <c r="G8" s="26" t="s">
        <v>19</v>
      </c>
      <c r="H8" s="26" t="s">
        <v>155</v>
      </c>
      <c r="I8" s="29" t="s">
        <v>156</v>
      </c>
      <c r="J8" s="29">
        <v>80.37</v>
      </c>
      <c r="K8" s="30">
        <v>2.5</v>
      </c>
      <c r="L8" s="31">
        <f t="shared" si="1"/>
        <v>69.475</v>
      </c>
      <c r="M8" s="77" t="s">
        <v>135</v>
      </c>
      <c r="N8" s="21">
        <v>4</v>
      </c>
    </row>
    <row r="9" ht="25.5" spans="1:14">
      <c r="A9" s="55">
        <v>7</v>
      </c>
      <c r="B9" s="26" t="s">
        <v>36</v>
      </c>
      <c r="C9" s="26" t="s">
        <v>130</v>
      </c>
      <c r="D9" s="26" t="s">
        <v>157</v>
      </c>
      <c r="E9" s="26" t="s">
        <v>158</v>
      </c>
      <c r="F9" s="26" t="s">
        <v>18</v>
      </c>
      <c r="G9" s="26" t="s">
        <v>44</v>
      </c>
      <c r="H9" s="26" t="s">
        <v>159</v>
      </c>
      <c r="I9" s="29" t="s">
        <v>160</v>
      </c>
      <c r="J9" s="29">
        <v>80.88</v>
      </c>
      <c r="K9" s="30"/>
      <c r="L9" s="31">
        <f t="shared" si="1"/>
        <v>67.4</v>
      </c>
      <c r="M9" s="77" t="s">
        <v>135</v>
      </c>
      <c r="N9" s="21">
        <v>4</v>
      </c>
    </row>
    <row r="10" ht="25.5" spans="1:14">
      <c r="A10" s="55">
        <v>8</v>
      </c>
      <c r="B10" s="24" t="s">
        <v>161</v>
      </c>
      <c r="C10" s="24" t="s">
        <v>130</v>
      </c>
      <c r="D10" s="24" t="s">
        <v>162</v>
      </c>
      <c r="E10" s="24" t="s">
        <v>163</v>
      </c>
      <c r="F10" s="24" t="s">
        <v>18</v>
      </c>
      <c r="G10" s="24" t="s">
        <v>19</v>
      </c>
      <c r="H10" s="24" t="s">
        <v>164</v>
      </c>
      <c r="I10" s="29" t="s">
        <v>165</v>
      </c>
      <c r="J10" s="32">
        <v>78.36</v>
      </c>
      <c r="K10" s="33">
        <v>2.5</v>
      </c>
      <c r="L10" s="34">
        <f t="shared" ref="L10:L12" si="2">J10/1.2+K10</f>
        <v>67.8</v>
      </c>
      <c r="N10" s="21">
        <v>27</v>
      </c>
    </row>
    <row r="11" ht="25.5" spans="1:14">
      <c r="A11" s="55">
        <v>9</v>
      </c>
      <c r="B11" s="24" t="s">
        <v>161</v>
      </c>
      <c r="C11" s="24" t="s">
        <v>130</v>
      </c>
      <c r="D11" s="24" t="s">
        <v>166</v>
      </c>
      <c r="E11" s="24" t="s">
        <v>167</v>
      </c>
      <c r="F11" s="24" t="s">
        <v>24</v>
      </c>
      <c r="G11" s="24" t="s">
        <v>19</v>
      </c>
      <c r="H11" s="24" t="s">
        <v>168</v>
      </c>
      <c r="I11" s="29" t="s">
        <v>169</v>
      </c>
      <c r="J11" s="32">
        <v>56.14</v>
      </c>
      <c r="K11" s="33">
        <v>2.5</v>
      </c>
      <c r="L11" s="34">
        <f t="shared" si="2"/>
        <v>49.2833333333333</v>
      </c>
      <c r="N11" s="21">
        <v>27</v>
      </c>
    </row>
    <row r="12" ht="25.5" spans="1:14">
      <c r="A12" s="55">
        <v>10</v>
      </c>
      <c r="B12" s="24" t="s">
        <v>161</v>
      </c>
      <c r="C12" s="24" t="s">
        <v>130</v>
      </c>
      <c r="D12" s="24" t="s">
        <v>170</v>
      </c>
      <c r="E12" s="24" t="s">
        <v>171</v>
      </c>
      <c r="F12" s="24" t="s">
        <v>24</v>
      </c>
      <c r="G12" s="24" t="s">
        <v>19</v>
      </c>
      <c r="H12" s="24" t="s">
        <v>172</v>
      </c>
      <c r="I12" s="29" t="s">
        <v>173</v>
      </c>
      <c r="J12" s="32">
        <v>55.89</v>
      </c>
      <c r="K12" s="33">
        <v>2.5</v>
      </c>
      <c r="L12" s="34">
        <f t="shared" si="2"/>
        <v>49.075</v>
      </c>
      <c r="N12" s="21">
        <v>27</v>
      </c>
    </row>
    <row r="13" ht="25.5" spans="1:14">
      <c r="A13" s="55">
        <v>11</v>
      </c>
      <c r="B13" s="24" t="s">
        <v>73</v>
      </c>
      <c r="C13" s="24" t="s">
        <v>130</v>
      </c>
      <c r="D13" s="24" t="s">
        <v>115</v>
      </c>
      <c r="E13" s="24" t="s">
        <v>174</v>
      </c>
      <c r="F13" s="24" t="s">
        <v>18</v>
      </c>
      <c r="G13" s="24" t="s">
        <v>29</v>
      </c>
      <c r="H13" s="24" t="s">
        <v>175</v>
      </c>
      <c r="I13" s="29" t="s">
        <v>176</v>
      </c>
      <c r="J13" s="32">
        <v>90.54</v>
      </c>
      <c r="K13" s="33"/>
      <c r="L13" s="34">
        <f t="shared" ref="L13:L15" si="3">J13/1.2+K13</f>
        <v>75.45</v>
      </c>
      <c r="M13" s="78" t="s">
        <v>135</v>
      </c>
      <c r="N13" s="21">
        <v>27</v>
      </c>
    </row>
    <row r="14" ht="25.5" spans="1:14">
      <c r="A14" s="55">
        <v>12</v>
      </c>
      <c r="B14" s="24" t="s">
        <v>73</v>
      </c>
      <c r="C14" s="24" t="s">
        <v>130</v>
      </c>
      <c r="D14" s="24" t="s">
        <v>177</v>
      </c>
      <c r="E14" s="24" t="s">
        <v>178</v>
      </c>
      <c r="F14" s="24" t="s">
        <v>24</v>
      </c>
      <c r="G14" s="24" t="s">
        <v>19</v>
      </c>
      <c r="H14" s="24" t="s">
        <v>179</v>
      </c>
      <c r="I14" s="29" t="s">
        <v>180</v>
      </c>
      <c r="J14" s="32">
        <v>68.42</v>
      </c>
      <c r="K14" s="33">
        <v>2.5</v>
      </c>
      <c r="L14" s="34">
        <f t="shared" si="3"/>
        <v>59.5166666666667</v>
      </c>
      <c r="M14" s="78" t="s">
        <v>135</v>
      </c>
      <c r="N14" s="21">
        <v>27</v>
      </c>
    </row>
    <row r="15" ht="25.5" spans="1:14">
      <c r="A15" s="55">
        <v>13</v>
      </c>
      <c r="B15" s="24" t="s">
        <v>73</v>
      </c>
      <c r="C15" s="24" t="s">
        <v>130</v>
      </c>
      <c r="D15" s="24" t="s">
        <v>181</v>
      </c>
      <c r="E15" s="24" t="s">
        <v>182</v>
      </c>
      <c r="F15" s="24" t="s">
        <v>24</v>
      </c>
      <c r="G15" s="24" t="s">
        <v>44</v>
      </c>
      <c r="H15" s="24" t="s">
        <v>183</v>
      </c>
      <c r="I15" s="29" t="s">
        <v>184</v>
      </c>
      <c r="J15" s="32">
        <v>69.44</v>
      </c>
      <c r="K15" s="33"/>
      <c r="L15" s="34">
        <f t="shared" si="3"/>
        <v>57.8666666666667</v>
      </c>
      <c r="M15" s="78" t="s">
        <v>135</v>
      </c>
      <c r="N15" s="21">
        <v>27</v>
      </c>
    </row>
    <row r="16" ht="25.5" spans="1:14">
      <c r="A16" s="55">
        <v>14</v>
      </c>
      <c r="B16" s="24" t="s">
        <v>185</v>
      </c>
      <c r="C16" s="24" t="s">
        <v>130</v>
      </c>
      <c r="D16" s="24" t="s">
        <v>186</v>
      </c>
      <c r="E16" s="24" t="s">
        <v>187</v>
      </c>
      <c r="F16" s="24" t="s">
        <v>18</v>
      </c>
      <c r="G16" s="24" t="s">
        <v>29</v>
      </c>
      <c r="H16" s="24" t="s">
        <v>188</v>
      </c>
      <c r="I16" s="29" t="s">
        <v>189</v>
      </c>
      <c r="J16" s="32">
        <v>90.46</v>
      </c>
      <c r="K16" s="33"/>
      <c r="L16" s="34">
        <f t="shared" ref="L16:L18" si="4">J16/1.2+K16</f>
        <v>75.3833333333333</v>
      </c>
      <c r="N16" s="21">
        <v>39</v>
      </c>
    </row>
    <row r="17" ht="25.5" spans="1:14">
      <c r="A17" s="55">
        <v>15</v>
      </c>
      <c r="B17" s="24" t="s">
        <v>185</v>
      </c>
      <c r="C17" s="24" t="s">
        <v>130</v>
      </c>
      <c r="D17" s="24" t="s">
        <v>190</v>
      </c>
      <c r="E17" s="24" t="s">
        <v>191</v>
      </c>
      <c r="F17" s="24" t="s">
        <v>24</v>
      </c>
      <c r="G17" s="24" t="s">
        <v>29</v>
      </c>
      <c r="H17" s="24" t="s">
        <v>192</v>
      </c>
      <c r="I17" s="29" t="s">
        <v>193</v>
      </c>
      <c r="J17" s="32">
        <v>81.72</v>
      </c>
      <c r="K17" s="33"/>
      <c r="L17" s="34">
        <f t="shared" si="4"/>
        <v>68.1</v>
      </c>
      <c r="N17" s="21">
        <v>39</v>
      </c>
    </row>
    <row r="18" ht="25.5" spans="1:14">
      <c r="A18" s="55">
        <v>16</v>
      </c>
      <c r="B18" s="24" t="s">
        <v>185</v>
      </c>
      <c r="C18" s="24" t="s">
        <v>130</v>
      </c>
      <c r="D18" s="24" t="s">
        <v>194</v>
      </c>
      <c r="E18" s="24" t="s">
        <v>195</v>
      </c>
      <c r="F18" s="24" t="s">
        <v>18</v>
      </c>
      <c r="G18" s="24" t="s">
        <v>29</v>
      </c>
      <c r="H18" s="24" t="s">
        <v>196</v>
      </c>
      <c r="I18" s="29" t="s">
        <v>197</v>
      </c>
      <c r="J18" s="32">
        <v>66.21</v>
      </c>
      <c r="K18" s="33"/>
      <c r="L18" s="34">
        <f t="shared" si="4"/>
        <v>55.175</v>
      </c>
      <c r="N18" s="21">
        <v>39</v>
      </c>
    </row>
    <row r="19" ht="25.5" spans="1:14">
      <c r="A19" s="55">
        <v>17</v>
      </c>
      <c r="B19" s="24" t="s">
        <v>198</v>
      </c>
      <c r="C19" s="24" t="s">
        <v>130</v>
      </c>
      <c r="D19" s="24" t="s">
        <v>199</v>
      </c>
      <c r="E19" s="24" t="s">
        <v>200</v>
      </c>
      <c r="F19" s="24" t="s">
        <v>18</v>
      </c>
      <c r="G19" s="24" t="s">
        <v>29</v>
      </c>
      <c r="H19" s="24" t="s">
        <v>201</v>
      </c>
      <c r="I19" s="29" t="s">
        <v>202</v>
      </c>
      <c r="J19" s="32">
        <v>86.65</v>
      </c>
      <c r="K19" s="33"/>
      <c r="L19" s="34">
        <f t="shared" ref="L19:L25" si="5">J19/1.2+K19</f>
        <v>72.2083333333333</v>
      </c>
      <c r="N19" s="21">
        <v>27</v>
      </c>
    </row>
    <row r="20" ht="25.5" spans="1:14">
      <c r="A20" s="55">
        <v>18</v>
      </c>
      <c r="B20" s="24" t="s">
        <v>198</v>
      </c>
      <c r="C20" s="24" t="s">
        <v>130</v>
      </c>
      <c r="D20" s="24" t="s">
        <v>203</v>
      </c>
      <c r="E20" s="24" t="s">
        <v>204</v>
      </c>
      <c r="F20" s="24" t="s">
        <v>18</v>
      </c>
      <c r="G20" s="24" t="s">
        <v>29</v>
      </c>
      <c r="H20" s="24" t="s">
        <v>205</v>
      </c>
      <c r="I20" s="29" t="s">
        <v>206</v>
      </c>
      <c r="J20" s="32">
        <v>81.44</v>
      </c>
      <c r="K20" s="33"/>
      <c r="L20" s="34">
        <f t="shared" si="5"/>
        <v>67.8666666666667</v>
      </c>
      <c r="N20" s="21">
        <v>27</v>
      </c>
    </row>
    <row r="21" ht="25.5" spans="1:14">
      <c r="A21" s="55">
        <v>19</v>
      </c>
      <c r="B21" s="24" t="s">
        <v>198</v>
      </c>
      <c r="C21" s="24" t="s">
        <v>130</v>
      </c>
      <c r="D21" s="24" t="s">
        <v>207</v>
      </c>
      <c r="E21" s="24" t="s">
        <v>208</v>
      </c>
      <c r="F21" s="24" t="s">
        <v>18</v>
      </c>
      <c r="G21" s="24" t="s">
        <v>19</v>
      </c>
      <c r="H21" s="24" t="s">
        <v>209</v>
      </c>
      <c r="I21" s="29" t="s">
        <v>210</v>
      </c>
      <c r="J21" s="32">
        <v>77.88</v>
      </c>
      <c r="K21" s="33">
        <v>2.5</v>
      </c>
      <c r="L21" s="34">
        <f t="shared" si="5"/>
        <v>67.4</v>
      </c>
      <c r="N21" s="21">
        <v>27</v>
      </c>
    </row>
    <row r="22" ht="25.5" spans="1:14">
      <c r="A22" s="55">
        <v>20</v>
      </c>
      <c r="B22" s="24" t="s">
        <v>198</v>
      </c>
      <c r="C22" s="24" t="s">
        <v>130</v>
      </c>
      <c r="D22" s="24" t="s">
        <v>211</v>
      </c>
      <c r="E22" s="24" t="s">
        <v>212</v>
      </c>
      <c r="F22" s="24" t="s">
        <v>18</v>
      </c>
      <c r="G22" s="24" t="s">
        <v>29</v>
      </c>
      <c r="H22" s="24" t="s">
        <v>213</v>
      </c>
      <c r="I22" s="29" t="s">
        <v>214</v>
      </c>
      <c r="J22" s="32">
        <v>80.83</v>
      </c>
      <c r="K22" s="33"/>
      <c r="L22" s="34">
        <f t="shared" si="5"/>
        <v>67.3583333333333</v>
      </c>
      <c r="N22" s="21">
        <v>27</v>
      </c>
    </row>
    <row r="23" ht="25.5" spans="1:14">
      <c r="A23" s="55">
        <v>21</v>
      </c>
      <c r="B23" s="24" t="s">
        <v>198</v>
      </c>
      <c r="C23" s="24" t="s">
        <v>130</v>
      </c>
      <c r="D23" s="24" t="s">
        <v>215</v>
      </c>
      <c r="E23" s="24" t="s">
        <v>216</v>
      </c>
      <c r="F23" s="24" t="s">
        <v>18</v>
      </c>
      <c r="G23" s="24" t="s">
        <v>19</v>
      </c>
      <c r="H23" s="24" t="s">
        <v>217</v>
      </c>
      <c r="I23" s="29" t="s">
        <v>218</v>
      </c>
      <c r="J23" s="32">
        <v>72.31</v>
      </c>
      <c r="K23" s="33">
        <v>2.5</v>
      </c>
      <c r="L23" s="34">
        <f t="shared" si="5"/>
        <v>62.7583333333333</v>
      </c>
      <c r="N23" s="21">
        <v>27</v>
      </c>
    </row>
    <row r="24" ht="25.5" spans="1:14">
      <c r="A24" s="55">
        <v>22</v>
      </c>
      <c r="B24" s="24" t="s">
        <v>198</v>
      </c>
      <c r="C24" s="24" t="s">
        <v>130</v>
      </c>
      <c r="D24" s="24" t="s">
        <v>219</v>
      </c>
      <c r="E24" s="24" t="s">
        <v>220</v>
      </c>
      <c r="F24" s="24" t="s">
        <v>18</v>
      </c>
      <c r="G24" s="24" t="s">
        <v>29</v>
      </c>
      <c r="H24" s="24" t="s">
        <v>221</v>
      </c>
      <c r="I24" s="29" t="s">
        <v>222</v>
      </c>
      <c r="J24" s="32">
        <v>72.82</v>
      </c>
      <c r="K24" s="33"/>
      <c r="L24" s="34">
        <f t="shared" si="5"/>
        <v>60.6833333333333</v>
      </c>
      <c r="N24" s="21">
        <v>27</v>
      </c>
    </row>
    <row r="25" ht="25.5" spans="1:14">
      <c r="A25" s="55">
        <v>23</v>
      </c>
      <c r="B25" s="24" t="s">
        <v>198</v>
      </c>
      <c r="C25" s="24" t="s">
        <v>130</v>
      </c>
      <c r="D25" s="24" t="s">
        <v>223</v>
      </c>
      <c r="E25" s="24" t="s">
        <v>224</v>
      </c>
      <c r="F25" s="24" t="s">
        <v>24</v>
      </c>
      <c r="G25" s="24" t="s">
        <v>29</v>
      </c>
      <c r="H25" s="24" t="s">
        <v>225</v>
      </c>
      <c r="I25" s="29" t="s">
        <v>226</v>
      </c>
      <c r="J25" s="32">
        <v>72.67</v>
      </c>
      <c r="K25" s="33"/>
      <c r="L25" s="34">
        <f t="shared" si="5"/>
        <v>60.5583333333333</v>
      </c>
      <c r="N25" s="21">
        <v>27</v>
      </c>
    </row>
    <row r="26" ht="25.5" spans="1:14">
      <c r="A26" s="55">
        <v>24</v>
      </c>
      <c r="B26" s="24" t="s">
        <v>227</v>
      </c>
      <c r="C26" s="24" t="s">
        <v>130</v>
      </c>
      <c r="D26" s="24" t="s">
        <v>228</v>
      </c>
      <c r="E26" s="24" t="s">
        <v>229</v>
      </c>
      <c r="F26" s="24" t="s">
        <v>18</v>
      </c>
      <c r="G26" s="24" t="s">
        <v>29</v>
      </c>
      <c r="H26" s="24" t="s">
        <v>230</v>
      </c>
      <c r="I26" s="29" t="s">
        <v>231</v>
      </c>
      <c r="J26" s="32">
        <v>61.94</v>
      </c>
      <c r="K26" s="33"/>
      <c r="L26" s="34">
        <f t="shared" ref="L26:L27" si="6">J26/1.2+K26</f>
        <v>51.6166666666667</v>
      </c>
      <c r="N26" s="21">
        <v>27</v>
      </c>
    </row>
    <row r="27" ht="25.5" spans="1:14">
      <c r="A27" s="55">
        <v>25</v>
      </c>
      <c r="B27" s="24" t="s">
        <v>227</v>
      </c>
      <c r="C27" s="24" t="s">
        <v>130</v>
      </c>
      <c r="D27" s="24" t="s">
        <v>232</v>
      </c>
      <c r="E27" s="24" t="s">
        <v>233</v>
      </c>
      <c r="F27" s="24" t="s">
        <v>18</v>
      </c>
      <c r="G27" s="24" t="s">
        <v>44</v>
      </c>
      <c r="H27" s="24" t="s">
        <v>234</v>
      </c>
      <c r="I27" s="29" t="s">
        <v>235</v>
      </c>
      <c r="J27" s="32">
        <v>59.78</v>
      </c>
      <c r="K27" s="33"/>
      <c r="L27" s="34">
        <f t="shared" si="6"/>
        <v>49.8166666666667</v>
      </c>
      <c r="N27" s="21">
        <v>27</v>
      </c>
    </row>
    <row r="28" ht="25.5" spans="1:14">
      <c r="A28" s="55">
        <v>26</v>
      </c>
      <c r="B28" s="24" t="s">
        <v>236</v>
      </c>
      <c r="C28" s="24" t="s">
        <v>130</v>
      </c>
      <c r="D28" s="24" t="s">
        <v>237</v>
      </c>
      <c r="E28" s="24" t="s">
        <v>238</v>
      </c>
      <c r="F28" s="24" t="s">
        <v>24</v>
      </c>
      <c r="G28" s="24" t="s">
        <v>29</v>
      </c>
      <c r="H28" s="24" t="s">
        <v>239</v>
      </c>
      <c r="I28" s="29" t="s">
        <v>240</v>
      </c>
      <c r="J28" s="32">
        <v>82.33</v>
      </c>
      <c r="K28" s="33"/>
      <c r="L28" s="34">
        <f t="shared" ref="L28:L33" si="7">J28/1.2+K28</f>
        <v>68.6083333333333</v>
      </c>
      <c r="N28" s="21">
        <v>27</v>
      </c>
    </row>
    <row r="29" ht="25.5" spans="1:14">
      <c r="A29" s="55">
        <v>27</v>
      </c>
      <c r="B29" s="24" t="s">
        <v>236</v>
      </c>
      <c r="C29" s="24" t="s">
        <v>130</v>
      </c>
      <c r="D29" s="24" t="s">
        <v>241</v>
      </c>
      <c r="E29" s="24" t="s">
        <v>242</v>
      </c>
      <c r="F29" s="24" t="s">
        <v>18</v>
      </c>
      <c r="G29" s="24" t="s">
        <v>29</v>
      </c>
      <c r="H29" s="24" t="s">
        <v>243</v>
      </c>
      <c r="I29" s="29" t="s">
        <v>244</v>
      </c>
      <c r="J29" s="32">
        <v>75.87</v>
      </c>
      <c r="K29" s="33"/>
      <c r="L29" s="34">
        <f t="shared" si="7"/>
        <v>63.225</v>
      </c>
      <c r="N29" s="21">
        <v>27</v>
      </c>
    </row>
    <row r="30" ht="25.5" spans="1:14">
      <c r="A30" s="55">
        <v>28</v>
      </c>
      <c r="B30" s="24" t="s">
        <v>236</v>
      </c>
      <c r="C30" s="24" t="s">
        <v>130</v>
      </c>
      <c r="D30" s="24" t="s">
        <v>245</v>
      </c>
      <c r="E30" s="24" t="s">
        <v>246</v>
      </c>
      <c r="F30" s="24" t="s">
        <v>24</v>
      </c>
      <c r="G30" s="24" t="s">
        <v>19</v>
      </c>
      <c r="H30" s="24" t="s">
        <v>247</v>
      </c>
      <c r="I30" s="29" t="s">
        <v>248</v>
      </c>
      <c r="J30" s="32">
        <v>70.53</v>
      </c>
      <c r="K30" s="33">
        <v>2.5</v>
      </c>
      <c r="L30" s="34">
        <f t="shared" si="7"/>
        <v>61.275</v>
      </c>
      <c r="N30" s="21">
        <v>27</v>
      </c>
    </row>
    <row r="31" ht="25.5" spans="1:14">
      <c r="A31" s="55">
        <v>29</v>
      </c>
      <c r="B31" s="37" t="s">
        <v>249</v>
      </c>
      <c r="C31" s="37" t="s">
        <v>250</v>
      </c>
      <c r="D31" s="37" t="s">
        <v>251</v>
      </c>
      <c r="E31" s="37" t="s">
        <v>252</v>
      </c>
      <c r="F31" s="37" t="s">
        <v>18</v>
      </c>
      <c r="G31" s="37" t="s">
        <v>19</v>
      </c>
      <c r="H31" s="37" t="s">
        <v>253</v>
      </c>
      <c r="I31" s="40" t="s">
        <v>254</v>
      </c>
      <c r="J31" s="43">
        <v>90.79</v>
      </c>
      <c r="K31" s="41">
        <v>2.5</v>
      </c>
      <c r="L31" s="42">
        <f t="shared" si="7"/>
        <v>78.1583333333333</v>
      </c>
      <c r="N31" s="21" t="s">
        <v>255</v>
      </c>
    </row>
    <row r="32" ht="25.5" spans="1:14">
      <c r="A32" s="55">
        <v>30</v>
      </c>
      <c r="B32" s="37" t="s">
        <v>249</v>
      </c>
      <c r="C32" s="37" t="s">
        <v>250</v>
      </c>
      <c r="D32" s="37" t="s">
        <v>256</v>
      </c>
      <c r="E32" s="37" t="s">
        <v>257</v>
      </c>
      <c r="F32" s="37" t="s">
        <v>18</v>
      </c>
      <c r="G32" s="37" t="s">
        <v>29</v>
      </c>
      <c r="H32" s="37" t="s">
        <v>258</v>
      </c>
      <c r="I32" s="40" t="s">
        <v>259</v>
      </c>
      <c r="J32" s="40">
        <v>66.36</v>
      </c>
      <c r="K32" s="41"/>
      <c r="L32" s="42">
        <f t="shared" si="7"/>
        <v>55.3</v>
      </c>
      <c r="N32" s="21" t="s">
        <v>255</v>
      </c>
    </row>
    <row r="33" ht="25.5" spans="1:14">
      <c r="A33" s="55">
        <v>31</v>
      </c>
      <c r="B33" s="37" t="s">
        <v>249</v>
      </c>
      <c r="C33" s="37" t="s">
        <v>250</v>
      </c>
      <c r="D33" s="37" t="s">
        <v>260</v>
      </c>
      <c r="E33" s="37" t="s">
        <v>261</v>
      </c>
      <c r="F33" s="37" t="s">
        <v>18</v>
      </c>
      <c r="G33" s="37" t="s">
        <v>29</v>
      </c>
      <c r="H33" s="37" t="s">
        <v>262</v>
      </c>
      <c r="I33" s="40" t="s">
        <v>263</v>
      </c>
      <c r="J33" s="40">
        <v>56.4</v>
      </c>
      <c r="K33" s="41"/>
      <c r="L33" s="42">
        <f t="shared" si="7"/>
        <v>47</v>
      </c>
      <c r="N33" s="21" t="s">
        <v>255</v>
      </c>
    </row>
  </sheetData>
  <mergeCells count="1">
    <mergeCell ref="B1:L1"/>
  </mergeCells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opLeftCell="A11" workbookViewId="0">
      <selection activeCell="M27" sqref="M27"/>
    </sheetView>
  </sheetViews>
  <sheetFormatPr defaultColWidth="9" defaultRowHeight="13.5"/>
  <cols>
    <col min="1" max="1" width="5.33333333333333" style="21" customWidth="1"/>
    <col min="2" max="2" width="18.1083333333333" customWidth="1"/>
    <col min="3" max="3" width="14.8833333333333" customWidth="1"/>
    <col min="5" max="5" width="20.6666666666667" customWidth="1"/>
    <col min="8" max="8" width="13.6666666666667" customWidth="1"/>
    <col min="13" max="13" width="11.3333333333333" customWidth="1"/>
  </cols>
  <sheetData>
    <row r="1" spans="2:12">
      <c r="B1" s="22" t="s">
        <v>1759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0" customFormat="1" ht="24" spans="1:13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7" t="s">
        <v>9</v>
      </c>
      <c r="J2" s="27" t="s">
        <v>10</v>
      </c>
      <c r="K2" s="24" t="s">
        <v>11</v>
      </c>
      <c r="L2" s="28" t="s">
        <v>12</v>
      </c>
      <c r="M2" s="20" t="s">
        <v>13</v>
      </c>
    </row>
    <row r="3" ht="25.5" spans="1:15">
      <c r="A3" s="25">
        <v>2313</v>
      </c>
      <c r="B3" s="26" t="s">
        <v>14</v>
      </c>
      <c r="C3" s="26" t="s">
        <v>1777</v>
      </c>
      <c r="D3" s="26" t="s">
        <v>1778</v>
      </c>
      <c r="E3" s="26" t="s">
        <v>1779</v>
      </c>
      <c r="F3" s="26" t="s">
        <v>24</v>
      </c>
      <c r="G3" s="26" t="s">
        <v>19</v>
      </c>
      <c r="H3" s="26" t="s">
        <v>1780</v>
      </c>
      <c r="I3" s="29" t="s">
        <v>1781</v>
      </c>
      <c r="J3" s="29">
        <v>96.64</v>
      </c>
      <c r="K3" s="30">
        <v>2.5</v>
      </c>
      <c r="L3" s="31">
        <f t="shared" ref="L3:L24" si="0">J3/1.2+K3</f>
        <v>83.0333333333333</v>
      </c>
      <c r="M3">
        <v>19</v>
      </c>
      <c r="N3">
        <v>1</v>
      </c>
      <c r="O3">
        <v>1</v>
      </c>
    </row>
    <row r="4" ht="25.5" spans="1:15">
      <c r="A4" s="25">
        <v>2</v>
      </c>
      <c r="B4" s="26" t="s">
        <v>14</v>
      </c>
      <c r="C4" s="26" t="s">
        <v>1777</v>
      </c>
      <c r="D4" s="26" t="s">
        <v>1783</v>
      </c>
      <c r="E4" s="26" t="s">
        <v>1784</v>
      </c>
      <c r="F4" s="26" t="s">
        <v>18</v>
      </c>
      <c r="G4" s="26" t="s">
        <v>19</v>
      </c>
      <c r="H4" s="26" t="s">
        <v>1785</v>
      </c>
      <c r="I4" s="29" t="s">
        <v>1786</v>
      </c>
      <c r="J4" s="29">
        <v>90.08</v>
      </c>
      <c r="K4" s="30">
        <v>2.5</v>
      </c>
      <c r="L4" s="31">
        <f t="shared" si="0"/>
        <v>77.5666666666667</v>
      </c>
      <c r="M4">
        <v>19</v>
      </c>
      <c r="N4">
        <v>2</v>
      </c>
      <c r="O4">
        <v>2</v>
      </c>
    </row>
    <row r="5" ht="25.5" spans="1:15">
      <c r="A5" s="25">
        <v>3</v>
      </c>
      <c r="B5" s="26" t="s">
        <v>14</v>
      </c>
      <c r="C5" s="26" t="s">
        <v>1777</v>
      </c>
      <c r="D5" s="26" t="s">
        <v>1787</v>
      </c>
      <c r="E5" s="26" t="s">
        <v>1788</v>
      </c>
      <c r="F5" s="26" t="s">
        <v>18</v>
      </c>
      <c r="G5" s="26" t="s">
        <v>29</v>
      </c>
      <c r="H5" s="26" t="s">
        <v>1789</v>
      </c>
      <c r="I5" s="29" t="s">
        <v>1790</v>
      </c>
      <c r="J5" s="29">
        <v>92.42</v>
      </c>
      <c r="K5" s="30"/>
      <c r="L5" s="31">
        <f t="shared" si="0"/>
        <v>77.0166666666667</v>
      </c>
      <c r="M5">
        <v>19</v>
      </c>
      <c r="N5">
        <v>3</v>
      </c>
      <c r="O5">
        <v>3</v>
      </c>
    </row>
    <row r="6" ht="25.5" spans="1:15">
      <c r="A6" s="25">
        <v>4</v>
      </c>
      <c r="B6" s="24" t="s">
        <v>198</v>
      </c>
      <c r="C6" s="24" t="s">
        <v>1777</v>
      </c>
      <c r="D6" s="24" t="s">
        <v>1815</v>
      </c>
      <c r="E6" s="24" t="s">
        <v>1816</v>
      </c>
      <c r="F6" s="24" t="s">
        <v>18</v>
      </c>
      <c r="G6" s="24" t="s">
        <v>19</v>
      </c>
      <c r="H6" s="24" t="s">
        <v>1817</v>
      </c>
      <c r="I6" s="29" t="s">
        <v>1818</v>
      </c>
      <c r="J6" s="32">
        <v>93.92</v>
      </c>
      <c r="K6" s="33">
        <v>2.5</v>
      </c>
      <c r="L6" s="34">
        <f t="shared" si="0"/>
        <v>80.7666666666667</v>
      </c>
      <c r="M6">
        <v>19</v>
      </c>
      <c r="N6">
        <v>4</v>
      </c>
      <c r="O6">
        <v>4</v>
      </c>
    </row>
    <row r="7" ht="25.5" spans="1:14">
      <c r="A7" s="25">
        <v>5</v>
      </c>
      <c r="B7" s="24" t="s">
        <v>198</v>
      </c>
      <c r="C7" s="24" t="s">
        <v>1777</v>
      </c>
      <c r="D7" s="24" t="s">
        <v>1819</v>
      </c>
      <c r="E7" s="24" t="s">
        <v>1820</v>
      </c>
      <c r="F7" s="24" t="s">
        <v>18</v>
      </c>
      <c r="G7" s="24" t="s">
        <v>19</v>
      </c>
      <c r="H7" s="24" t="s">
        <v>1821</v>
      </c>
      <c r="I7" s="29" t="s">
        <v>1822</v>
      </c>
      <c r="J7" s="32">
        <v>93.41</v>
      </c>
      <c r="K7" s="33">
        <v>2.5</v>
      </c>
      <c r="L7" s="34">
        <f t="shared" si="0"/>
        <v>80.3416666666667</v>
      </c>
      <c r="M7">
        <v>19</v>
      </c>
      <c r="N7">
        <v>5</v>
      </c>
    </row>
    <row r="8" ht="25.5" spans="1:14">
      <c r="A8" s="25">
        <v>6</v>
      </c>
      <c r="B8" s="24" t="s">
        <v>198</v>
      </c>
      <c r="C8" s="24" t="s">
        <v>1777</v>
      </c>
      <c r="D8" s="24" t="s">
        <v>1823</v>
      </c>
      <c r="E8" s="24" t="s">
        <v>1824</v>
      </c>
      <c r="F8" s="24" t="s">
        <v>18</v>
      </c>
      <c r="G8" s="24" t="s">
        <v>29</v>
      </c>
      <c r="H8" s="24" t="s">
        <v>1825</v>
      </c>
      <c r="I8" s="29" t="s">
        <v>1826</v>
      </c>
      <c r="J8" s="29">
        <v>91.86</v>
      </c>
      <c r="K8" s="33"/>
      <c r="L8" s="34">
        <f t="shared" si="0"/>
        <v>76.55</v>
      </c>
      <c r="M8">
        <v>19</v>
      </c>
      <c r="N8">
        <v>6</v>
      </c>
    </row>
    <row r="9" ht="25.5" spans="1:14">
      <c r="A9" s="25">
        <v>7</v>
      </c>
      <c r="B9" s="24" t="s">
        <v>73</v>
      </c>
      <c r="C9" s="24" t="s">
        <v>1760</v>
      </c>
      <c r="D9" s="24" t="s">
        <v>1773</v>
      </c>
      <c r="E9" s="24" t="s">
        <v>1774</v>
      </c>
      <c r="F9" s="24" t="s">
        <v>24</v>
      </c>
      <c r="G9" s="24" t="s">
        <v>29</v>
      </c>
      <c r="H9" s="24" t="s">
        <v>1775</v>
      </c>
      <c r="I9" s="29" t="s">
        <v>1776</v>
      </c>
      <c r="J9" s="32">
        <v>70.53</v>
      </c>
      <c r="K9" s="33"/>
      <c r="L9" s="34">
        <f t="shared" si="0"/>
        <v>58.775</v>
      </c>
      <c r="M9">
        <v>19</v>
      </c>
      <c r="N9">
        <v>7</v>
      </c>
    </row>
    <row r="10" ht="25.5" spans="1:14">
      <c r="A10" s="25">
        <v>8</v>
      </c>
      <c r="B10" s="26" t="s">
        <v>36</v>
      </c>
      <c r="C10" s="26" t="s">
        <v>1760</v>
      </c>
      <c r="D10" s="26" t="s">
        <v>1761</v>
      </c>
      <c r="E10" s="26" t="s">
        <v>1762</v>
      </c>
      <c r="F10" s="26" t="s">
        <v>24</v>
      </c>
      <c r="G10" s="26" t="s">
        <v>19</v>
      </c>
      <c r="H10" s="26" t="s">
        <v>1763</v>
      </c>
      <c r="I10" s="29" t="s">
        <v>1764</v>
      </c>
      <c r="J10" s="29">
        <v>89.57</v>
      </c>
      <c r="K10" s="30">
        <v>2.5</v>
      </c>
      <c r="L10" s="31">
        <f t="shared" si="0"/>
        <v>77.1416666666667</v>
      </c>
      <c r="M10">
        <v>35</v>
      </c>
      <c r="N10">
        <v>1</v>
      </c>
    </row>
    <row r="11" ht="25.5" spans="1:14">
      <c r="A11" s="25">
        <v>9</v>
      </c>
      <c r="B11" s="26" t="s">
        <v>36</v>
      </c>
      <c r="C11" s="26" t="s">
        <v>1760</v>
      </c>
      <c r="D11" s="26" t="s">
        <v>1765</v>
      </c>
      <c r="E11" s="26" t="s">
        <v>1766</v>
      </c>
      <c r="F11" s="26" t="s">
        <v>18</v>
      </c>
      <c r="G11" s="26" t="s">
        <v>19</v>
      </c>
      <c r="H11" s="26" t="s">
        <v>1767</v>
      </c>
      <c r="I11" s="29" t="s">
        <v>1768</v>
      </c>
      <c r="J11" s="29">
        <v>79.3</v>
      </c>
      <c r="K11" s="30">
        <v>2.5</v>
      </c>
      <c r="L11" s="31">
        <f t="shared" si="0"/>
        <v>68.5833333333333</v>
      </c>
      <c r="M11">
        <v>35</v>
      </c>
      <c r="N11">
        <v>2</v>
      </c>
    </row>
    <row r="12" ht="25.5" spans="1:14">
      <c r="A12" s="25">
        <v>10</v>
      </c>
      <c r="B12" s="26" t="s">
        <v>36</v>
      </c>
      <c r="C12" s="26" t="s">
        <v>1760</v>
      </c>
      <c r="D12" s="26" t="s">
        <v>1769</v>
      </c>
      <c r="E12" s="26" t="s">
        <v>1770</v>
      </c>
      <c r="F12" s="26" t="s">
        <v>18</v>
      </c>
      <c r="G12" s="26" t="s">
        <v>29</v>
      </c>
      <c r="H12" s="26" t="s">
        <v>1771</v>
      </c>
      <c r="I12" s="29" t="s">
        <v>1772</v>
      </c>
      <c r="J12" s="29">
        <v>79.81</v>
      </c>
      <c r="K12" s="30"/>
      <c r="L12" s="31">
        <f t="shared" si="0"/>
        <v>66.5083333333333</v>
      </c>
      <c r="M12">
        <v>35</v>
      </c>
      <c r="N12">
        <v>3</v>
      </c>
    </row>
    <row r="13" ht="25.5" spans="1:14">
      <c r="A13" s="25">
        <v>11</v>
      </c>
      <c r="B13" s="26" t="s">
        <v>36</v>
      </c>
      <c r="C13" s="26" t="s">
        <v>1777</v>
      </c>
      <c r="D13" s="26" t="s">
        <v>1791</v>
      </c>
      <c r="E13" s="26" t="s">
        <v>1792</v>
      </c>
      <c r="F13" s="26" t="s">
        <v>24</v>
      </c>
      <c r="G13" s="26" t="s">
        <v>19</v>
      </c>
      <c r="H13" s="26" t="s">
        <v>1793</v>
      </c>
      <c r="I13" s="29" t="s">
        <v>1794</v>
      </c>
      <c r="J13" s="32">
        <v>87.56</v>
      </c>
      <c r="K13" s="30">
        <v>2.5</v>
      </c>
      <c r="L13" s="31">
        <f t="shared" si="0"/>
        <v>75.4666666666667</v>
      </c>
      <c r="M13">
        <v>35</v>
      </c>
      <c r="N13">
        <v>4</v>
      </c>
    </row>
    <row r="14" ht="25.5" spans="1:14">
      <c r="A14" s="25">
        <v>12</v>
      </c>
      <c r="B14" s="26" t="s">
        <v>36</v>
      </c>
      <c r="C14" s="26" t="s">
        <v>1777</v>
      </c>
      <c r="D14" s="26" t="s">
        <v>1795</v>
      </c>
      <c r="E14" s="26" t="s">
        <v>1796</v>
      </c>
      <c r="F14" s="26" t="s">
        <v>18</v>
      </c>
      <c r="G14" s="26" t="s">
        <v>19</v>
      </c>
      <c r="H14" s="26" t="s">
        <v>1797</v>
      </c>
      <c r="I14" s="29" t="s">
        <v>1798</v>
      </c>
      <c r="J14" s="32">
        <v>87.41</v>
      </c>
      <c r="K14" s="30">
        <v>2.5</v>
      </c>
      <c r="L14" s="31">
        <f t="shared" si="0"/>
        <v>75.3416666666667</v>
      </c>
      <c r="M14">
        <v>35</v>
      </c>
      <c r="N14">
        <v>5</v>
      </c>
    </row>
    <row r="15" ht="25.5" spans="1:14">
      <c r="A15" s="25">
        <v>13</v>
      </c>
      <c r="B15" s="26" t="s">
        <v>36</v>
      </c>
      <c r="C15" s="26" t="s">
        <v>1777</v>
      </c>
      <c r="D15" s="26" t="s">
        <v>1799</v>
      </c>
      <c r="E15" s="26" t="s">
        <v>1800</v>
      </c>
      <c r="F15" s="26" t="s">
        <v>18</v>
      </c>
      <c r="G15" s="26" t="s">
        <v>29</v>
      </c>
      <c r="H15" s="26" t="s">
        <v>1801</v>
      </c>
      <c r="I15" s="29" t="s">
        <v>1802</v>
      </c>
      <c r="J15" s="32">
        <v>87.67</v>
      </c>
      <c r="K15" s="30"/>
      <c r="L15" s="31">
        <f t="shared" si="0"/>
        <v>73.0583333333333</v>
      </c>
      <c r="M15">
        <v>35</v>
      </c>
      <c r="N15">
        <v>6</v>
      </c>
    </row>
    <row r="16" ht="25.5" spans="1:14">
      <c r="A16" s="25">
        <v>14</v>
      </c>
      <c r="B16" s="24" t="s">
        <v>51</v>
      </c>
      <c r="C16" s="24" t="s">
        <v>1777</v>
      </c>
      <c r="D16" s="24" t="s">
        <v>1803</v>
      </c>
      <c r="E16" s="24" t="s">
        <v>1804</v>
      </c>
      <c r="F16" s="24" t="s">
        <v>18</v>
      </c>
      <c r="G16" s="24" t="s">
        <v>29</v>
      </c>
      <c r="H16" s="24" t="s">
        <v>1805</v>
      </c>
      <c r="I16" s="29" t="s">
        <v>1806</v>
      </c>
      <c r="J16" s="32">
        <v>93.36</v>
      </c>
      <c r="K16" s="33"/>
      <c r="L16" s="34">
        <f t="shared" si="0"/>
        <v>77.8</v>
      </c>
      <c r="M16">
        <v>35</v>
      </c>
      <c r="N16">
        <v>7</v>
      </c>
    </row>
    <row r="17" ht="25.5" spans="1:14">
      <c r="A17" s="25">
        <v>15</v>
      </c>
      <c r="B17" s="24" t="s">
        <v>51</v>
      </c>
      <c r="C17" s="24" t="s">
        <v>1777</v>
      </c>
      <c r="D17" s="24" t="s">
        <v>1807</v>
      </c>
      <c r="E17" s="24" t="s">
        <v>1808</v>
      </c>
      <c r="F17" s="24" t="s">
        <v>18</v>
      </c>
      <c r="G17" s="24" t="s">
        <v>29</v>
      </c>
      <c r="H17" s="24" t="s">
        <v>1809</v>
      </c>
      <c r="I17" s="29" t="s">
        <v>1810</v>
      </c>
      <c r="J17" s="32">
        <v>93.13</v>
      </c>
      <c r="K17" s="33"/>
      <c r="L17" s="34">
        <f t="shared" si="0"/>
        <v>77.6083333333333</v>
      </c>
      <c r="M17">
        <v>35</v>
      </c>
      <c r="N17">
        <v>8</v>
      </c>
    </row>
    <row r="18" ht="25.5" spans="1:14">
      <c r="A18" s="25">
        <v>16</v>
      </c>
      <c r="B18" s="24" t="s">
        <v>51</v>
      </c>
      <c r="C18" s="24" t="s">
        <v>1777</v>
      </c>
      <c r="D18" s="24" t="s">
        <v>1811</v>
      </c>
      <c r="E18" s="24" t="s">
        <v>1812</v>
      </c>
      <c r="F18" s="24" t="s">
        <v>18</v>
      </c>
      <c r="G18" s="24" t="s">
        <v>29</v>
      </c>
      <c r="H18" s="24" t="s">
        <v>1813</v>
      </c>
      <c r="I18" s="29" t="s">
        <v>1814</v>
      </c>
      <c r="J18" s="32">
        <v>84.82</v>
      </c>
      <c r="K18" s="33"/>
      <c r="L18" s="34">
        <f t="shared" si="0"/>
        <v>70.6833333333333</v>
      </c>
      <c r="M18">
        <v>35</v>
      </c>
      <c r="N18">
        <v>9</v>
      </c>
    </row>
    <row r="19" ht="25.5" spans="1:14">
      <c r="A19" s="25">
        <v>17</v>
      </c>
      <c r="B19" s="24" t="s">
        <v>1827</v>
      </c>
      <c r="C19" s="24" t="s">
        <v>1777</v>
      </c>
      <c r="D19" s="24" t="s">
        <v>1828</v>
      </c>
      <c r="E19" s="24" t="s">
        <v>1829</v>
      </c>
      <c r="F19" s="24" t="s">
        <v>18</v>
      </c>
      <c r="G19" s="24" t="s">
        <v>29</v>
      </c>
      <c r="H19" s="24" t="s">
        <v>1830</v>
      </c>
      <c r="I19" s="29" t="s">
        <v>1831</v>
      </c>
      <c r="J19" s="32">
        <v>97.27</v>
      </c>
      <c r="K19" s="33"/>
      <c r="L19" s="34">
        <f t="shared" si="0"/>
        <v>81.0583333333333</v>
      </c>
      <c r="M19">
        <v>35</v>
      </c>
      <c r="N19">
        <v>10</v>
      </c>
    </row>
    <row r="20" ht="25.5" spans="1:14">
      <c r="A20" s="25">
        <v>18</v>
      </c>
      <c r="B20" s="24" t="s">
        <v>1827</v>
      </c>
      <c r="C20" s="24" t="s">
        <v>1777</v>
      </c>
      <c r="D20" s="24" t="s">
        <v>1832</v>
      </c>
      <c r="E20" s="24" t="s">
        <v>1833</v>
      </c>
      <c r="F20" s="24" t="s">
        <v>24</v>
      </c>
      <c r="G20" s="24" t="s">
        <v>19</v>
      </c>
      <c r="H20" s="24" t="s">
        <v>1834</v>
      </c>
      <c r="I20" s="29" t="s">
        <v>1835</v>
      </c>
      <c r="J20" s="32">
        <v>85.53</v>
      </c>
      <c r="K20" s="33">
        <v>2.5</v>
      </c>
      <c r="L20" s="34">
        <f t="shared" si="0"/>
        <v>73.775</v>
      </c>
      <c r="M20">
        <v>35</v>
      </c>
      <c r="N20">
        <v>11</v>
      </c>
    </row>
    <row r="21" ht="25.5" spans="1:14">
      <c r="A21" s="25">
        <v>19</v>
      </c>
      <c r="B21" s="24" t="s">
        <v>1827</v>
      </c>
      <c r="C21" s="24" t="s">
        <v>1777</v>
      </c>
      <c r="D21" s="24" t="s">
        <v>1836</v>
      </c>
      <c r="E21" s="24" t="s">
        <v>1837</v>
      </c>
      <c r="F21" s="24" t="s">
        <v>24</v>
      </c>
      <c r="G21" s="24" t="s">
        <v>19</v>
      </c>
      <c r="H21" s="24" t="s">
        <v>1838</v>
      </c>
      <c r="I21" s="29" t="s">
        <v>1839</v>
      </c>
      <c r="J21" s="32">
        <v>85.38</v>
      </c>
      <c r="K21" s="33">
        <v>2.5</v>
      </c>
      <c r="L21" s="34">
        <f t="shared" si="0"/>
        <v>73.65</v>
      </c>
      <c r="M21">
        <v>35</v>
      </c>
      <c r="N21">
        <v>12</v>
      </c>
    </row>
    <row r="22" ht="25.5" spans="1:14">
      <c r="A22" s="25">
        <v>20</v>
      </c>
      <c r="B22" s="24" t="s">
        <v>227</v>
      </c>
      <c r="C22" s="24" t="s">
        <v>1840</v>
      </c>
      <c r="D22" s="24" t="s">
        <v>1841</v>
      </c>
      <c r="E22" s="24" t="s">
        <v>1842</v>
      </c>
      <c r="F22" s="24" t="s">
        <v>18</v>
      </c>
      <c r="G22" s="24" t="s">
        <v>19</v>
      </c>
      <c r="H22" s="24" t="s">
        <v>1843</v>
      </c>
      <c r="I22" s="29" t="s">
        <v>1844</v>
      </c>
      <c r="J22" s="32">
        <v>89.7</v>
      </c>
      <c r="K22" s="33">
        <v>2.5</v>
      </c>
      <c r="L22" s="34">
        <f t="shared" si="0"/>
        <v>77.25</v>
      </c>
      <c r="M22">
        <v>223</v>
      </c>
      <c r="N22">
        <v>1</v>
      </c>
    </row>
    <row r="23" ht="25.5" spans="1:14">
      <c r="A23" s="25">
        <v>21</v>
      </c>
      <c r="B23" s="24" t="s">
        <v>227</v>
      </c>
      <c r="C23" s="24" t="s">
        <v>1840</v>
      </c>
      <c r="D23" s="24" t="s">
        <v>1846</v>
      </c>
      <c r="E23" s="24" t="s">
        <v>1847</v>
      </c>
      <c r="F23" s="24" t="s">
        <v>18</v>
      </c>
      <c r="G23" s="24" t="s">
        <v>19</v>
      </c>
      <c r="H23" s="24" t="s">
        <v>1848</v>
      </c>
      <c r="I23" s="29" t="s">
        <v>1849</v>
      </c>
      <c r="J23" s="32">
        <v>83.6</v>
      </c>
      <c r="K23" s="33">
        <v>2.5</v>
      </c>
      <c r="L23" s="34">
        <f t="shared" si="0"/>
        <v>72.1666666666667</v>
      </c>
      <c r="M23">
        <v>223</v>
      </c>
      <c r="N23">
        <v>2</v>
      </c>
    </row>
    <row r="24" ht="25.5" spans="1:14">
      <c r="A24" s="25">
        <v>22</v>
      </c>
      <c r="B24" s="24" t="s">
        <v>227</v>
      </c>
      <c r="C24" s="24" t="s">
        <v>1840</v>
      </c>
      <c r="D24" s="24" t="s">
        <v>1850</v>
      </c>
      <c r="E24" s="24" t="s">
        <v>1851</v>
      </c>
      <c r="F24" s="24" t="s">
        <v>18</v>
      </c>
      <c r="G24" s="24" t="s">
        <v>19</v>
      </c>
      <c r="H24" s="24" t="s">
        <v>1852</v>
      </c>
      <c r="I24" s="29" t="s">
        <v>1853</v>
      </c>
      <c r="J24" s="32">
        <v>73.66</v>
      </c>
      <c r="K24" s="33">
        <v>2.5</v>
      </c>
      <c r="L24" s="34">
        <f t="shared" si="0"/>
        <v>63.8833333333333</v>
      </c>
      <c r="M24">
        <v>223</v>
      </c>
      <c r="N24">
        <v>3</v>
      </c>
    </row>
  </sheetData>
  <sortState ref="A3:N25">
    <sortCondition ref="M3:M25"/>
  </sortState>
  <mergeCells count="1">
    <mergeCell ref="B1:L1"/>
  </mergeCells>
  <pageMargins left="0.7" right="0.7" top="0.75" bottom="0.75" header="0.3" footer="0.3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I6" sqref="I6"/>
    </sheetView>
  </sheetViews>
  <sheetFormatPr defaultColWidth="9" defaultRowHeight="13.5"/>
  <cols>
    <col min="1" max="1" width="23.6666666666667" style="2" customWidth="1"/>
    <col min="2" max="2" width="30.3333333333333" style="2" customWidth="1"/>
    <col min="3" max="3" width="10.6666666666667" style="2" customWidth="1"/>
    <col min="4" max="4" width="5.21666666666667" style="2" customWidth="1"/>
    <col min="5" max="5" width="10.4416666666667" style="2" customWidth="1"/>
    <col min="6" max="6" width="9" style="2" customWidth="1"/>
    <col min="7" max="7" width="9.88333333333333" style="2" customWidth="1"/>
    <col min="8" max="8" width="9" style="2" customWidth="1"/>
    <col min="9" max="9" width="9" style="19" customWidth="1"/>
    <col min="10" max="16384" width="9" style="2"/>
  </cols>
  <sheetData>
    <row r="1" s="16" customFormat="1" ht="27.6" customHeight="1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ht="25.5" customHeight="1" spans="1:9">
      <c r="A2" s="9" t="s">
        <v>1857</v>
      </c>
      <c r="B2" s="9" t="s">
        <v>1858</v>
      </c>
      <c r="C2" s="9" t="s">
        <v>1859</v>
      </c>
      <c r="D2" s="9" t="s">
        <v>24</v>
      </c>
      <c r="E2" s="9" t="s">
        <v>19</v>
      </c>
      <c r="F2" s="10">
        <v>81.64</v>
      </c>
      <c r="G2" s="11">
        <v>2.5</v>
      </c>
      <c r="H2" s="10">
        <v>81.67</v>
      </c>
      <c r="I2" s="14">
        <f t="shared" ref="I2:I31" si="0">(F2/1.2+G2)*0.5+H2*0.5</f>
        <v>76.1016666666667</v>
      </c>
    </row>
    <row r="3" ht="25.5" customHeight="1" spans="1:9">
      <c r="A3" s="9" t="s">
        <v>1857</v>
      </c>
      <c r="B3" s="9" t="s">
        <v>1858</v>
      </c>
      <c r="C3" s="9" t="s">
        <v>1860</v>
      </c>
      <c r="D3" s="9" t="s">
        <v>18</v>
      </c>
      <c r="E3" s="9" t="s">
        <v>19</v>
      </c>
      <c r="F3" s="10">
        <v>77.5</v>
      </c>
      <c r="G3" s="11">
        <v>2.5</v>
      </c>
      <c r="H3" s="10">
        <v>82.67</v>
      </c>
      <c r="I3" s="14">
        <f t="shared" si="0"/>
        <v>74.8766666666667</v>
      </c>
    </row>
    <row r="4" ht="25.5" customHeight="1" spans="1:9">
      <c r="A4" s="9" t="s">
        <v>1857</v>
      </c>
      <c r="B4" s="9" t="s">
        <v>1858</v>
      </c>
      <c r="C4" s="9" t="s">
        <v>1861</v>
      </c>
      <c r="D4" s="9" t="s">
        <v>18</v>
      </c>
      <c r="E4" s="9" t="s">
        <v>19</v>
      </c>
      <c r="F4" s="10">
        <v>81.26</v>
      </c>
      <c r="G4" s="11">
        <v>2.5</v>
      </c>
      <c r="H4" s="10">
        <v>79</v>
      </c>
      <c r="I4" s="14">
        <f t="shared" si="0"/>
        <v>74.6083333333333</v>
      </c>
    </row>
    <row r="5" ht="25.5" customHeight="1" spans="1:9">
      <c r="A5" s="9" t="s">
        <v>1857</v>
      </c>
      <c r="B5" s="9" t="s">
        <v>1858</v>
      </c>
      <c r="C5" s="9" t="s">
        <v>1862</v>
      </c>
      <c r="D5" s="9" t="s">
        <v>18</v>
      </c>
      <c r="E5" s="9" t="s">
        <v>19</v>
      </c>
      <c r="F5" s="10">
        <v>73.3</v>
      </c>
      <c r="G5" s="11">
        <v>2.5</v>
      </c>
      <c r="H5" s="10">
        <v>81.67</v>
      </c>
      <c r="I5" s="14">
        <f t="shared" si="0"/>
        <v>72.6266666666667</v>
      </c>
    </row>
    <row r="6" ht="25.5" customHeight="1" spans="1:9">
      <c r="A6" s="9" t="s">
        <v>1857</v>
      </c>
      <c r="B6" s="9" t="s">
        <v>1858</v>
      </c>
      <c r="C6" s="9" t="s">
        <v>1863</v>
      </c>
      <c r="D6" s="9" t="s">
        <v>18</v>
      </c>
      <c r="E6" s="9" t="s">
        <v>44</v>
      </c>
      <c r="F6" s="10">
        <v>73.12</v>
      </c>
      <c r="G6" s="11"/>
      <c r="H6" s="10">
        <v>78.33</v>
      </c>
      <c r="I6" s="14">
        <f t="shared" si="0"/>
        <v>69.6316666666667</v>
      </c>
    </row>
    <row r="7" ht="25.5" customHeight="1" spans="1:9">
      <c r="A7" s="9" t="s">
        <v>1857</v>
      </c>
      <c r="B7" s="9" t="s">
        <v>1858</v>
      </c>
      <c r="C7" s="9" t="s">
        <v>1864</v>
      </c>
      <c r="D7" s="9" t="s">
        <v>18</v>
      </c>
      <c r="E7" s="9" t="s">
        <v>19</v>
      </c>
      <c r="F7" s="10">
        <v>65.9</v>
      </c>
      <c r="G7" s="11">
        <v>2.5</v>
      </c>
      <c r="H7" s="10">
        <v>76</v>
      </c>
      <c r="I7" s="14">
        <f t="shared" si="0"/>
        <v>66.7083333333333</v>
      </c>
    </row>
    <row r="8" ht="25.5" customHeight="1" spans="1:9">
      <c r="A8" s="9" t="s">
        <v>1857</v>
      </c>
      <c r="B8" s="9" t="s">
        <v>1858</v>
      </c>
      <c r="C8" s="9" t="s">
        <v>1865</v>
      </c>
      <c r="D8" s="9" t="s">
        <v>18</v>
      </c>
      <c r="E8" s="9" t="s">
        <v>19</v>
      </c>
      <c r="F8" s="10">
        <v>60.08</v>
      </c>
      <c r="G8" s="10">
        <v>2.5</v>
      </c>
      <c r="H8" s="10">
        <v>76.67</v>
      </c>
      <c r="I8" s="14">
        <f t="shared" si="0"/>
        <v>64.6183333333333</v>
      </c>
    </row>
    <row r="9" ht="25.5" customHeight="1" spans="1:9">
      <c r="A9" s="9" t="s">
        <v>1857</v>
      </c>
      <c r="B9" s="9" t="s">
        <v>1858</v>
      </c>
      <c r="C9" s="9" t="s">
        <v>1866</v>
      </c>
      <c r="D9" s="9" t="s">
        <v>18</v>
      </c>
      <c r="E9" s="9" t="s">
        <v>19</v>
      </c>
      <c r="F9" s="10">
        <v>62.82</v>
      </c>
      <c r="G9" s="11">
        <v>2.5</v>
      </c>
      <c r="H9" s="10">
        <v>72</v>
      </c>
      <c r="I9" s="14">
        <f t="shared" si="0"/>
        <v>63.425</v>
      </c>
    </row>
    <row r="10" ht="25.5" customHeight="1" spans="1:9">
      <c r="A10" s="9" t="s">
        <v>1857</v>
      </c>
      <c r="B10" s="9" t="s">
        <v>1858</v>
      </c>
      <c r="C10" s="9" t="s">
        <v>1867</v>
      </c>
      <c r="D10" s="9" t="s">
        <v>18</v>
      </c>
      <c r="E10" s="9" t="s">
        <v>19</v>
      </c>
      <c r="F10" s="10">
        <v>78.54</v>
      </c>
      <c r="G10" s="11">
        <v>2.5</v>
      </c>
      <c r="H10" s="10">
        <v>0</v>
      </c>
      <c r="I10" s="14">
        <f t="shared" si="0"/>
        <v>33.975</v>
      </c>
    </row>
    <row r="11" ht="25.5" customHeight="1" spans="1:9">
      <c r="A11" s="9" t="s">
        <v>1857</v>
      </c>
      <c r="B11" s="9" t="s">
        <v>1868</v>
      </c>
      <c r="C11" s="9" t="s">
        <v>1869</v>
      </c>
      <c r="D11" s="9" t="s">
        <v>18</v>
      </c>
      <c r="E11" s="9" t="s">
        <v>19</v>
      </c>
      <c r="F11" s="10">
        <v>82.53</v>
      </c>
      <c r="G11" s="11">
        <v>2.5</v>
      </c>
      <c r="H11" s="10">
        <v>85.67</v>
      </c>
      <c r="I11" s="14">
        <f t="shared" si="0"/>
        <v>78.4725</v>
      </c>
    </row>
    <row r="12" ht="25.5" customHeight="1" spans="1:9">
      <c r="A12" s="9" t="s">
        <v>1857</v>
      </c>
      <c r="B12" s="9" t="s">
        <v>1868</v>
      </c>
      <c r="C12" s="9" t="s">
        <v>1870</v>
      </c>
      <c r="D12" s="9" t="s">
        <v>18</v>
      </c>
      <c r="E12" s="9" t="s">
        <v>19</v>
      </c>
      <c r="F12" s="10">
        <v>79.43</v>
      </c>
      <c r="G12" s="11">
        <v>2.5</v>
      </c>
      <c r="H12" s="10">
        <v>80.33</v>
      </c>
      <c r="I12" s="14">
        <f t="shared" si="0"/>
        <v>74.5108333333333</v>
      </c>
    </row>
    <row r="13" ht="25.5" customHeight="1" spans="1:9">
      <c r="A13" s="9" t="s">
        <v>1857</v>
      </c>
      <c r="B13" s="9" t="s">
        <v>1868</v>
      </c>
      <c r="C13" s="9" t="s">
        <v>1871</v>
      </c>
      <c r="D13" s="9" t="s">
        <v>18</v>
      </c>
      <c r="E13" s="9" t="s">
        <v>19</v>
      </c>
      <c r="F13" s="10">
        <v>79.76</v>
      </c>
      <c r="G13" s="11">
        <v>2.5</v>
      </c>
      <c r="H13" s="10">
        <v>76</v>
      </c>
      <c r="I13" s="14">
        <f t="shared" si="0"/>
        <v>72.4833333333333</v>
      </c>
    </row>
    <row r="14" ht="25.5" customHeight="1" spans="1:9">
      <c r="A14" s="9" t="s">
        <v>1857</v>
      </c>
      <c r="B14" s="9" t="s">
        <v>1872</v>
      </c>
      <c r="C14" s="9" t="s">
        <v>1873</v>
      </c>
      <c r="D14" s="9" t="s">
        <v>18</v>
      </c>
      <c r="E14" s="9" t="s">
        <v>19</v>
      </c>
      <c r="F14" s="10">
        <v>87.89</v>
      </c>
      <c r="G14" s="11">
        <v>2.5</v>
      </c>
      <c r="H14" s="10">
        <v>83.67</v>
      </c>
      <c r="I14" s="14">
        <f t="shared" si="0"/>
        <v>79.7058333333333</v>
      </c>
    </row>
    <row r="15" ht="25.5" customHeight="1" spans="1:9">
      <c r="A15" s="9" t="s">
        <v>1857</v>
      </c>
      <c r="B15" s="9" t="s">
        <v>1872</v>
      </c>
      <c r="C15" s="9" t="s">
        <v>1874</v>
      </c>
      <c r="D15" s="9" t="s">
        <v>18</v>
      </c>
      <c r="E15" s="9" t="s">
        <v>19</v>
      </c>
      <c r="F15" s="10">
        <v>78.84</v>
      </c>
      <c r="G15" s="11">
        <v>2.5</v>
      </c>
      <c r="H15" s="10">
        <v>83.33</v>
      </c>
      <c r="I15" s="14">
        <f t="shared" si="0"/>
        <v>75.765</v>
      </c>
    </row>
    <row r="16" ht="25.5" customHeight="1" spans="1:9">
      <c r="A16" s="9" t="s">
        <v>1857</v>
      </c>
      <c r="B16" s="9" t="s">
        <v>1872</v>
      </c>
      <c r="C16" s="9" t="s">
        <v>1875</v>
      </c>
      <c r="D16" s="9" t="s">
        <v>18</v>
      </c>
      <c r="E16" s="9" t="s">
        <v>19</v>
      </c>
      <c r="F16" s="10">
        <v>79.25</v>
      </c>
      <c r="G16" s="11">
        <v>2.5</v>
      </c>
      <c r="H16" s="10">
        <v>79.67</v>
      </c>
      <c r="I16" s="14">
        <f t="shared" si="0"/>
        <v>74.1058333333333</v>
      </c>
    </row>
    <row r="17" ht="25.5" customHeight="1" spans="1:9">
      <c r="A17" s="9" t="s">
        <v>1876</v>
      </c>
      <c r="B17" s="9" t="s">
        <v>1858</v>
      </c>
      <c r="C17" s="9" t="s">
        <v>1877</v>
      </c>
      <c r="D17" s="9" t="s">
        <v>18</v>
      </c>
      <c r="E17" s="9" t="s">
        <v>19</v>
      </c>
      <c r="F17" s="10">
        <v>71.6</v>
      </c>
      <c r="G17" s="11">
        <v>2.5</v>
      </c>
      <c r="H17" s="10">
        <v>84.33</v>
      </c>
      <c r="I17" s="14">
        <f t="shared" si="0"/>
        <v>73.2483333333333</v>
      </c>
    </row>
    <row r="18" ht="25.5" customHeight="1" spans="1:9">
      <c r="A18" s="9" t="s">
        <v>1876</v>
      </c>
      <c r="B18" s="9" t="s">
        <v>1858</v>
      </c>
      <c r="C18" s="9" t="s">
        <v>1878</v>
      </c>
      <c r="D18" s="9" t="s">
        <v>18</v>
      </c>
      <c r="E18" s="9" t="s">
        <v>19</v>
      </c>
      <c r="F18" s="10">
        <v>70.96</v>
      </c>
      <c r="G18" s="11">
        <v>2.5</v>
      </c>
      <c r="H18" s="10">
        <v>81.67</v>
      </c>
      <c r="I18" s="14">
        <f t="shared" si="0"/>
        <v>71.6516666666667</v>
      </c>
    </row>
    <row r="19" ht="25.5" customHeight="1" spans="1:9">
      <c r="A19" s="9" t="s">
        <v>1876</v>
      </c>
      <c r="B19" s="9" t="s">
        <v>1858</v>
      </c>
      <c r="C19" s="9" t="s">
        <v>1879</v>
      </c>
      <c r="D19" s="9" t="s">
        <v>24</v>
      </c>
      <c r="E19" s="9" t="s">
        <v>19</v>
      </c>
      <c r="F19" s="10">
        <v>69.44</v>
      </c>
      <c r="G19" s="11">
        <v>2.5</v>
      </c>
      <c r="H19" s="10">
        <v>78.33</v>
      </c>
      <c r="I19" s="14">
        <f t="shared" si="0"/>
        <v>69.3483333333333</v>
      </c>
    </row>
    <row r="20" ht="25.5" customHeight="1" spans="1:9">
      <c r="A20" s="9" t="s">
        <v>1876</v>
      </c>
      <c r="B20" s="9" t="s">
        <v>1858</v>
      </c>
      <c r="C20" s="9" t="s">
        <v>1880</v>
      </c>
      <c r="D20" s="9" t="s">
        <v>18</v>
      </c>
      <c r="E20" s="9" t="s">
        <v>19</v>
      </c>
      <c r="F20" s="10">
        <v>62.78</v>
      </c>
      <c r="G20" s="11">
        <v>2.5</v>
      </c>
      <c r="H20" s="10">
        <v>79.33</v>
      </c>
      <c r="I20" s="14">
        <f t="shared" si="0"/>
        <v>67.0733333333333</v>
      </c>
    </row>
    <row r="21" ht="25.5" customHeight="1" spans="1:9">
      <c r="A21" s="9" t="s">
        <v>1876</v>
      </c>
      <c r="B21" s="9" t="s">
        <v>1858</v>
      </c>
      <c r="C21" s="9" t="s">
        <v>1881</v>
      </c>
      <c r="D21" s="9" t="s">
        <v>24</v>
      </c>
      <c r="E21" s="9" t="s">
        <v>19</v>
      </c>
      <c r="F21" s="10">
        <v>57.16</v>
      </c>
      <c r="G21" s="11">
        <v>2.5</v>
      </c>
      <c r="H21" s="10">
        <v>74</v>
      </c>
      <c r="I21" s="14">
        <f t="shared" si="0"/>
        <v>62.0666666666667</v>
      </c>
    </row>
    <row r="22" ht="25.5" customHeight="1" spans="1:9">
      <c r="A22" s="9" t="s">
        <v>1876</v>
      </c>
      <c r="B22" s="9" t="s">
        <v>1858</v>
      </c>
      <c r="C22" s="9" t="s">
        <v>1882</v>
      </c>
      <c r="D22" s="9" t="s">
        <v>24</v>
      </c>
      <c r="E22" s="9" t="s">
        <v>19</v>
      </c>
      <c r="F22" s="10">
        <v>51.59</v>
      </c>
      <c r="G22" s="11">
        <v>2.5</v>
      </c>
      <c r="H22" s="10">
        <v>30</v>
      </c>
      <c r="I22" s="14">
        <f t="shared" si="0"/>
        <v>37.7458333333333</v>
      </c>
    </row>
    <row r="23" ht="25.5" customHeight="1" spans="1:9">
      <c r="A23" s="9" t="s">
        <v>1876</v>
      </c>
      <c r="B23" s="9" t="s">
        <v>1868</v>
      </c>
      <c r="C23" s="9" t="s">
        <v>1883</v>
      </c>
      <c r="D23" s="9" t="s">
        <v>18</v>
      </c>
      <c r="E23" s="9" t="s">
        <v>19</v>
      </c>
      <c r="F23" s="10">
        <v>87.87</v>
      </c>
      <c r="G23" s="11">
        <v>2.5</v>
      </c>
      <c r="H23" s="10">
        <v>83</v>
      </c>
      <c r="I23" s="14">
        <f t="shared" si="0"/>
        <v>79.3625</v>
      </c>
    </row>
    <row r="24" ht="25.5" customHeight="1" spans="1:9">
      <c r="A24" s="9" t="s">
        <v>1876</v>
      </c>
      <c r="B24" s="9" t="s">
        <v>1868</v>
      </c>
      <c r="C24" s="9" t="s">
        <v>1884</v>
      </c>
      <c r="D24" s="9" t="s">
        <v>24</v>
      </c>
      <c r="E24" s="9" t="s">
        <v>19</v>
      </c>
      <c r="F24" s="10">
        <v>89.01</v>
      </c>
      <c r="G24" s="11">
        <v>2.5</v>
      </c>
      <c r="H24" s="10">
        <v>80.33</v>
      </c>
      <c r="I24" s="14">
        <f t="shared" si="0"/>
        <v>78.5025</v>
      </c>
    </row>
    <row r="25" ht="25.5" customHeight="1" spans="1:9">
      <c r="A25" s="9" t="s">
        <v>1876</v>
      </c>
      <c r="B25" s="9" t="s">
        <v>1868</v>
      </c>
      <c r="C25" s="9" t="s">
        <v>1885</v>
      </c>
      <c r="D25" s="9" t="s">
        <v>24</v>
      </c>
      <c r="E25" s="9" t="s">
        <v>19</v>
      </c>
      <c r="F25" s="10">
        <v>81.95</v>
      </c>
      <c r="G25" s="11">
        <v>2.5</v>
      </c>
      <c r="H25" s="10">
        <v>82</v>
      </c>
      <c r="I25" s="14">
        <f t="shared" si="0"/>
        <v>76.3958333333333</v>
      </c>
    </row>
    <row r="26" ht="25.5" customHeight="1" spans="1:9">
      <c r="A26" s="9" t="s">
        <v>1876</v>
      </c>
      <c r="B26" s="9" t="s">
        <v>1868</v>
      </c>
      <c r="C26" s="9" t="s">
        <v>1886</v>
      </c>
      <c r="D26" s="9" t="s">
        <v>18</v>
      </c>
      <c r="E26" s="9" t="s">
        <v>19</v>
      </c>
      <c r="F26" s="10">
        <v>83.93</v>
      </c>
      <c r="G26" s="11">
        <v>2.5</v>
      </c>
      <c r="H26" s="10">
        <v>78.67</v>
      </c>
      <c r="I26" s="14">
        <f t="shared" si="0"/>
        <v>75.5558333333333</v>
      </c>
    </row>
    <row r="27" ht="25.5" customHeight="1" spans="1:9">
      <c r="A27" s="9" t="s">
        <v>1876</v>
      </c>
      <c r="B27" s="9" t="s">
        <v>1868</v>
      </c>
      <c r="C27" s="9" t="s">
        <v>1887</v>
      </c>
      <c r="D27" s="9" t="s">
        <v>18</v>
      </c>
      <c r="E27" s="9" t="s">
        <v>19</v>
      </c>
      <c r="F27" s="10">
        <v>81.51</v>
      </c>
      <c r="G27" s="11">
        <v>2.5</v>
      </c>
      <c r="H27" s="10">
        <v>79</v>
      </c>
      <c r="I27" s="14">
        <f t="shared" si="0"/>
        <v>74.7125</v>
      </c>
    </row>
    <row r="28" ht="25.5" customHeight="1" spans="1:9">
      <c r="A28" s="9" t="s">
        <v>1876</v>
      </c>
      <c r="B28" s="9" t="s">
        <v>1868</v>
      </c>
      <c r="C28" s="9" t="s">
        <v>1888</v>
      </c>
      <c r="D28" s="9" t="s">
        <v>18</v>
      </c>
      <c r="E28" s="9" t="s">
        <v>19</v>
      </c>
      <c r="F28" s="10">
        <v>81.97</v>
      </c>
      <c r="G28" s="11">
        <v>2.5</v>
      </c>
      <c r="H28" s="10">
        <v>77.33</v>
      </c>
      <c r="I28" s="14">
        <f t="shared" si="0"/>
        <v>74.0691666666667</v>
      </c>
    </row>
    <row r="29" ht="25.5" customHeight="1" spans="1:9">
      <c r="A29" s="9" t="s">
        <v>1889</v>
      </c>
      <c r="B29" s="9" t="s">
        <v>1872</v>
      </c>
      <c r="C29" s="9" t="s">
        <v>1890</v>
      </c>
      <c r="D29" s="9" t="s">
        <v>18</v>
      </c>
      <c r="E29" s="9" t="s">
        <v>19</v>
      </c>
      <c r="F29" s="10">
        <v>83.98</v>
      </c>
      <c r="G29" s="11">
        <v>2.5</v>
      </c>
      <c r="H29" s="10">
        <v>81.67</v>
      </c>
      <c r="I29" s="14">
        <f t="shared" si="0"/>
        <v>77.0766666666667</v>
      </c>
    </row>
    <row r="30" ht="25.5" customHeight="1" spans="1:9">
      <c r="A30" s="9" t="s">
        <v>1889</v>
      </c>
      <c r="B30" s="9" t="s">
        <v>1872</v>
      </c>
      <c r="C30" s="9" t="s">
        <v>1891</v>
      </c>
      <c r="D30" s="9" t="s">
        <v>24</v>
      </c>
      <c r="E30" s="9" t="s">
        <v>19</v>
      </c>
      <c r="F30" s="10">
        <v>74.4</v>
      </c>
      <c r="G30" s="11">
        <v>2.5</v>
      </c>
      <c r="H30" s="10">
        <v>81.67</v>
      </c>
      <c r="I30" s="14">
        <f t="shared" si="0"/>
        <v>73.085</v>
      </c>
    </row>
    <row r="31" ht="25.5" customHeight="1" spans="1:9">
      <c r="A31" s="9" t="s">
        <v>1889</v>
      </c>
      <c r="B31" s="9" t="s">
        <v>1872</v>
      </c>
      <c r="C31" s="9" t="s">
        <v>1892</v>
      </c>
      <c r="D31" s="9" t="s">
        <v>18</v>
      </c>
      <c r="E31" s="9" t="s">
        <v>19</v>
      </c>
      <c r="F31" s="10">
        <v>74.14</v>
      </c>
      <c r="G31" s="11">
        <v>2.5</v>
      </c>
      <c r="H31" s="10">
        <v>77</v>
      </c>
      <c r="I31" s="14">
        <f t="shared" si="0"/>
        <v>70.6416666666667</v>
      </c>
    </row>
  </sheetData>
  <sortState ref="A2:P31">
    <sortCondition ref="A1"/>
  </sortState>
  <pageMargins left="0.7" right="0.7" top="0.75" bottom="0.75" header="0.3" footer="0.3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I7" sqref="I7"/>
    </sheetView>
  </sheetViews>
  <sheetFormatPr defaultColWidth="9" defaultRowHeight="13.5"/>
  <cols>
    <col min="1" max="1" width="21.6666666666667" style="2" customWidth="1"/>
    <col min="2" max="2" width="30.75" style="2" customWidth="1"/>
    <col min="3" max="3" width="14.125" style="2" customWidth="1"/>
    <col min="4" max="5" width="9" style="2" customWidth="1"/>
    <col min="6" max="6" width="11" style="2" customWidth="1"/>
    <col min="7" max="8" width="9" style="2" customWidth="1"/>
    <col min="9" max="16384" width="9" style="2"/>
  </cols>
  <sheetData>
    <row r="1" ht="24" customHeight="1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s="16" customFormat="1" ht="24.75" customHeight="1" spans="1:9">
      <c r="A2" s="9" t="s">
        <v>1857</v>
      </c>
      <c r="B2" s="9" t="s">
        <v>1893</v>
      </c>
      <c r="C2" s="9" t="s">
        <v>1894</v>
      </c>
      <c r="D2" s="9" t="s">
        <v>18</v>
      </c>
      <c r="E2" s="9" t="s">
        <v>19</v>
      </c>
      <c r="F2" s="10">
        <v>88.45</v>
      </c>
      <c r="G2" s="11">
        <v>2.5</v>
      </c>
      <c r="H2" s="8">
        <v>87</v>
      </c>
      <c r="I2" s="14">
        <f t="shared" ref="I2:I35" si="0">(F2/1.2+G2)*0.5+H2*0.5</f>
        <v>81.6041666666667</v>
      </c>
    </row>
    <row r="3" ht="24.75" customHeight="1" spans="1:9">
      <c r="A3" s="9" t="s">
        <v>1857</v>
      </c>
      <c r="B3" s="9" t="s">
        <v>1893</v>
      </c>
      <c r="C3" s="9" t="s">
        <v>1895</v>
      </c>
      <c r="D3" s="9" t="s">
        <v>18</v>
      </c>
      <c r="E3" s="9" t="s">
        <v>19</v>
      </c>
      <c r="F3" s="10">
        <v>85.71</v>
      </c>
      <c r="G3" s="11">
        <v>2.5</v>
      </c>
      <c r="H3" s="8">
        <v>86.67</v>
      </c>
      <c r="I3" s="14">
        <f t="shared" si="0"/>
        <v>80.2975</v>
      </c>
    </row>
    <row r="4" ht="24.75" customHeight="1" spans="1:9">
      <c r="A4" s="9" t="s">
        <v>1857</v>
      </c>
      <c r="B4" s="9" t="s">
        <v>1893</v>
      </c>
      <c r="C4" s="9" t="s">
        <v>1862</v>
      </c>
      <c r="D4" s="9" t="s">
        <v>18</v>
      </c>
      <c r="E4" s="9" t="s">
        <v>19</v>
      </c>
      <c r="F4" s="10">
        <v>84.23</v>
      </c>
      <c r="G4" s="11">
        <v>2.5</v>
      </c>
      <c r="H4" s="8">
        <v>87.33</v>
      </c>
      <c r="I4" s="14">
        <f t="shared" si="0"/>
        <v>80.0108333333333</v>
      </c>
    </row>
    <row r="5" ht="24.75" customHeight="1" spans="1:9">
      <c r="A5" s="9" t="s">
        <v>1857</v>
      </c>
      <c r="B5" s="9" t="s">
        <v>1893</v>
      </c>
      <c r="C5" s="9" t="s">
        <v>1896</v>
      </c>
      <c r="D5" s="9" t="s">
        <v>18</v>
      </c>
      <c r="E5" s="9" t="s">
        <v>19</v>
      </c>
      <c r="F5" s="10">
        <v>82.76</v>
      </c>
      <c r="G5" s="11">
        <v>2.5</v>
      </c>
      <c r="H5" s="8">
        <v>85</v>
      </c>
      <c r="I5" s="14">
        <f t="shared" si="0"/>
        <v>78.2333333333333</v>
      </c>
    </row>
    <row r="6" ht="24.75" customHeight="1" spans="1:9">
      <c r="A6" s="9" t="s">
        <v>1857</v>
      </c>
      <c r="B6" s="9" t="s">
        <v>1893</v>
      </c>
      <c r="C6" s="9" t="s">
        <v>1897</v>
      </c>
      <c r="D6" s="9" t="s">
        <v>18</v>
      </c>
      <c r="E6" s="9" t="s">
        <v>19</v>
      </c>
      <c r="F6" s="10">
        <v>85.15</v>
      </c>
      <c r="G6" s="11">
        <v>2.5</v>
      </c>
      <c r="H6" s="8">
        <v>82.33</v>
      </c>
      <c r="I6" s="14">
        <f t="shared" si="0"/>
        <v>77.8941666666667</v>
      </c>
    </row>
    <row r="7" ht="24.75" customHeight="1" spans="1:9">
      <c r="A7" s="9" t="s">
        <v>1857</v>
      </c>
      <c r="B7" s="9" t="s">
        <v>1893</v>
      </c>
      <c r="C7" s="9" t="s">
        <v>1898</v>
      </c>
      <c r="D7" s="9" t="s">
        <v>24</v>
      </c>
      <c r="E7" s="9" t="s">
        <v>19</v>
      </c>
      <c r="F7" s="10">
        <v>82.53</v>
      </c>
      <c r="G7" s="11">
        <v>2.5</v>
      </c>
      <c r="H7" s="8">
        <v>82.33</v>
      </c>
      <c r="I7" s="14">
        <f t="shared" si="0"/>
        <v>76.8025</v>
      </c>
    </row>
    <row r="8" ht="24.75" customHeight="1" spans="1:9">
      <c r="A8" s="9" t="s">
        <v>1857</v>
      </c>
      <c r="B8" s="9" t="s">
        <v>1899</v>
      </c>
      <c r="C8" s="9" t="s">
        <v>1900</v>
      </c>
      <c r="D8" s="9" t="s">
        <v>18</v>
      </c>
      <c r="E8" s="9" t="s">
        <v>19</v>
      </c>
      <c r="F8" s="10">
        <v>79.86</v>
      </c>
      <c r="G8" s="11">
        <v>2.5</v>
      </c>
      <c r="H8" s="8">
        <v>86</v>
      </c>
      <c r="I8" s="14">
        <f t="shared" si="0"/>
        <v>77.525</v>
      </c>
    </row>
    <row r="9" ht="24.75" customHeight="1" spans="1:9">
      <c r="A9" s="9" t="s">
        <v>1857</v>
      </c>
      <c r="B9" s="9" t="s">
        <v>1899</v>
      </c>
      <c r="C9" s="9" t="s">
        <v>1901</v>
      </c>
      <c r="D9" s="9" t="s">
        <v>24</v>
      </c>
      <c r="E9" s="9" t="s">
        <v>19</v>
      </c>
      <c r="F9" s="10">
        <v>57.03</v>
      </c>
      <c r="G9" s="10">
        <v>2.5</v>
      </c>
      <c r="H9" s="8">
        <v>79.33</v>
      </c>
      <c r="I9" s="14">
        <f t="shared" si="0"/>
        <v>64.6775</v>
      </c>
    </row>
    <row r="10" ht="24.75" customHeight="1" spans="1:9">
      <c r="A10" s="9" t="s">
        <v>1876</v>
      </c>
      <c r="B10" s="9" t="s">
        <v>1893</v>
      </c>
      <c r="C10" s="9" t="s">
        <v>1902</v>
      </c>
      <c r="D10" s="9" t="s">
        <v>18</v>
      </c>
      <c r="E10" s="9" t="s">
        <v>19</v>
      </c>
      <c r="F10" s="10">
        <v>87.36</v>
      </c>
      <c r="G10" s="11">
        <v>2.5</v>
      </c>
      <c r="H10" s="17">
        <v>81.33</v>
      </c>
      <c r="I10" s="14">
        <f t="shared" si="0"/>
        <v>78.315</v>
      </c>
    </row>
    <row r="11" ht="24.75" customHeight="1" spans="1:9">
      <c r="A11" s="9" t="s">
        <v>1876</v>
      </c>
      <c r="B11" s="9" t="s">
        <v>1893</v>
      </c>
      <c r="C11" s="9" t="s">
        <v>1903</v>
      </c>
      <c r="D11" s="9" t="s">
        <v>18</v>
      </c>
      <c r="E11" s="9" t="s">
        <v>19</v>
      </c>
      <c r="F11" s="10">
        <v>85</v>
      </c>
      <c r="G11" s="11">
        <v>2.5</v>
      </c>
      <c r="H11" s="8">
        <v>82.67</v>
      </c>
      <c r="I11" s="14">
        <f t="shared" si="0"/>
        <v>78.0016666666667</v>
      </c>
    </row>
    <row r="12" ht="24.75" customHeight="1" spans="1:9">
      <c r="A12" s="9" t="s">
        <v>1876</v>
      </c>
      <c r="B12" s="9" t="s">
        <v>1893</v>
      </c>
      <c r="C12" s="9" t="s">
        <v>815</v>
      </c>
      <c r="D12" s="9" t="s">
        <v>18</v>
      </c>
      <c r="E12" s="9" t="s">
        <v>19</v>
      </c>
      <c r="F12" s="10">
        <v>80.93</v>
      </c>
      <c r="G12" s="11">
        <v>2.5</v>
      </c>
      <c r="H12" s="8">
        <v>86</v>
      </c>
      <c r="I12" s="14">
        <f t="shared" si="0"/>
        <v>77.9708333333333</v>
      </c>
    </row>
    <row r="13" ht="24.75" customHeight="1" spans="1:9">
      <c r="A13" s="9" t="s">
        <v>1876</v>
      </c>
      <c r="B13" s="9" t="s">
        <v>1899</v>
      </c>
      <c r="C13" s="9" t="s">
        <v>726</v>
      </c>
      <c r="D13" s="9" t="s">
        <v>24</v>
      </c>
      <c r="E13" s="9" t="s">
        <v>19</v>
      </c>
      <c r="F13" s="10">
        <v>82.4</v>
      </c>
      <c r="G13" s="11">
        <v>2.5</v>
      </c>
      <c r="H13" s="8">
        <v>89</v>
      </c>
      <c r="I13" s="14">
        <f t="shared" si="0"/>
        <v>80.0833333333333</v>
      </c>
    </row>
    <row r="14" ht="24.75" customHeight="1" spans="1:9">
      <c r="A14" s="9" t="s">
        <v>1876</v>
      </c>
      <c r="B14" s="9" t="s">
        <v>1899</v>
      </c>
      <c r="C14" s="9" t="s">
        <v>1904</v>
      </c>
      <c r="D14" s="9" t="s">
        <v>24</v>
      </c>
      <c r="E14" s="9" t="s">
        <v>19</v>
      </c>
      <c r="F14" s="10">
        <v>79.48</v>
      </c>
      <c r="G14" s="11">
        <v>2.5</v>
      </c>
      <c r="H14" s="8">
        <v>88</v>
      </c>
      <c r="I14" s="14">
        <f t="shared" si="0"/>
        <v>78.3666666666667</v>
      </c>
    </row>
    <row r="15" ht="24.75" customHeight="1" spans="1:9">
      <c r="A15" s="9" t="s">
        <v>1876</v>
      </c>
      <c r="B15" s="9" t="s">
        <v>1899</v>
      </c>
      <c r="C15" s="9" t="s">
        <v>1905</v>
      </c>
      <c r="D15" s="9" t="s">
        <v>18</v>
      </c>
      <c r="E15" s="9" t="s">
        <v>44</v>
      </c>
      <c r="F15" s="10">
        <v>83.6</v>
      </c>
      <c r="G15" s="11"/>
      <c r="H15" s="8">
        <v>86.67</v>
      </c>
      <c r="I15" s="14">
        <f t="shared" si="0"/>
        <v>78.1683333333333</v>
      </c>
    </row>
    <row r="16" ht="24.75" customHeight="1" spans="1:9">
      <c r="A16" s="9" t="s">
        <v>1876</v>
      </c>
      <c r="B16" s="9" t="s">
        <v>1899</v>
      </c>
      <c r="C16" s="9" t="s">
        <v>1906</v>
      </c>
      <c r="D16" s="9" t="s">
        <v>18</v>
      </c>
      <c r="E16" s="9" t="s">
        <v>19</v>
      </c>
      <c r="F16" s="10">
        <v>77.32</v>
      </c>
      <c r="G16" s="11">
        <v>2.5</v>
      </c>
      <c r="H16" s="8">
        <v>88</v>
      </c>
      <c r="I16" s="14">
        <f t="shared" si="0"/>
        <v>77.4666666666667</v>
      </c>
    </row>
    <row r="17" ht="24.75" customHeight="1" spans="1:9">
      <c r="A17" s="9" t="s">
        <v>1876</v>
      </c>
      <c r="B17" s="9" t="s">
        <v>1899</v>
      </c>
      <c r="C17" s="9" t="s">
        <v>1907</v>
      </c>
      <c r="D17" s="9" t="s">
        <v>18</v>
      </c>
      <c r="E17" s="9" t="s">
        <v>19</v>
      </c>
      <c r="F17" s="10">
        <v>62.01</v>
      </c>
      <c r="G17" s="11">
        <v>2.5</v>
      </c>
      <c r="H17" s="8">
        <v>76.33</v>
      </c>
      <c r="I17" s="14">
        <f t="shared" si="0"/>
        <v>65.2525</v>
      </c>
    </row>
    <row r="18" ht="24.75" customHeight="1" spans="1:9">
      <c r="A18" s="9" t="s">
        <v>1876</v>
      </c>
      <c r="B18" s="9" t="s">
        <v>1899</v>
      </c>
      <c r="C18" s="9" t="s">
        <v>1908</v>
      </c>
      <c r="D18" s="9" t="s">
        <v>18</v>
      </c>
      <c r="E18" s="9" t="s">
        <v>19</v>
      </c>
      <c r="F18" s="10">
        <v>67.74</v>
      </c>
      <c r="G18" s="11">
        <v>2.5</v>
      </c>
      <c r="H18" s="8">
        <v>0</v>
      </c>
      <c r="I18" s="14">
        <f t="shared" si="0"/>
        <v>29.475</v>
      </c>
    </row>
    <row r="19" ht="24.75" customHeight="1" spans="1:9">
      <c r="A19" s="9" t="s">
        <v>1876</v>
      </c>
      <c r="B19" s="9" t="s">
        <v>1909</v>
      </c>
      <c r="C19" s="9" t="s">
        <v>1910</v>
      </c>
      <c r="D19" s="9" t="s">
        <v>18</v>
      </c>
      <c r="E19" s="9" t="s">
        <v>19</v>
      </c>
      <c r="F19" s="10">
        <v>85.25</v>
      </c>
      <c r="G19" s="11">
        <v>2.5</v>
      </c>
      <c r="H19" s="8">
        <v>86.67</v>
      </c>
      <c r="I19" s="14">
        <f t="shared" si="0"/>
        <v>80.1058333333333</v>
      </c>
    </row>
    <row r="20" ht="24.75" customHeight="1" spans="1:9">
      <c r="A20" s="9" t="s">
        <v>1876</v>
      </c>
      <c r="B20" s="9" t="s">
        <v>1909</v>
      </c>
      <c r="C20" s="9" t="s">
        <v>1911</v>
      </c>
      <c r="D20" s="9" t="s">
        <v>18</v>
      </c>
      <c r="E20" s="9" t="s">
        <v>19</v>
      </c>
      <c r="F20" s="10">
        <v>84.51</v>
      </c>
      <c r="G20" s="11">
        <v>2.5</v>
      </c>
      <c r="H20" s="8">
        <v>85.33</v>
      </c>
      <c r="I20" s="14">
        <f t="shared" si="0"/>
        <v>79.1275</v>
      </c>
    </row>
    <row r="21" ht="24.75" customHeight="1" spans="1:9">
      <c r="A21" s="9" t="s">
        <v>1876</v>
      </c>
      <c r="B21" s="9" t="s">
        <v>1909</v>
      </c>
      <c r="C21" s="9" t="s">
        <v>1912</v>
      </c>
      <c r="D21" s="9" t="s">
        <v>18</v>
      </c>
      <c r="E21" s="9" t="s">
        <v>19</v>
      </c>
      <c r="F21" s="10">
        <v>80.95</v>
      </c>
      <c r="G21" s="11">
        <v>2.5</v>
      </c>
      <c r="H21" s="8">
        <v>86</v>
      </c>
      <c r="I21" s="14">
        <f t="shared" si="0"/>
        <v>77.9791666666667</v>
      </c>
    </row>
    <row r="22" ht="24.75" customHeight="1" spans="1:9">
      <c r="A22" s="9" t="s">
        <v>1876</v>
      </c>
      <c r="B22" s="9" t="s">
        <v>1909</v>
      </c>
      <c r="C22" s="9" t="s">
        <v>1913</v>
      </c>
      <c r="D22" s="9" t="s">
        <v>18</v>
      </c>
      <c r="E22" s="9" t="s">
        <v>19</v>
      </c>
      <c r="F22" s="10">
        <v>79.76</v>
      </c>
      <c r="G22" s="11">
        <v>2.5</v>
      </c>
      <c r="H22" s="8">
        <v>85</v>
      </c>
      <c r="I22" s="14">
        <f t="shared" si="0"/>
        <v>76.9833333333333</v>
      </c>
    </row>
    <row r="23" ht="24.75" customHeight="1" spans="1:9">
      <c r="A23" s="9" t="s">
        <v>1876</v>
      </c>
      <c r="B23" s="9" t="s">
        <v>1909</v>
      </c>
      <c r="C23" s="9" t="s">
        <v>1914</v>
      </c>
      <c r="D23" s="9" t="s">
        <v>18</v>
      </c>
      <c r="E23" s="9" t="s">
        <v>19</v>
      </c>
      <c r="F23" s="10">
        <v>78.72</v>
      </c>
      <c r="G23" s="10">
        <v>2.5</v>
      </c>
      <c r="H23" s="8">
        <v>80.67</v>
      </c>
      <c r="I23" s="14">
        <f t="shared" si="0"/>
        <v>74.385</v>
      </c>
    </row>
    <row r="24" ht="24.75" customHeight="1" spans="1:9">
      <c r="A24" s="9" t="s">
        <v>1876</v>
      </c>
      <c r="B24" s="9" t="s">
        <v>1909</v>
      </c>
      <c r="C24" s="9" t="s">
        <v>1915</v>
      </c>
      <c r="D24" s="9" t="s">
        <v>18</v>
      </c>
      <c r="E24" s="9" t="s">
        <v>19</v>
      </c>
      <c r="F24" s="10">
        <v>79.86</v>
      </c>
      <c r="G24" s="11">
        <v>2.5</v>
      </c>
      <c r="H24" s="8">
        <v>45</v>
      </c>
      <c r="I24" s="14">
        <f t="shared" si="0"/>
        <v>57.025</v>
      </c>
    </row>
    <row r="25" ht="24.75" customHeight="1" spans="1:9">
      <c r="A25" s="9" t="s">
        <v>1876</v>
      </c>
      <c r="B25" s="9" t="s">
        <v>1916</v>
      </c>
      <c r="C25" s="9" t="s">
        <v>1917</v>
      </c>
      <c r="D25" s="9" t="s">
        <v>24</v>
      </c>
      <c r="E25" s="9" t="s">
        <v>19</v>
      </c>
      <c r="F25" s="10">
        <v>58.63</v>
      </c>
      <c r="G25" s="11">
        <v>2.5</v>
      </c>
      <c r="H25" s="8">
        <v>88</v>
      </c>
      <c r="I25" s="14">
        <f t="shared" si="0"/>
        <v>69.6791666666667</v>
      </c>
    </row>
    <row r="26" ht="24.75" customHeight="1" spans="1:9">
      <c r="A26" s="9" t="s">
        <v>1876</v>
      </c>
      <c r="B26" s="9" t="s">
        <v>1916</v>
      </c>
      <c r="C26" s="9" t="s">
        <v>1918</v>
      </c>
      <c r="D26" s="9" t="s">
        <v>24</v>
      </c>
      <c r="E26" s="9" t="s">
        <v>19</v>
      </c>
      <c r="F26" s="10">
        <v>43.55</v>
      </c>
      <c r="G26" s="11">
        <v>2.5</v>
      </c>
      <c r="H26" s="8">
        <v>0</v>
      </c>
      <c r="I26" s="14">
        <f t="shared" si="0"/>
        <v>19.3958333333333</v>
      </c>
    </row>
    <row r="27" ht="24.75" customHeight="1" spans="1:9">
      <c r="A27" s="9" t="s">
        <v>1889</v>
      </c>
      <c r="B27" s="9" t="s">
        <v>1909</v>
      </c>
      <c r="C27" s="9" t="s">
        <v>1919</v>
      </c>
      <c r="D27" s="9" t="s">
        <v>18</v>
      </c>
      <c r="E27" s="9" t="s">
        <v>19</v>
      </c>
      <c r="F27" s="10">
        <v>79.43</v>
      </c>
      <c r="G27" s="11">
        <v>2.5</v>
      </c>
      <c r="H27" s="8">
        <v>88.67</v>
      </c>
      <c r="I27" s="14">
        <f t="shared" si="0"/>
        <v>78.6808333333333</v>
      </c>
    </row>
    <row r="28" ht="24.75" customHeight="1" spans="1:9">
      <c r="A28" s="9" t="s">
        <v>1889</v>
      </c>
      <c r="B28" s="9" t="s">
        <v>1909</v>
      </c>
      <c r="C28" s="9" t="s">
        <v>1920</v>
      </c>
      <c r="D28" s="9" t="s">
        <v>18</v>
      </c>
      <c r="E28" s="9" t="s">
        <v>19</v>
      </c>
      <c r="F28" s="10">
        <v>75.54</v>
      </c>
      <c r="G28" s="11">
        <v>2.5</v>
      </c>
      <c r="H28" s="8">
        <v>89.33</v>
      </c>
      <c r="I28" s="14">
        <f t="shared" si="0"/>
        <v>77.39</v>
      </c>
    </row>
    <row r="29" ht="24.75" customHeight="1" spans="1:9">
      <c r="A29" s="9" t="s">
        <v>1889</v>
      </c>
      <c r="B29" s="9" t="s">
        <v>1909</v>
      </c>
      <c r="C29" s="9" t="s">
        <v>1921</v>
      </c>
      <c r="D29" s="9" t="s">
        <v>18</v>
      </c>
      <c r="E29" s="9" t="s">
        <v>19</v>
      </c>
      <c r="F29" s="10">
        <v>75.67</v>
      </c>
      <c r="G29" s="11">
        <v>2.5</v>
      </c>
      <c r="H29" s="8">
        <v>85</v>
      </c>
      <c r="I29" s="14">
        <f t="shared" si="0"/>
        <v>75.2791666666667</v>
      </c>
    </row>
    <row r="30" ht="24.75" customHeight="1" spans="1:9">
      <c r="A30" s="9" t="s">
        <v>1889</v>
      </c>
      <c r="B30" s="9" t="s">
        <v>1909</v>
      </c>
      <c r="C30" s="9" t="s">
        <v>1922</v>
      </c>
      <c r="D30" s="9" t="s">
        <v>18</v>
      </c>
      <c r="E30" s="9" t="s">
        <v>19</v>
      </c>
      <c r="F30" s="10">
        <v>68.17</v>
      </c>
      <c r="G30" s="11">
        <v>2.5</v>
      </c>
      <c r="H30" s="8">
        <v>89.33</v>
      </c>
      <c r="I30" s="14">
        <f t="shared" si="0"/>
        <v>74.3191666666667</v>
      </c>
    </row>
    <row r="31" ht="24.75" customHeight="1" spans="1:9">
      <c r="A31" s="9" t="s">
        <v>1889</v>
      </c>
      <c r="B31" s="9" t="s">
        <v>1909</v>
      </c>
      <c r="C31" s="9" t="s">
        <v>1923</v>
      </c>
      <c r="D31" s="9" t="s">
        <v>24</v>
      </c>
      <c r="E31" s="9" t="s">
        <v>19</v>
      </c>
      <c r="F31" s="10">
        <v>70.96</v>
      </c>
      <c r="G31" s="11">
        <v>2.5</v>
      </c>
      <c r="H31" s="8">
        <v>82</v>
      </c>
      <c r="I31" s="14">
        <f t="shared" si="0"/>
        <v>71.8166666666667</v>
      </c>
    </row>
    <row r="32" ht="24.75" customHeight="1" spans="1:9">
      <c r="A32" s="9" t="s">
        <v>1889</v>
      </c>
      <c r="B32" s="9" t="s">
        <v>1909</v>
      </c>
      <c r="C32" s="9" t="s">
        <v>1924</v>
      </c>
      <c r="D32" s="9" t="s">
        <v>18</v>
      </c>
      <c r="E32" s="9" t="s">
        <v>19</v>
      </c>
      <c r="F32" s="10">
        <v>67.83</v>
      </c>
      <c r="G32" s="10">
        <v>2.5</v>
      </c>
      <c r="H32" s="8">
        <v>84.33</v>
      </c>
      <c r="I32" s="14">
        <f t="shared" si="0"/>
        <v>71.6775</v>
      </c>
    </row>
    <row r="33" ht="24.75" customHeight="1" spans="1:9">
      <c r="A33" s="3" t="s">
        <v>1925</v>
      </c>
      <c r="B33" s="3" t="s">
        <v>1893</v>
      </c>
      <c r="C33" s="3" t="s">
        <v>1926</v>
      </c>
      <c r="D33" s="3" t="s">
        <v>18</v>
      </c>
      <c r="E33" s="3" t="s">
        <v>19</v>
      </c>
      <c r="F33" s="10">
        <v>85.53</v>
      </c>
      <c r="G33" s="12">
        <v>2.5</v>
      </c>
      <c r="H33" s="8">
        <v>87.67</v>
      </c>
      <c r="I33" s="14">
        <f t="shared" si="0"/>
        <v>80.7225</v>
      </c>
    </row>
    <row r="34" ht="24.75" customHeight="1" spans="1:9">
      <c r="A34" s="3" t="s">
        <v>1925</v>
      </c>
      <c r="B34" s="3" t="s">
        <v>1893</v>
      </c>
      <c r="C34" s="3" t="s">
        <v>1927</v>
      </c>
      <c r="D34" s="3" t="s">
        <v>18</v>
      </c>
      <c r="E34" s="3" t="s">
        <v>19</v>
      </c>
      <c r="F34" s="10">
        <v>74.7</v>
      </c>
      <c r="G34" s="10">
        <v>2.5</v>
      </c>
      <c r="H34" s="8">
        <v>86.67</v>
      </c>
      <c r="I34" s="14">
        <f t="shared" si="0"/>
        <v>75.71</v>
      </c>
    </row>
    <row r="35" ht="24.75" customHeight="1" spans="1:9">
      <c r="A35" s="3" t="s">
        <v>1925</v>
      </c>
      <c r="B35" s="3" t="s">
        <v>1893</v>
      </c>
      <c r="C35" s="3" t="s">
        <v>1928</v>
      </c>
      <c r="D35" s="3" t="s">
        <v>18</v>
      </c>
      <c r="E35" s="3" t="s">
        <v>19</v>
      </c>
      <c r="F35" s="10">
        <v>75.36</v>
      </c>
      <c r="G35" s="12">
        <v>2.5</v>
      </c>
      <c r="H35" s="8">
        <v>80.33</v>
      </c>
      <c r="I35" s="14">
        <f t="shared" si="0"/>
        <v>72.815</v>
      </c>
    </row>
  </sheetData>
  <sortState ref="A2:Q35">
    <sortCondition ref="A1"/>
  </sortState>
  <pageMargins left="0.57" right="0.47" top="0.54" bottom="0.75" header="0.3" footer="0.3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I3" sqref="I3"/>
    </sheetView>
  </sheetViews>
  <sheetFormatPr defaultColWidth="9" defaultRowHeight="13.5"/>
  <cols>
    <col min="1" max="1" width="22.8833333333333" style="2" customWidth="1"/>
    <col min="2" max="2" width="30.625" style="2" customWidth="1"/>
    <col min="3" max="3" width="12.4416666666667" style="2" customWidth="1"/>
    <col min="4" max="5" width="9" style="2" customWidth="1"/>
    <col min="6" max="6" width="10.625" style="2" customWidth="1"/>
    <col min="7" max="7" width="9" style="2" customWidth="1"/>
    <col min="8" max="16384" width="9" style="2"/>
  </cols>
  <sheetData>
    <row r="1" s="16" customFormat="1" ht="24" customHeight="1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ht="29.4" customHeight="1" spans="1:9">
      <c r="A2" s="9" t="s">
        <v>1857</v>
      </c>
      <c r="B2" s="9" t="s">
        <v>1909</v>
      </c>
      <c r="C2" s="9" t="s">
        <v>1929</v>
      </c>
      <c r="D2" s="9" t="s">
        <v>24</v>
      </c>
      <c r="E2" s="9" t="s">
        <v>19</v>
      </c>
      <c r="F2" s="10">
        <v>77.19</v>
      </c>
      <c r="G2" s="11">
        <v>2.5</v>
      </c>
      <c r="H2" s="8">
        <v>88.67</v>
      </c>
      <c r="I2" s="14">
        <f t="shared" ref="I2:I33" si="0">(F2/1.2+G2)*0.5+H2*0.5</f>
        <v>77.7475</v>
      </c>
    </row>
    <row r="3" ht="29.4" customHeight="1" spans="1:9">
      <c r="A3" s="9" t="s">
        <v>1857</v>
      </c>
      <c r="B3" s="9" t="s">
        <v>1909</v>
      </c>
      <c r="C3" s="9" t="s">
        <v>1930</v>
      </c>
      <c r="D3" s="9" t="s">
        <v>18</v>
      </c>
      <c r="E3" s="9" t="s">
        <v>19</v>
      </c>
      <c r="F3" s="10">
        <v>79.1</v>
      </c>
      <c r="G3" s="11">
        <v>2.5</v>
      </c>
      <c r="H3" s="8">
        <v>86.67</v>
      </c>
      <c r="I3" s="14">
        <f t="shared" si="0"/>
        <v>77.5433333333333</v>
      </c>
    </row>
    <row r="4" ht="29.4" customHeight="1" spans="1:9">
      <c r="A4" s="9" t="s">
        <v>1857</v>
      </c>
      <c r="B4" s="9" t="s">
        <v>1909</v>
      </c>
      <c r="C4" s="9" t="s">
        <v>1931</v>
      </c>
      <c r="D4" s="9" t="s">
        <v>18</v>
      </c>
      <c r="E4" s="9" t="s">
        <v>19</v>
      </c>
      <c r="F4" s="10">
        <v>75.18</v>
      </c>
      <c r="G4" s="11">
        <v>2.5</v>
      </c>
      <c r="H4" s="8">
        <v>76.67</v>
      </c>
      <c r="I4" s="14">
        <f t="shared" si="0"/>
        <v>70.91</v>
      </c>
    </row>
    <row r="5" ht="29.4" customHeight="1" spans="1:9">
      <c r="A5" s="9" t="s">
        <v>1857</v>
      </c>
      <c r="B5" s="9" t="s">
        <v>1916</v>
      </c>
      <c r="C5" s="9" t="s">
        <v>1932</v>
      </c>
      <c r="D5" s="9" t="s">
        <v>24</v>
      </c>
      <c r="E5" s="9" t="s">
        <v>19</v>
      </c>
      <c r="F5" s="10">
        <v>80.29</v>
      </c>
      <c r="G5" s="11">
        <v>2.5</v>
      </c>
      <c r="H5" s="8">
        <v>84.67</v>
      </c>
      <c r="I5" s="14">
        <f t="shared" si="0"/>
        <v>77.0391666666667</v>
      </c>
    </row>
    <row r="6" ht="29.4" customHeight="1" spans="1:9">
      <c r="A6" s="9" t="s">
        <v>1857</v>
      </c>
      <c r="B6" s="9" t="s">
        <v>1916</v>
      </c>
      <c r="C6" s="9" t="s">
        <v>1933</v>
      </c>
      <c r="D6" s="9" t="s">
        <v>18</v>
      </c>
      <c r="E6" s="9" t="s">
        <v>19</v>
      </c>
      <c r="F6" s="10">
        <v>68.04</v>
      </c>
      <c r="G6" s="11">
        <v>2.5</v>
      </c>
      <c r="H6" s="8">
        <v>87.67</v>
      </c>
      <c r="I6" s="14">
        <f t="shared" si="0"/>
        <v>73.435</v>
      </c>
    </row>
    <row r="7" ht="29.4" customHeight="1" spans="1:9">
      <c r="A7" s="9" t="s">
        <v>1857</v>
      </c>
      <c r="B7" s="9" t="s">
        <v>1916</v>
      </c>
      <c r="C7" s="9" t="s">
        <v>1934</v>
      </c>
      <c r="D7" s="9" t="s">
        <v>18</v>
      </c>
      <c r="E7" s="9" t="s">
        <v>19</v>
      </c>
      <c r="F7" s="10">
        <v>58.61</v>
      </c>
      <c r="G7" s="11">
        <v>2.5</v>
      </c>
      <c r="H7" s="8">
        <v>81.67</v>
      </c>
      <c r="I7" s="14">
        <f t="shared" si="0"/>
        <v>66.5058333333333</v>
      </c>
    </row>
    <row r="8" ht="29.4" customHeight="1" spans="1:9">
      <c r="A8" s="9" t="s">
        <v>1935</v>
      </c>
      <c r="B8" s="9" t="s">
        <v>1909</v>
      </c>
      <c r="C8" s="9" t="s">
        <v>1936</v>
      </c>
      <c r="D8" s="9" t="s">
        <v>18</v>
      </c>
      <c r="E8" s="9" t="s">
        <v>19</v>
      </c>
      <c r="F8" s="10">
        <v>76.3</v>
      </c>
      <c r="G8" s="11">
        <v>2.5</v>
      </c>
      <c r="H8" s="8">
        <v>91.33</v>
      </c>
      <c r="I8" s="14">
        <f t="shared" si="0"/>
        <v>78.7066666666667</v>
      </c>
    </row>
    <row r="9" ht="29.4" customHeight="1" spans="1:9">
      <c r="A9" s="9" t="s">
        <v>1935</v>
      </c>
      <c r="B9" s="9" t="s">
        <v>1909</v>
      </c>
      <c r="C9" s="9" t="s">
        <v>1937</v>
      </c>
      <c r="D9" s="9" t="s">
        <v>18</v>
      </c>
      <c r="E9" s="9" t="s">
        <v>19</v>
      </c>
      <c r="F9" s="10">
        <v>76.81</v>
      </c>
      <c r="G9" s="11">
        <v>2.5</v>
      </c>
      <c r="H9" s="8">
        <v>88.67</v>
      </c>
      <c r="I9" s="14">
        <f t="shared" si="0"/>
        <v>77.5891666666667</v>
      </c>
    </row>
    <row r="10" ht="29.4" customHeight="1" spans="1:9">
      <c r="A10" s="9" t="s">
        <v>1935</v>
      </c>
      <c r="B10" s="9" t="s">
        <v>1909</v>
      </c>
      <c r="C10" s="9" t="s">
        <v>1938</v>
      </c>
      <c r="D10" s="9" t="s">
        <v>24</v>
      </c>
      <c r="E10" s="9" t="s">
        <v>19</v>
      </c>
      <c r="F10" s="10">
        <v>81.13</v>
      </c>
      <c r="G10" s="11">
        <v>2.5</v>
      </c>
      <c r="H10" s="8">
        <v>84</v>
      </c>
      <c r="I10" s="14">
        <f t="shared" si="0"/>
        <v>77.0541666666667</v>
      </c>
    </row>
    <row r="11" ht="29.4" customHeight="1" spans="1:9">
      <c r="A11" s="9" t="s">
        <v>1935</v>
      </c>
      <c r="B11" s="9" t="s">
        <v>1909</v>
      </c>
      <c r="C11" s="9" t="s">
        <v>1939</v>
      </c>
      <c r="D11" s="9" t="s">
        <v>18</v>
      </c>
      <c r="E11" s="9" t="s">
        <v>19</v>
      </c>
      <c r="F11" s="10">
        <v>78.54</v>
      </c>
      <c r="G11" s="11">
        <v>2.5</v>
      </c>
      <c r="H11" s="8">
        <v>82.33</v>
      </c>
      <c r="I11" s="14">
        <f t="shared" si="0"/>
        <v>75.14</v>
      </c>
    </row>
    <row r="12" ht="29.4" customHeight="1" spans="1:9">
      <c r="A12" s="9" t="s">
        <v>1935</v>
      </c>
      <c r="B12" s="9" t="s">
        <v>1909</v>
      </c>
      <c r="C12" s="9" t="s">
        <v>1940</v>
      </c>
      <c r="D12" s="9" t="s">
        <v>18</v>
      </c>
      <c r="E12" s="9" t="s">
        <v>19</v>
      </c>
      <c r="F12" s="10">
        <v>77.14</v>
      </c>
      <c r="G12" s="11">
        <v>2.5</v>
      </c>
      <c r="H12" s="8">
        <v>83</v>
      </c>
      <c r="I12" s="14">
        <f t="shared" si="0"/>
        <v>74.8916666666667</v>
      </c>
    </row>
    <row r="13" ht="29.4" customHeight="1" spans="1:9">
      <c r="A13" s="9" t="s">
        <v>1935</v>
      </c>
      <c r="B13" s="9" t="s">
        <v>1909</v>
      </c>
      <c r="C13" s="9" t="s">
        <v>1941</v>
      </c>
      <c r="D13" s="9" t="s">
        <v>24</v>
      </c>
      <c r="E13" s="9" t="s">
        <v>19</v>
      </c>
      <c r="F13" s="10">
        <v>76.3</v>
      </c>
      <c r="G13" s="11">
        <v>2.5</v>
      </c>
      <c r="H13" s="8">
        <v>81</v>
      </c>
      <c r="I13" s="14">
        <f t="shared" si="0"/>
        <v>73.5416666666667</v>
      </c>
    </row>
    <row r="14" ht="29.4" customHeight="1" spans="1:9">
      <c r="A14" s="9" t="s">
        <v>1935</v>
      </c>
      <c r="B14" s="9" t="s">
        <v>1916</v>
      </c>
      <c r="C14" s="9" t="s">
        <v>1942</v>
      </c>
      <c r="D14" s="9" t="s">
        <v>18</v>
      </c>
      <c r="E14" s="9" t="s">
        <v>19</v>
      </c>
      <c r="F14" s="15">
        <v>85.25</v>
      </c>
      <c r="G14" s="11">
        <v>2.5</v>
      </c>
      <c r="H14" s="8">
        <v>86.67</v>
      </c>
      <c r="I14" s="14">
        <f t="shared" si="0"/>
        <v>80.1058333333333</v>
      </c>
    </row>
    <row r="15" ht="29.4" customHeight="1" spans="1:9">
      <c r="A15" s="9" t="s">
        <v>1935</v>
      </c>
      <c r="B15" s="9" t="s">
        <v>1916</v>
      </c>
      <c r="C15" s="9" t="s">
        <v>1943</v>
      </c>
      <c r="D15" s="9" t="s">
        <v>24</v>
      </c>
      <c r="E15" s="9" t="s">
        <v>19</v>
      </c>
      <c r="F15" s="15">
        <v>68.98</v>
      </c>
      <c r="G15" s="11">
        <v>2.5</v>
      </c>
      <c r="H15" s="8">
        <v>93.67</v>
      </c>
      <c r="I15" s="14">
        <f t="shared" si="0"/>
        <v>76.8266666666667</v>
      </c>
    </row>
    <row r="16" ht="29.4" customHeight="1" spans="1:9">
      <c r="A16" s="9" t="s">
        <v>1935</v>
      </c>
      <c r="B16" s="9" t="s">
        <v>1916</v>
      </c>
      <c r="C16" s="9" t="s">
        <v>1944</v>
      </c>
      <c r="D16" s="9" t="s">
        <v>18</v>
      </c>
      <c r="E16" s="9" t="s">
        <v>19</v>
      </c>
      <c r="F16" s="15">
        <v>77.75</v>
      </c>
      <c r="G16" s="11">
        <v>2.5</v>
      </c>
      <c r="H16" s="8">
        <v>77.67</v>
      </c>
      <c r="I16" s="14">
        <f t="shared" si="0"/>
        <v>72.4808333333333</v>
      </c>
    </row>
    <row r="17" ht="29.4" customHeight="1" spans="1:9">
      <c r="A17" s="9" t="s">
        <v>1935</v>
      </c>
      <c r="B17" s="9" t="s">
        <v>1916</v>
      </c>
      <c r="C17" s="9" t="s">
        <v>1945</v>
      </c>
      <c r="D17" s="9" t="s">
        <v>18</v>
      </c>
      <c r="E17" s="9" t="s">
        <v>19</v>
      </c>
      <c r="F17" s="15">
        <v>67.45</v>
      </c>
      <c r="G17" s="11">
        <v>2.5</v>
      </c>
      <c r="H17" s="8">
        <v>85</v>
      </c>
      <c r="I17" s="14">
        <f t="shared" si="0"/>
        <v>71.8541666666667</v>
      </c>
    </row>
    <row r="18" ht="29.4" customHeight="1" spans="1:9">
      <c r="A18" s="9" t="s">
        <v>1935</v>
      </c>
      <c r="B18" s="9" t="s">
        <v>1916</v>
      </c>
      <c r="C18" s="9" t="s">
        <v>1946</v>
      </c>
      <c r="D18" s="9" t="s">
        <v>18</v>
      </c>
      <c r="E18" s="9" t="s">
        <v>19</v>
      </c>
      <c r="F18" s="15">
        <v>70.99</v>
      </c>
      <c r="G18" s="11">
        <v>2.5</v>
      </c>
      <c r="H18" s="8">
        <v>80.67</v>
      </c>
      <c r="I18" s="14">
        <f t="shared" si="0"/>
        <v>71.1641666666667</v>
      </c>
    </row>
    <row r="19" ht="29.4" customHeight="1" spans="1:9">
      <c r="A19" s="9" t="s">
        <v>1935</v>
      </c>
      <c r="B19" s="9" t="s">
        <v>1916</v>
      </c>
      <c r="C19" s="9" t="s">
        <v>1947</v>
      </c>
      <c r="D19" s="9" t="s">
        <v>18</v>
      </c>
      <c r="E19" s="9" t="s">
        <v>19</v>
      </c>
      <c r="F19" s="15">
        <v>71.8</v>
      </c>
      <c r="G19" s="11">
        <v>2.5</v>
      </c>
      <c r="H19" s="8">
        <v>0</v>
      </c>
      <c r="I19" s="14">
        <f t="shared" si="0"/>
        <v>31.1666666666667</v>
      </c>
    </row>
    <row r="20" ht="29.4" customHeight="1" spans="1:9">
      <c r="A20" s="9" t="s">
        <v>429</v>
      </c>
      <c r="B20" s="9" t="s">
        <v>1916</v>
      </c>
      <c r="C20" s="9" t="s">
        <v>1948</v>
      </c>
      <c r="D20" s="9" t="s">
        <v>18</v>
      </c>
      <c r="E20" s="9" t="s">
        <v>19</v>
      </c>
      <c r="F20" s="10">
        <v>57.51</v>
      </c>
      <c r="G20" s="11">
        <v>2.5</v>
      </c>
      <c r="H20" s="8">
        <v>88.67</v>
      </c>
      <c r="I20" s="14">
        <f t="shared" si="0"/>
        <v>69.5475</v>
      </c>
    </row>
    <row r="21" ht="29.4" customHeight="1" spans="1:9">
      <c r="A21" s="9" t="s">
        <v>429</v>
      </c>
      <c r="B21" s="9" t="s">
        <v>1916</v>
      </c>
      <c r="C21" s="9" t="s">
        <v>1949</v>
      </c>
      <c r="D21" s="9" t="s">
        <v>24</v>
      </c>
      <c r="E21" s="9" t="s">
        <v>19</v>
      </c>
      <c r="F21" s="10">
        <v>52.66</v>
      </c>
      <c r="G21" s="11">
        <v>2.5</v>
      </c>
      <c r="H21" s="8">
        <v>84</v>
      </c>
      <c r="I21" s="14">
        <f t="shared" si="0"/>
        <v>65.1916666666667</v>
      </c>
    </row>
    <row r="22" ht="29.4" customHeight="1" spans="1:9">
      <c r="A22" s="3" t="s">
        <v>1925</v>
      </c>
      <c r="B22" s="3" t="s">
        <v>1950</v>
      </c>
      <c r="C22" s="3" t="s">
        <v>1951</v>
      </c>
      <c r="D22" s="3" t="s">
        <v>18</v>
      </c>
      <c r="E22" s="3" t="s">
        <v>19</v>
      </c>
      <c r="F22" s="10">
        <v>88.38</v>
      </c>
      <c r="G22" s="12">
        <v>2.5</v>
      </c>
      <c r="H22" s="8">
        <v>88.67</v>
      </c>
      <c r="I22" s="14">
        <f t="shared" si="0"/>
        <v>82.41</v>
      </c>
    </row>
    <row r="23" ht="29.4" customHeight="1" spans="1:9">
      <c r="A23" s="3" t="s">
        <v>1925</v>
      </c>
      <c r="B23" s="3" t="s">
        <v>1950</v>
      </c>
      <c r="C23" s="3" t="s">
        <v>1952</v>
      </c>
      <c r="D23" s="3" t="s">
        <v>18</v>
      </c>
      <c r="E23" s="3" t="s">
        <v>19</v>
      </c>
      <c r="F23" s="10">
        <v>77.37</v>
      </c>
      <c r="G23" s="12">
        <v>2.5</v>
      </c>
      <c r="H23" s="8">
        <v>82.67</v>
      </c>
      <c r="I23" s="14">
        <f t="shared" si="0"/>
        <v>74.8225</v>
      </c>
    </row>
    <row r="24" ht="29.4" customHeight="1" spans="1:9">
      <c r="A24" s="3" t="s">
        <v>1925</v>
      </c>
      <c r="B24" s="3" t="s">
        <v>1950</v>
      </c>
      <c r="C24" s="3" t="s">
        <v>1953</v>
      </c>
      <c r="D24" s="3" t="s">
        <v>18</v>
      </c>
      <c r="E24" s="3" t="s">
        <v>29</v>
      </c>
      <c r="F24" s="10">
        <v>79.53</v>
      </c>
      <c r="G24" s="12"/>
      <c r="H24" s="8">
        <v>82.67</v>
      </c>
      <c r="I24" s="14">
        <f t="shared" si="0"/>
        <v>74.4725</v>
      </c>
    </row>
    <row r="25" ht="29.4" customHeight="1" spans="1:9">
      <c r="A25" s="3" t="s">
        <v>1925</v>
      </c>
      <c r="B25" s="3" t="s">
        <v>1950</v>
      </c>
      <c r="C25" s="3" t="s">
        <v>1954</v>
      </c>
      <c r="D25" s="3" t="s">
        <v>18</v>
      </c>
      <c r="E25" s="3" t="s">
        <v>19</v>
      </c>
      <c r="F25" s="10">
        <v>71.04</v>
      </c>
      <c r="G25" s="12">
        <v>2.5</v>
      </c>
      <c r="H25" s="8">
        <v>84.33</v>
      </c>
      <c r="I25" s="14">
        <f t="shared" si="0"/>
        <v>73.015</v>
      </c>
    </row>
    <row r="26" ht="29.4" customHeight="1" spans="1:9">
      <c r="A26" s="3" t="s">
        <v>1925</v>
      </c>
      <c r="B26" s="3" t="s">
        <v>1950</v>
      </c>
      <c r="C26" s="3" t="s">
        <v>1955</v>
      </c>
      <c r="D26" s="3" t="s">
        <v>18</v>
      </c>
      <c r="E26" s="3" t="s">
        <v>19</v>
      </c>
      <c r="F26" s="10">
        <v>67.48</v>
      </c>
      <c r="G26" s="12">
        <v>2.5</v>
      </c>
      <c r="H26" s="8">
        <v>82</v>
      </c>
      <c r="I26" s="14">
        <f t="shared" si="0"/>
        <v>70.3666666666667</v>
      </c>
    </row>
    <row r="27" ht="29.4" customHeight="1" spans="1:9">
      <c r="A27" s="3" t="s">
        <v>1925</v>
      </c>
      <c r="B27" s="3" t="s">
        <v>1950</v>
      </c>
      <c r="C27" s="3" t="s">
        <v>1956</v>
      </c>
      <c r="D27" s="3" t="s">
        <v>18</v>
      </c>
      <c r="E27" s="3" t="s">
        <v>19</v>
      </c>
      <c r="F27" s="10">
        <v>67.56</v>
      </c>
      <c r="G27" s="12">
        <v>2.5</v>
      </c>
      <c r="H27" s="8">
        <v>77.33</v>
      </c>
      <c r="I27" s="14">
        <f t="shared" si="0"/>
        <v>68.065</v>
      </c>
    </row>
    <row r="28" ht="29.4" customHeight="1" spans="1:9">
      <c r="A28" s="3" t="s">
        <v>1957</v>
      </c>
      <c r="B28" s="3" t="s">
        <v>1958</v>
      </c>
      <c r="C28" s="3" t="s">
        <v>1959</v>
      </c>
      <c r="D28" s="3" t="s">
        <v>18</v>
      </c>
      <c r="E28" s="3" t="s">
        <v>19</v>
      </c>
      <c r="F28" s="15">
        <v>85.76</v>
      </c>
      <c r="G28" s="12">
        <v>2.5</v>
      </c>
      <c r="H28" s="8">
        <v>91.33</v>
      </c>
      <c r="I28" s="14">
        <f t="shared" si="0"/>
        <v>82.6483333333333</v>
      </c>
    </row>
    <row r="29" ht="29.4" customHeight="1" spans="1:9">
      <c r="A29" s="3" t="s">
        <v>1957</v>
      </c>
      <c r="B29" s="3" t="s">
        <v>1958</v>
      </c>
      <c r="C29" s="3" t="s">
        <v>1862</v>
      </c>
      <c r="D29" s="3" t="s">
        <v>18</v>
      </c>
      <c r="E29" s="3" t="s">
        <v>19</v>
      </c>
      <c r="F29" s="15">
        <v>82.53</v>
      </c>
      <c r="G29" s="12">
        <v>2.5</v>
      </c>
      <c r="H29" s="8">
        <v>88</v>
      </c>
      <c r="I29" s="14">
        <f t="shared" si="0"/>
        <v>79.6375</v>
      </c>
    </row>
    <row r="30" ht="29.4" customHeight="1" spans="1:9">
      <c r="A30" s="3" t="s">
        <v>1957</v>
      </c>
      <c r="B30" s="3" t="s">
        <v>1958</v>
      </c>
      <c r="C30" s="3" t="s">
        <v>1960</v>
      </c>
      <c r="D30" s="3" t="s">
        <v>18</v>
      </c>
      <c r="E30" s="3" t="s">
        <v>19</v>
      </c>
      <c r="F30" s="15">
        <v>78.08</v>
      </c>
      <c r="G30" s="12">
        <v>2.5</v>
      </c>
      <c r="H30" s="8">
        <v>88.67</v>
      </c>
      <c r="I30" s="14">
        <f t="shared" si="0"/>
        <v>78.1183333333333</v>
      </c>
    </row>
    <row r="31" ht="29.4" customHeight="1" spans="1:9">
      <c r="A31" s="3" t="s">
        <v>1957</v>
      </c>
      <c r="B31" s="3" t="s">
        <v>1958</v>
      </c>
      <c r="C31" s="3" t="s">
        <v>1961</v>
      </c>
      <c r="D31" s="3" t="s">
        <v>18</v>
      </c>
      <c r="E31" s="3" t="s">
        <v>19</v>
      </c>
      <c r="F31" s="15">
        <v>85.58</v>
      </c>
      <c r="G31" s="12">
        <v>2.5</v>
      </c>
      <c r="H31" s="8">
        <v>77</v>
      </c>
      <c r="I31" s="14">
        <f t="shared" si="0"/>
        <v>75.4083333333333</v>
      </c>
    </row>
    <row r="32" ht="29.4" customHeight="1" spans="1:9">
      <c r="A32" s="3" t="s">
        <v>1957</v>
      </c>
      <c r="B32" s="3" t="s">
        <v>1958</v>
      </c>
      <c r="C32" s="3" t="s">
        <v>1962</v>
      </c>
      <c r="D32" s="3" t="s">
        <v>18</v>
      </c>
      <c r="E32" s="3" t="s">
        <v>19</v>
      </c>
      <c r="F32" s="15">
        <v>75.54</v>
      </c>
      <c r="G32" s="12">
        <v>2.5</v>
      </c>
      <c r="H32" s="8">
        <v>84.33</v>
      </c>
      <c r="I32" s="14">
        <f t="shared" si="0"/>
        <v>74.89</v>
      </c>
    </row>
    <row r="33" ht="29.4" customHeight="1" spans="1:9">
      <c r="A33" s="3" t="s">
        <v>1957</v>
      </c>
      <c r="B33" s="3" t="s">
        <v>1958</v>
      </c>
      <c r="C33" s="3" t="s">
        <v>1963</v>
      </c>
      <c r="D33" s="3" t="s">
        <v>18</v>
      </c>
      <c r="E33" s="3" t="s">
        <v>19</v>
      </c>
      <c r="F33" s="15">
        <v>78.79</v>
      </c>
      <c r="G33" s="12">
        <v>2.5</v>
      </c>
      <c r="H33" s="8">
        <v>77.33</v>
      </c>
      <c r="I33" s="14">
        <f t="shared" si="0"/>
        <v>72.7441666666667</v>
      </c>
    </row>
  </sheetData>
  <sortState ref="A2:O33">
    <sortCondition ref="A1"/>
  </sortState>
  <pageMargins left="0.7" right="0.7" top="0.75" bottom="0.75" header="0.3" footer="0.3"/>
  <pageSetup paperSize="9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H29" sqref="H29"/>
    </sheetView>
  </sheetViews>
  <sheetFormatPr defaultColWidth="9" defaultRowHeight="13.5"/>
  <cols>
    <col min="1" max="1" width="25.1083333333333" style="2" customWidth="1"/>
    <col min="2" max="2" width="32" style="2" customWidth="1"/>
    <col min="3" max="3" width="9" style="2"/>
    <col min="4" max="4" width="7.33333333333333" style="2" customWidth="1"/>
    <col min="5" max="6" width="8.88333333333333" style="2" customWidth="1"/>
    <col min="7" max="8" width="9" style="2" customWidth="1"/>
    <col min="9" max="16384" width="9" style="2"/>
  </cols>
  <sheetData>
    <row r="1" ht="24.75" customHeight="1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s="16" customFormat="1" ht="25.5" spans="1:9">
      <c r="A2" s="9" t="s">
        <v>1857</v>
      </c>
      <c r="B2" s="9" t="s">
        <v>1964</v>
      </c>
      <c r="C2" s="9" t="s">
        <v>1860</v>
      </c>
      <c r="D2" s="9" t="s">
        <v>18</v>
      </c>
      <c r="E2" s="9" t="s">
        <v>19</v>
      </c>
      <c r="F2" s="10">
        <v>83.8</v>
      </c>
      <c r="G2" s="11">
        <v>2.5</v>
      </c>
      <c r="H2" s="8">
        <v>88.5</v>
      </c>
      <c r="I2" s="14">
        <f t="shared" ref="I2:I34" si="0">(F2/1.2+G2)*0.5+H2*0.5</f>
        <v>80.4166666666667</v>
      </c>
    </row>
    <row r="3" ht="25.5" spans="1:9">
      <c r="A3" s="9" t="s">
        <v>1857</v>
      </c>
      <c r="B3" s="9" t="s">
        <v>1964</v>
      </c>
      <c r="C3" s="9" t="s">
        <v>1965</v>
      </c>
      <c r="D3" s="9" t="s">
        <v>18</v>
      </c>
      <c r="E3" s="9" t="s">
        <v>19</v>
      </c>
      <c r="F3" s="10">
        <v>78.87</v>
      </c>
      <c r="G3" s="11">
        <v>2.5</v>
      </c>
      <c r="H3" s="8">
        <v>88</v>
      </c>
      <c r="I3" s="14">
        <f t="shared" si="0"/>
        <v>78.1125</v>
      </c>
    </row>
    <row r="4" ht="25.5" spans="1:9">
      <c r="A4" s="9" t="s">
        <v>1857</v>
      </c>
      <c r="B4" s="9" t="s">
        <v>1964</v>
      </c>
      <c r="C4" s="9" t="s">
        <v>1920</v>
      </c>
      <c r="D4" s="9" t="s">
        <v>18</v>
      </c>
      <c r="E4" s="9" t="s">
        <v>19</v>
      </c>
      <c r="F4" s="10">
        <v>74.83</v>
      </c>
      <c r="G4" s="11">
        <v>2.5</v>
      </c>
      <c r="H4" s="8">
        <v>90</v>
      </c>
      <c r="I4" s="14">
        <f t="shared" si="0"/>
        <v>77.4291666666667</v>
      </c>
    </row>
    <row r="5" ht="25.5" spans="1:9">
      <c r="A5" s="9" t="s">
        <v>1857</v>
      </c>
      <c r="B5" s="9" t="s">
        <v>1964</v>
      </c>
      <c r="C5" s="9" t="s">
        <v>1966</v>
      </c>
      <c r="D5" s="9" t="s">
        <v>18</v>
      </c>
      <c r="E5" s="9" t="s">
        <v>19</v>
      </c>
      <c r="F5" s="10">
        <v>73.76</v>
      </c>
      <c r="G5" s="11">
        <v>2.5</v>
      </c>
      <c r="H5" s="8">
        <v>86</v>
      </c>
      <c r="I5" s="14">
        <f t="shared" si="0"/>
        <v>74.9833333333333</v>
      </c>
    </row>
    <row r="6" ht="25.5" spans="1:9">
      <c r="A6" s="9" t="s">
        <v>1857</v>
      </c>
      <c r="B6" s="9" t="s">
        <v>1964</v>
      </c>
      <c r="C6" s="9" t="s">
        <v>1967</v>
      </c>
      <c r="D6" s="9" t="s">
        <v>18</v>
      </c>
      <c r="E6" s="9" t="s">
        <v>19</v>
      </c>
      <c r="F6" s="10">
        <v>76.5</v>
      </c>
      <c r="G6" s="11">
        <v>2.5</v>
      </c>
      <c r="H6" s="8">
        <v>81</v>
      </c>
      <c r="I6" s="14">
        <f t="shared" si="0"/>
        <v>73.625</v>
      </c>
    </row>
    <row r="7" ht="25.5" spans="1:9">
      <c r="A7" s="9" t="s">
        <v>1857</v>
      </c>
      <c r="B7" s="9" t="s">
        <v>1964</v>
      </c>
      <c r="C7" s="9" t="s">
        <v>1968</v>
      </c>
      <c r="D7" s="9" t="s">
        <v>18</v>
      </c>
      <c r="E7" s="9" t="s">
        <v>19</v>
      </c>
      <c r="F7" s="10">
        <v>70.86</v>
      </c>
      <c r="G7" s="11">
        <v>2.5</v>
      </c>
      <c r="H7" s="8">
        <v>81.67</v>
      </c>
      <c r="I7" s="14">
        <f t="shared" si="0"/>
        <v>71.61</v>
      </c>
    </row>
    <row r="8" ht="25.5" spans="1:9">
      <c r="A8" s="9" t="s">
        <v>1857</v>
      </c>
      <c r="B8" s="9" t="s">
        <v>1969</v>
      </c>
      <c r="C8" s="9" t="s">
        <v>1970</v>
      </c>
      <c r="D8" s="9" t="s">
        <v>18</v>
      </c>
      <c r="E8" s="9" t="s">
        <v>19</v>
      </c>
      <c r="F8" s="10">
        <v>65.75</v>
      </c>
      <c r="G8" s="11">
        <v>2.5</v>
      </c>
      <c r="H8" s="8">
        <v>86.83</v>
      </c>
      <c r="I8" s="14">
        <f t="shared" si="0"/>
        <v>72.0608333333333</v>
      </c>
    </row>
    <row r="9" ht="25.5" spans="1:9">
      <c r="A9" s="9" t="s">
        <v>1857</v>
      </c>
      <c r="B9" s="9" t="s">
        <v>1969</v>
      </c>
      <c r="C9" s="9" t="s">
        <v>1971</v>
      </c>
      <c r="D9" s="9" t="s">
        <v>18</v>
      </c>
      <c r="E9" s="9" t="s">
        <v>19</v>
      </c>
      <c r="F9" s="10">
        <v>65.75</v>
      </c>
      <c r="G9" s="11">
        <v>2.5</v>
      </c>
      <c r="H9" s="8">
        <v>82</v>
      </c>
      <c r="I9" s="14">
        <f t="shared" si="0"/>
        <v>69.6458333333333</v>
      </c>
    </row>
    <row r="10" ht="25.5" spans="1:9">
      <c r="A10" s="9" t="s">
        <v>1857</v>
      </c>
      <c r="B10" s="9" t="s">
        <v>1969</v>
      </c>
      <c r="C10" s="9" t="s">
        <v>1972</v>
      </c>
      <c r="D10" s="9" t="s">
        <v>18</v>
      </c>
      <c r="E10" s="9" t="s">
        <v>19</v>
      </c>
      <c r="F10" s="10">
        <v>41.11</v>
      </c>
      <c r="G10" s="10">
        <v>2.5</v>
      </c>
      <c r="H10" s="8">
        <v>78.67</v>
      </c>
      <c r="I10" s="14">
        <f t="shared" si="0"/>
        <v>57.7141666666667</v>
      </c>
    </row>
    <row r="11" ht="25.5" spans="1:9">
      <c r="A11" s="9" t="s">
        <v>1876</v>
      </c>
      <c r="B11" s="9" t="s">
        <v>1964</v>
      </c>
      <c r="C11" s="9" t="s">
        <v>1973</v>
      </c>
      <c r="D11" s="9" t="s">
        <v>18</v>
      </c>
      <c r="E11" s="9" t="s">
        <v>19</v>
      </c>
      <c r="F11" s="10">
        <v>86.47</v>
      </c>
      <c r="G11" s="11">
        <v>2.5</v>
      </c>
      <c r="H11" s="8">
        <v>84.33</v>
      </c>
      <c r="I11" s="14">
        <f t="shared" si="0"/>
        <v>79.4441666666667</v>
      </c>
    </row>
    <row r="12" ht="25.5" spans="1:9">
      <c r="A12" s="9" t="s">
        <v>1876</v>
      </c>
      <c r="B12" s="9" t="s">
        <v>1964</v>
      </c>
      <c r="C12" s="9" t="s">
        <v>1974</v>
      </c>
      <c r="D12" s="9" t="s">
        <v>18</v>
      </c>
      <c r="E12" s="9" t="s">
        <v>19</v>
      </c>
      <c r="F12" s="10">
        <v>76.43</v>
      </c>
      <c r="G12" s="11">
        <v>2.5</v>
      </c>
      <c r="H12" s="8">
        <v>91.33</v>
      </c>
      <c r="I12" s="14">
        <f t="shared" si="0"/>
        <v>78.7608333333333</v>
      </c>
    </row>
    <row r="13" ht="25.5" spans="1:9">
      <c r="A13" s="9" t="s">
        <v>1876</v>
      </c>
      <c r="B13" s="9" t="s">
        <v>1964</v>
      </c>
      <c r="C13" s="9" t="s">
        <v>1975</v>
      </c>
      <c r="D13" s="9" t="s">
        <v>18</v>
      </c>
      <c r="E13" s="9" t="s">
        <v>19</v>
      </c>
      <c r="F13" s="10">
        <v>77.52</v>
      </c>
      <c r="G13" s="11">
        <v>2.5</v>
      </c>
      <c r="H13" s="8">
        <v>88.33</v>
      </c>
      <c r="I13" s="14">
        <f t="shared" si="0"/>
        <v>77.715</v>
      </c>
    </row>
    <row r="14" ht="25.5" spans="1:9">
      <c r="A14" s="9" t="s">
        <v>1876</v>
      </c>
      <c r="B14" s="9" t="s">
        <v>1964</v>
      </c>
      <c r="C14" s="9" t="s">
        <v>1976</v>
      </c>
      <c r="D14" s="9" t="s">
        <v>18</v>
      </c>
      <c r="E14" s="9" t="s">
        <v>19</v>
      </c>
      <c r="F14" s="10">
        <v>72.77</v>
      </c>
      <c r="G14" s="11">
        <v>2.5</v>
      </c>
      <c r="H14" s="8">
        <v>91.67</v>
      </c>
      <c r="I14" s="14">
        <f t="shared" si="0"/>
        <v>77.4058333333333</v>
      </c>
    </row>
    <row r="15" ht="25.5" spans="1:9">
      <c r="A15" s="9" t="s">
        <v>1876</v>
      </c>
      <c r="B15" s="9" t="s">
        <v>1964</v>
      </c>
      <c r="C15" s="9" t="s">
        <v>1977</v>
      </c>
      <c r="D15" s="9" t="s">
        <v>18</v>
      </c>
      <c r="E15" s="9" t="s">
        <v>19</v>
      </c>
      <c r="F15" s="10">
        <v>75.87</v>
      </c>
      <c r="G15" s="11">
        <v>2.5</v>
      </c>
      <c r="H15" s="8">
        <v>88</v>
      </c>
      <c r="I15" s="14">
        <f t="shared" si="0"/>
        <v>76.8625</v>
      </c>
    </row>
    <row r="16" ht="25.5" spans="1:9">
      <c r="A16" s="9" t="s">
        <v>1876</v>
      </c>
      <c r="B16" s="9" t="s">
        <v>1964</v>
      </c>
      <c r="C16" s="9" t="s">
        <v>1978</v>
      </c>
      <c r="D16" s="9" t="s">
        <v>18</v>
      </c>
      <c r="E16" s="9" t="s">
        <v>19</v>
      </c>
      <c r="F16" s="10">
        <v>72.49</v>
      </c>
      <c r="G16" s="10">
        <v>2.5</v>
      </c>
      <c r="H16" s="8">
        <v>83.17</v>
      </c>
      <c r="I16" s="14">
        <f t="shared" si="0"/>
        <v>73.0391666666667</v>
      </c>
    </row>
    <row r="17" ht="25.5" spans="1:9">
      <c r="A17" s="9" t="s">
        <v>1935</v>
      </c>
      <c r="B17" s="9" t="s">
        <v>1964</v>
      </c>
      <c r="C17" s="9" t="s">
        <v>1979</v>
      </c>
      <c r="D17" s="9" t="s">
        <v>18</v>
      </c>
      <c r="E17" s="9" t="s">
        <v>19</v>
      </c>
      <c r="F17" s="10">
        <v>78.18</v>
      </c>
      <c r="G17" s="11">
        <v>2.5</v>
      </c>
      <c r="H17" s="8">
        <v>91.33</v>
      </c>
      <c r="I17" s="14">
        <f t="shared" si="0"/>
        <v>79.49</v>
      </c>
    </row>
    <row r="18" ht="25.5" spans="1:9">
      <c r="A18" s="9" t="s">
        <v>1935</v>
      </c>
      <c r="B18" s="9" t="s">
        <v>1964</v>
      </c>
      <c r="C18" s="9" t="s">
        <v>1980</v>
      </c>
      <c r="D18" s="9" t="s">
        <v>18</v>
      </c>
      <c r="E18" s="9" t="s">
        <v>19</v>
      </c>
      <c r="F18" s="10">
        <v>76.56</v>
      </c>
      <c r="G18" s="11">
        <v>2.5</v>
      </c>
      <c r="H18" s="17">
        <v>90.53</v>
      </c>
      <c r="I18" s="14">
        <f t="shared" si="0"/>
        <v>78.415</v>
      </c>
    </row>
    <row r="19" ht="25.5" spans="1:9">
      <c r="A19" s="9" t="s">
        <v>1935</v>
      </c>
      <c r="B19" s="9" t="s">
        <v>1964</v>
      </c>
      <c r="C19" s="9" t="s">
        <v>1981</v>
      </c>
      <c r="D19" s="9" t="s">
        <v>18</v>
      </c>
      <c r="E19" s="9" t="s">
        <v>19</v>
      </c>
      <c r="F19" s="10">
        <v>76.43</v>
      </c>
      <c r="G19" s="11">
        <v>2.5</v>
      </c>
      <c r="H19" s="8">
        <v>87.57</v>
      </c>
      <c r="I19" s="14">
        <f t="shared" si="0"/>
        <v>76.8808333333333</v>
      </c>
    </row>
    <row r="20" ht="25.5" spans="1:9">
      <c r="A20" s="9" t="s">
        <v>1935</v>
      </c>
      <c r="B20" s="9" t="s">
        <v>1964</v>
      </c>
      <c r="C20" s="9" t="s">
        <v>1982</v>
      </c>
      <c r="D20" s="9" t="s">
        <v>18</v>
      </c>
      <c r="E20" s="9" t="s">
        <v>19</v>
      </c>
      <c r="F20" s="10">
        <v>75.08</v>
      </c>
      <c r="G20" s="11">
        <v>2.5</v>
      </c>
      <c r="H20" s="8">
        <v>84.67</v>
      </c>
      <c r="I20" s="14">
        <f t="shared" si="0"/>
        <v>74.8683333333333</v>
      </c>
    </row>
    <row r="21" ht="25.5" spans="1:9">
      <c r="A21" s="9" t="s">
        <v>1935</v>
      </c>
      <c r="B21" s="9" t="s">
        <v>1964</v>
      </c>
      <c r="C21" s="9" t="s">
        <v>1983</v>
      </c>
      <c r="D21" s="9" t="s">
        <v>18</v>
      </c>
      <c r="E21" s="9" t="s">
        <v>19</v>
      </c>
      <c r="F21" s="10">
        <v>70.02</v>
      </c>
      <c r="G21" s="11">
        <v>2.5</v>
      </c>
      <c r="H21" s="8">
        <v>88.7</v>
      </c>
      <c r="I21" s="14">
        <f t="shared" si="0"/>
        <v>74.775</v>
      </c>
    </row>
    <row r="22" ht="25.5" spans="1:9">
      <c r="A22" s="9" t="s">
        <v>1935</v>
      </c>
      <c r="B22" s="9" t="s">
        <v>1964</v>
      </c>
      <c r="C22" s="9" t="s">
        <v>1984</v>
      </c>
      <c r="D22" s="9" t="s">
        <v>18</v>
      </c>
      <c r="E22" s="9" t="s">
        <v>19</v>
      </c>
      <c r="F22" s="10">
        <v>70.13</v>
      </c>
      <c r="G22" s="11">
        <v>2.5</v>
      </c>
      <c r="H22" s="8">
        <v>88.17</v>
      </c>
      <c r="I22" s="14">
        <f t="shared" si="0"/>
        <v>74.5558333333333</v>
      </c>
    </row>
    <row r="23" ht="25.5" spans="1:9">
      <c r="A23" s="9" t="s">
        <v>1935</v>
      </c>
      <c r="B23" s="9" t="s">
        <v>1969</v>
      </c>
      <c r="C23" s="9" t="s">
        <v>1985</v>
      </c>
      <c r="D23" s="9" t="s">
        <v>18</v>
      </c>
      <c r="E23" s="9" t="s">
        <v>19</v>
      </c>
      <c r="F23" s="10">
        <v>83.42</v>
      </c>
      <c r="G23" s="11">
        <v>2.5</v>
      </c>
      <c r="H23" s="8">
        <v>90</v>
      </c>
      <c r="I23" s="14">
        <f t="shared" si="0"/>
        <v>81.0083333333333</v>
      </c>
    </row>
    <row r="24" ht="25.5" spans="1:9">
      <c r="A24" s="9" t="s">
        <v>1889</v>
      </c>
      <c r="B24" s="9" t="s">
        <v>1964</v>
      </c>
      <c r="C24" s="9" t="s">
        <v>1986</v>
      </c>
      <c r="D24" s="9" t="s">
        <v>18</v>
      </c>
      <c r="E24" s="9" t="s">
        <v>19</v>
      </c>
      <c r="F24" s="10">
        <v>82.4</v>
      </c>
      <c r="G24" s="11">
        <v>2.5</v>
      </c>
      <c r="H24" s="8">
        <v>91.83</v>
      </c>
      <c r="I24" s="14">
        <f t="shared" si="0"/>
        <v>81.4983333333333</v>
      </c>
    </row>
    <row r="25" ht="25.5" spans="1:9">
      <c r="A25" s="9" t="s">
        <v>1889</v>
      </c>
      <c r="B25" s="9" t="s">
        <v>1964</v>
      </c>
      <c r="C25" s="9" t="s">
        <v>1987</v>
      </c>
      <c r="D25" s="9" t="s">
        <v>18</v>
      </c>
      <c r="E25" s="9" t="s">
        <v>19</v>
      </c>
      <c r="F25" s="10">
        <v>80.04</v>
      </c>
      <c r="G25" s="11">
        <v>2.5</v>
      </c>
      <c r="H25" s="8">
        <v>89.67</v>
      </c>
      <c r="I25" s="14">
        <f t="shared" si="0"/>
        <v>79.435</v>
      </c>
    </row>
    <row r="26" ht="25.5" spans="1:9">
      <c r="A26" s="9" t="s">
        <v>1889</v>
      </c>
      <c r="B26" s="9" t="s">
        <v>1964</v>
      </c>
      <c r="C26" s="9" t="s">
        <v>1988</v>
      </c>
      <c r="D26" s="9" t="s">
        <v>18</v>
      </c>
      <c r="E26" s="9" t="s">
        <v>19</v>
      </c>
      <c r="F26" s="10">
        <v>73.05</v>
      </c>
      <c r="G26" s="11">
        <v>2.5</v>
      </c>
      <c r="H26" s="8">
        <v>86.83</v>
      </c>
      <c r="I26" s="14">
        <f t="shared" si="0"/>
        <v>75.1025</v>
      </c>
    </row>
    <row r="27" ht="25.5" spans="1:9">
      <c r="A27" s="9" t="s">
        <v>1889</v>
      </c>
      <c r="B27" s="9" t="s">
        <v>1964</v>
      </c>
      <c r="C27" s="9" t="s">
        <v>1989</v>
      </c>
      <c r="D27" s="9" t="s">
        <v>18</v>
      </c>
      <c r="E27" s="9" t="s">
        <v>19</v>
      </c>
      <c r="F27" s="10">
        <v>75.08</v>
      </c>
      <c r="G27" s="11">
        <v>2.5</v>
      </c>
      <c r="H27" s="8">
        <v>82.33</v>
      </c>
      <c r="I27" s="14">
        <f t="shared" si="0"/>
        <v>73.6983333333333</v>
      </c>
    </row>
    <row r="28" ht="25.5" spans="1:9">
      <c r="A28" s="9" t="s">
        <v>1889</v>
      </c>
      <c r="B28" s="9" t="s">
        <v>1964</v>
      </c>
      <c r="C28" s="9" t="s">
        <v>1990</v>
      </c>
      <c r="D28" s="9" t="s">
        <v>18</v>
      </c>
      <c r="E28" s="9" t="s">
        <v>19</v>
      </c>
      <c r="F28" s="10">
        <v>70.35</v>
      </c>
      <c r="G28" s="10">
        <v>2.5</v>
      </c>
      <c r="H28" s="8">
        <v>82.83</v>
      </c>
      <c r="I28" s="14">
        <f t="shared" si="0"/>
        <v>71.9775</v>
      </c>
    </row>
    <row r="29" ht="25.5" spans="1:9">
      <c r="A29" s="9" t="s">
        <v>1889</v>
      </c>
      <c r="B29" s="9" t="s">
        <v>1964</v>
      </c>
      <c r="C29" s="9" t="s">
        <v>1991</v>
      </c>
      <c r="D29" s="9" t="s">
        <v>18</v>
      </c>
      <c r="E29" s="9" t="s">
        <v>19</v>
      </c>
      <c r="F29" s="10">
        <v>76.3</v>
      </c>
      <c r="G29" s="11">
        <v>2.5</v>
      </c>
      <c r="H29" s="8">
        <v>0</v>
      </c>
      <c r="I29" s="14">
        <f t="shared" si="0"/>
        <v>33.0416666666667</v>
      </c>
    </row>
    <row r="30" ht="25.5" spans="1:9">
      <c r="A30" s="9" t="s">
        <v>429</v>
      </c>
      <c r="B30" s="9" t="s">
        <v>1969</v>
      </c>
      <c r="C30" s="9" t="s">
        <v>1992</v>
      </c>
      <c r="D30" s="9" t="s">
        <v>18</v>
      </c>
      <c r="E30" s="9" t="s">
        <v>19</v>
      </c>
      <c r="F30" s="10">
        <v>69.57</v>
      </c>
      <c r="G30" s="11">
        <v>2.5</v>
      </c>
      <c r="H30" s="8">
        <v>92.83</v>
      </c>
      <c r="I30" s="14">
        <f t="shared" si="0"/>
        <v>76.6525</v>
      </c>
    </row>
    <row r="31" ht="25.5" spans="1:9">
      <c r="A31" s="9" t="s">
        <v>429</v>
      </c>
      <c r="B31" s="9" t="s">
        <v>1969</v>
      </c>
      <c r="C31" s="9" t="s">
        <v>1993</v>
      </c>
      <c r="D31" s="9" t="s">
        <v>18</v>
      </c>
      <c r="E31" s="9" t="s">
        <v>19</v>
      </c>
      <c r="F31" s="10">
        <v>54.46</v>
      </c>
      <c r="G31" s="11">
        <v>2.5</v>
      </c>
      <c r="H31" s="8">
        <v>81.5</v>
      </c>
      <c r="I31" s="14">
        <f t="shared" si="0"/>
        <v>64.6916666666667</v>
      </c>
    </row>
    <row r="32" ht="25.5" spans="1:9">
      <c r="A32" s="3" t="s">
        <v>1994</v>
      </c>
      <c r="B32" s="3" t="s">
        <v>1964</v>
      </c>
      <c r="C32" s="3" t="s">
        <v>1934</v>
      </c>
      <c r="D32" s="3" t="s">
        <v>18</v>
      </c>
      <c r="E32" s="3" t="s">
        <v>19</v>
      </c>
      <c r="F32" s="10">
        <v>69.11</v>
      </c>
      <c r="G32" s="12">
        <v>2.5</v>
      </c>
      <c r="H32" s="8">
        <v>90.67</v>
      </c>
      <c r="I32" s="14">
        <f t="shared" si="0"/>
        <v>75.3808333333333</v>
      </c>
    </row>
    <row r="33" ht="25.5" spans="1:9">
      <c r="A33" s="3" t="s">
        <v>1994</v>
      </c>
      <c r="B33" s="3" t="s">
        <v>1964</v>
      </c>
      <c r="C33" s="3" t="s">
        <v>1995</v>
      </c>
      <c r="D33" s="3" t="s">
        <v>18</v>
      </c>
      <c r="E33" s="3" t="s">
        <v>19</v>
      </c>
      <c r="F33" s="10">
        <v>76.05</v>
      </c>
      <c r="G33" s="12">
        <v>2.5</v>
      </c>
      <c r="H33" s="8">
        <v>84.33</v>
      </c>
      <c r="I33" s="14">
        <f t="shared" si="0"/>
        <v>75.1025</v>
      </c>
    </row>
    <row r="34" ht="25.5" spans="1:9">
      <c r="A34" s="3" t="s">
        <v>1994</v>
      </c>
      <c r="B34" s="3" t="s">
        <v>1964</v>
      </c>
      <c r="C34" s="3" t="s">
        <v>1996</v>
      </c>
      <c r="D34" s="3" t="s">
        <v>18</v>
      </c>
      <c r="E34" s="3" t="s">
        <v>19</v>
      </c>
      <c r="F34" s="10">
        <v>72.87</v>
      </c>
      <c r="G34" s="12">
        <v>2.5</v>
      </c>
      <c r="H34" s="8">
        <v>79</v>
      </c>
      <c r="I34" s="14">
        <f t="shared" si="0"/>
        <v>71.1125</v>
      </c>
    </row>
  </sheetData>
  <sortState ref="A2:P34">
    <sortCondition ref="A1"/>
  </sortState>
  <pageMargins left="0.74" right="0.16" top="0.75" bottom="0.75" header="0.3" footer="0.3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I13" sqref="I13"/>
    </sheetView>
  </sheetViews>
  <sheetFormatPr defaultColWidth="9" defaultRowHeight="13.5"/>
  <cols>
    <col min="1" max="1" width="25.2166666666667" style="2" customWidth="1"/>
    <col min="2" max="2" width="32.4416666666667" style="2" customWidth="1"/>
    <col min="3" max="3" width="9" style="2"/>
    <col min="4" max="7" width="9" style="2" customWidth="1"/>
    <col min="8" max="16384" width="9" style="2"/>
  </cols>
  <sheetData>
    <row r="1" ht="24.9" customHeight="1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s="16" customFormat="1" ht="24.9" customHeight="1" spans="1:9">
      <c r="A2" s="3" t="s">
        <v>1925</v>
      </c>
      <c r="B2" s="3" t="s">
        <v>1997</v>
      </c>
      <c r="C2" s="3" t="s">
        <v>1998</v>
      </c>
      <c r="D2" s="3" t="s">
        <v>18</v>
      </c>
      <c r="E2" s="3" t="s">
        <v>19</v>
      </c>
      <c r="F2" s="10">
        <v>79.53</v>
      </c>
      <c r="G2" s="12">
        <v>2.5</v>
      </c>
      <c r="H2" s="8">
        <v>90.67</v>
      </c>
      <c r="I2" s="14">
        <f t="shared" ref="I2:I31" si="0">(F2/1.2+G2)*0.5+H2*0.5</f>
        <v>79.7225</v>
      </c>
    </row>
    <row r="3" ht="24.9" customHeight="1" spans="1:9">
      <c r="A3" s="3" t="s">
        <v>1925</v>
      </c>
      <c r="B3" s="3" t="s">
        <v>1997</v>
      </c>
      <c r="C3" s="3" t="s">
        <v>1561</v>
      </c>
      <c r="D3" s="3" t="s">
        <v>18</v>
      </c>
      <c r="E3" s="3" t="s">
        <v>19</v>
      </c>
      <c r="F3" s="10">
        <v>71.85</v>
      </c>
      <c r="G3" s="12">
        <v>2.5</v>
      </c>
      <c r="H3" s="8">
        <v>86.33</v>
      </c>
      <c r="I3" s="14">
        <f t="shared" si="0"/>
        <v>74.3525</v>
      </c>
    </row>
    <row r="4" ht="24.9" customHeight="1" spans="1:9">
      <c r="A4" s="3" t="s">
        <v>1925</v>
      </c>
      <c r="B4" s="3" t="s">
        <v>1997</v>
      </c>
      <c r="C4" s="3" t="s">
        <v>1999</v>
      </c>
      <c r="D4" s="3" t="s">
        <v>18</v>
      </c>
      <c r="E4" s="3" t="s">
        <v>19</v>
      </c>
      <c r="F4" s="10">
        <v>66.46</v>
      </c>
      <c r="G4" s="12">
        <v>2.5</v>
      </c>
      <c r="H4" s="8"/>
      <c r="I4" s="14">
        <f t="shared" si="0"/>
        <v>28.9416666666667</v>
      </c>
    </row>
    <row r="5" ht="24.9" customHeight="1" spans="1:9">
      <c r="A5" s="3" t="s">
        <v>1994</v>
      </c>
      <c r="B5" s="3" t="s">
        <v>2000</v>
      </c>
      <c r="C5" s="3" t="s">
        <v>2001</v>
      </c>
      <c r="D5" s="3" t="s">
        <v>18</v>
      </c>
      <c r="E5" s="3" t="s">
        <v>19</v>
      </c>
      <c r="F5" s="10">
        <v>74.83</v>
      </c>
      <c r="G5" s="12">
        <v>2.5</v>
      </c>
      <c r="H5" s="8">
        <v>89.33</v>
      </c>
      <c r="I5" s="14">
        <f t="shared" si="0"/>
        <v>77.0941666666667</v>
      </c>
    </row>
    <row r="6" ht="24.9" customHeight="1" spans="1:9">
      <c r="A6" s="3" t="s">
        <v>1994</v>
      </c>
      <c r="B6" s="3" t="s">
        <v>2000</v>
      </c>
      <c r="C6" s="3" t="s">
        <v>2002</v>
      </c>
      <c r="D6" s="3" t="s">
        <v>24</v>
      </c>
      <c r="E6" s="3" t="s">
        <v>19</v>
      </c>
      <c r="F6" s="10">
        <v>74.42</v>
      </c>
      <c r="G6" s="12">
        <v>2.5</v>
      </c>
      <c r="H6" s="8">
        <v>77</v>
      </c>
      <c r="I6" s="14">
        <f t="shared" si="0"/>
        <v>70.7583333333333</v>
      </c>
    </row>
    <row r="7" ht="24.9" customHeight="1" spans="1:9">
      <c r="A7" s="3" t="s">
        <v>1994</v>
      </c>
      <c r="B7" s="3" t="s">
        <v>2000</v>
      </c>
      <c r="C7" s="3" t="s">
        <v>2003</v>
      </c>
      <c r="D7" s="3" t="s">
        <v>18</v>
      </c>
      <c r="E7" s="3" t="s">
        <v>19</v>
      </c>
      <c r="F7" s="10">
        <v>67.97</v>
      </c>
      <c r="G7" s="12">
        <v>2.5</v>
      </c>
      <c r="H7" s="8">
        <v>75.33</v>
      </c>
      <c r="I7" s="14">
        <f t="shared" si="0"/>
        <v>67.2358333333333</v>
      </c>
    </row>
    <row r="8" ht="24.9" customHeight="1" spans="1:9">
      <c r="A8" s="9" t="s">
        <v>1876</v>
      </c>
      <c r="B8" s="9" t="s">
        <v>2004</v>
      </c>
      <c r="C8" s="9" t="s">
        <v>2005</v>
      </c>
      <c r="D8" s="9" t="s">
        <v>18</v>
      </c>
      <c r="E8" s="9" t="s">
        <v>19</v>
      </c>
      <c r="F8" s="10">
        <v>82.02</v>
      </c>
      <c r="G8" s="11">
        <v>2.5</v>
      </c>
      <c r="H8" s="8">
        <v>90.67</v>
      </c>
      <c r="I8" s="14">
        <f t="shared" si="0"/>
        <v>80.76</v>
      </c>
    </row>
    <row r="9" ht="24.9" customHeight="1" spans="1:9">
      <c r="A9" s="9" t="s">
        <v>1876</v>
      </c>
      <c r="B9" s="9" t="s">
        <v>1997</v>
      </c>
      <c r="C9" s="9" t="s">
        <v>2006</v>
      </c>
      <c r="D9" s="9" t="s">
        <v>18</v>
      </c>
      <c r="E9" s="9" t="s">
        <v>19</v>
      </c>
      <c r="F9" s="10">
        <v>73.94</v>
      </c>
      <c r="G9" s="11">
        <v>2.5</v>
      </c>
      <c r="H9" s="8">
        <v>89</v>
      </c>
      <c r="I9" s="14">
        <f t="shared" si="0"/>
        <v>76.5583333333333</v>
      </c>
    </row>
    <row r="10" ht="24.9" customHeight="1" spans="1:9">
      <c r="A10" s="9" t="s">
        <v>1876</v>
      </c>
      <c r="B10" s="9" t="s">
        <v>2007</v>
      </c>
      <c r="C10" s="9" t="s">
        <v>2008</v>
      </c>
      <c r="D10" s="9" t="s">
        <v>18</v>
      </c>
      <c r="E10" s="9" t="s">
        <v>19</v>
      </c>
      <c r="F10" s="10">
        <v>85.96</v>
      </c>
      <c r="G10" s="11">
        <v>2.5</v>
      </c>
      <c r="H10" s="8">
        <v>92.33</v>
      </c>
      <c r="I10" s="14">
        <f t="shared" si="0"/>
        <v>83.2316666666667</v>
      </c>
    </row>
    <row r="11" ht="24.9" customHeight="1" spans="1:9">
      <c r="A11" s="9" t="s">
        <v>1876</v>
      </c>
      <c r="B11" s="9" t="s">
        <v>2007</v>
      </c>
      <c r="C11" s="9" t="s">
        <v>2009</v>
      </c>
      <c r="D11" s="9" t="s">
        <v>18</v>
      </c>
      <c r="E11" s="9" t="s">
        <v>19</v>
      </c>
      <c r="F11" s="10">
        <v>77.14</v>
      </c>
      <c r="G11" s="11">
        <v>2.5</v>
      </c>
      <c r="H11" s="8">
        <v>86</v>
      </c>
      <c r="I11" s="14">
        <f t="shared" si="0"/>
        <v>76.3916666666667</v>
      </c>
    </row>
    <row r="12" ht="24.9" customHeight="1" spans="1:9">
      <c r="A12" s="9" t="s">
        <v>1876</v>
      </c>
      <c r="B12" s="9" t="s">
        <v>2010</v>
      </c>
      <c r="C12" s="9" t="s">
        <v>2011</v>
      </c>
      <c r="D12" s="9" t="s">
        <v>18</v>
      </c>
      <c r="E12" s="9" t="s">
        <v>19</v>
      </c>
      <c r="F12" s="10">
        <v>87.51</v>
      </c>
      <c r="G12" s="11">
        <v>2.5</v>
      </c>
      <c r="H12" s="8">
        <v>87.33</v>
      </c>
      <c r="I12" s="14">
        <f t="shared" si="0"/>
        <v>81.3775</v>
      </c>
    </row>
    <row r="13" ht="24.9" customHeight="1" spans="1:9">
      <c r="A13" s="9" t="s">
        <v>1876</v>
      </c>
      <c r="B13" s="9" t="s">
        <v>2010</v>
      </c>
      <c r="C13" s="9" t="s">
        <v>2012</v>
      </c>
      <c r="D13" s="9" t="s">
        <v>24</v>
      </c>
      <c r="E13" s="9" t="s">
        <v>19</v>
      </c>
      <c r="F13" s="10">
        <v>79.66</v>
      </c>
      <c r="G13" s="11">
        <v>2.5</v>
      </c>
      <c r="H13" s="8">
        <v>92</v>
      </c>
      <c r="I13" s="14">
        <f t="shared" si="0"/>
        <v>80.4416666666667</v>
      </c>
    </row>
    <row r="14" ht="24.9" customHeight="1" spans="1:9">
      <c r="A14" s="9" t="s">
        <v>1876</v>
      </c>
      <c r="B14" s="9" t="s">
        <v>2010</v>
      </c>
      <c r="C14" s="9" t="s">
        <v>2013</v>
      </c>
      <c r="D14" s="9" t="s">
        <v>18</v>
      </c>
      <c r="E14" s="9" t="s">
        <v>19</v>
      </c>
      <c r="F14" s="10">
        <v>81.46</v>
      </c>
      <c r="G14" s="11">
        <v>2.5</v>
      </c>
      <c r="H14" s="8">
        <v>89</v>
      </c>
      <c r="I14" s="14">
        <f t="shared" si="0"/>
        <v>79.6916666666667</v>
      </c>
    </row>
    <row r="15" ht="24.9" customHeight="1" spans="1:9">
      <c r="A15" s="9" t="s">
        <v>1876</v>
      </c>
      <c r="B15" s="9" t="s">
        <v>2010</v>
      </c>
      <c r="C15" s="9" t="s">
        <v>2014</v>
      </c>
      <c r="D15" s="9" t="s">
        <v>24</v>
      </c>
      <c r="E15" s="9" t="s">
        <v>19</v>
      </c>
      <c r="F15" s="10">
        <v>82.07</v>
      </c>
      <c r="G15" s="11">
        <v>2.5</v>
      </c>
      <c r="H15" s="8">
        <v>81.33</v>
      </c>
      <c r="I15" s="14">
        <f t="shared" si="0"/>
        <v>76.1108333333333</v>
      </c>
    </row>
    <row r="16" ht="24.9" customHeight="1" spans="1:9">
      <c r="A16" s="9" t="s">
        <v>1876</v>
      </c>
      <c r="B16" s="9" t="s">
        <v>2010</v>
      </c>
      <c r="C16" s="9" t="s">
        <v>2015</v>
      </c>
      <c r="D16" s="9" t="s">
        <v>18</v>
      </c>
      <c r="E16" s="9" t="s">
        <v>19</v>
      </c>
      <c r="F16" s="10">
        <v>78.77</v>
      </c>
      <c r="G16" s="11">
        <v>2.5</v>
      </c>
      <c r="H16" s="17">
        <v>81.67</v>
      </c>
      <c r="I16" s="14">
        <f t="shared" si="0"/>
        <v>74.9058333333333</v>
      </c>
    </row>
    <row r="17" ht="24.9" customHeight="1" spans="1:9">
      <c r="A17" s="9" t="s">
        <v>1876</v>
      </c>
      <c r="B17" s="9" t="s">
        <v>2010</v>
      </c>
      <c r="C17" s="9" t="s">
        <v>2016</v>
      </c>
      <c r="D17" s="9" t="s">
        <v>24</v>
      </c>
      <c r="E17" s="9" t="s">
        <v>19</v>
      </c>
      <c r="F17" s="10">
        <v>83.09</v>
      </c>
      <c r="G17" s="11">
        <v>2.5</v>
      </c>
      <c r="H17" s="8">
        <v>73.67</v>
      </c>
      <c r="I17" s="14">
        <f t="shared" si="0"/>
        <v>72.7058333333333</v>
      </c>
    </row>
    <row r="18" ht="24.9" customHeight="1" spans="1:9">
      <c r="A18" s="9" t="s">
        <v>1857</v>
      </c>
      <c r="B18" s="9" t="s">
        <v>2004</v>
      </c>
      <c r="C18" s="9" t="s">
        <v>2017</v>
      </c>
      <c r="D18" s="9" t="s">
        <v>18</v>
      </c>
      <c r="E18" s="9" t="s">
        <v>19</v>
      </c>
      <c r="F18" s="10">
        <v>69.87</v>
      </c>
      <c r="G18" s="11">
        <v>2.5</v>
      </c>
      <c r="H18" s="8">
        <v>86.67</v>
      </c>
      <c r="I18" s="14">
        <f t="shared" si="0"/>
        <v>73.6975</v>
      </c>
    </row>
    <row r="19" ht="24.9" customHeight="1" spans="1:9">
      <c r="A19" s="9" t="s">
        <v>1857</v>
      </c>
      <c r="B19" s="9" t="s">
        <v>2004</v>
      </c>
      <c r="C19" s="9" t="s">
        <v>2018</v>
      </c>
      <c r="D19" s="9" t="s">
        <v>24</v>
      </c>
      <c r="E19" s="9" t="s">
        <v>19</v>
      </c>
      <c r="F19" s="10">
        <v>65.42</v>
      </c>
      <c r="G19" s="11">
        <v>2.5</v>
      </c>
      <c r="H19" s="8">
        <v>88.67</v>
      </c>
      <c r="I19" s="14">
        <f t="shared" si="0"/>
        <v>72.8433333333333</v>
      </c>
    </row>
    <row r="20" ht="24.9" customHeight="1" spans="1:9">
      <c r="A20" s="9" t="s">
        <v>1857</v>
      </c>
      <c r="B20" s="9" t="s">
        <v>1997</v>
      </c>
      <c r="C20" s="9" t="s">
        <v>2019</v>
      </c>
      <c r="D20" s="9" t="s">
        <v>24</v>
      </c>
      <c r="E20" s="9" t="s">
        <v>19</v>
      </c>
      <c r="F20" s="10">
        <v>73.63</v>
      </c>
      <c r="G20" s="11">
        <v>2.5</v>
      </c>
      <c r="H20" s="8">
        <v>88.33</v>
      </c>
      <c r="I20" s="14">
        <f t="shared" si="0"/>
        <v>76.0941666666667</v>
      </c>
    </row>
    <row r="21" ht="24.9" customHeight="1" spans="1:9">
      <c r="A21" s="9" t="s">
        <v>1857</v>
      </c>
      <c r="B21" s="9" t="s">
        <v>1997</v>
      </c>
      <c r="C21" s="9" t="s">
        <v>1657</v>
      </c>
      <c r="D21" s="9" t="s">
        <v>18</v>
      </c>
      <c r="E21" s="9" t="s">
        <v>19</v>
      </c>
      <c r="F21" s="10">
        <v>64.99</v>
      </c>
      <c r="G21" s="11">
        <v>2.5</v>
      </c>
      <c r="H21" s="8">
        <v>92.33</v>
      </c>
      <c r="I21" s="14">
        <f t="shared" si="0"/>
        <v>74.4941666666667</v>
      </c>
    </row>
    <row r="22" ht="24.9" customHeight="1" spans="1:9">
      <c r="A22" s="9" t="s">
        <v>1857</v>
      </c>
      <c r="B22" s="9" t="s">
        <v>1997</v>
      </c>
      <c r="C22" s="9" t="s">
        <v>2020</v>
      </c>
      <c r="D22" s="9" t="s">
        <v>18</v>
      </c>
      <c r="E22" s="9" t="s">
        <v>19</v>
      </c>
      <c r="F22" s="10">
        <v>68.44</v>
      </c>
      <c r="G22" s="11">
        <v>2.5</v>
      </c>
      <c r="H22" s="8">
        <v>83.33</v>
      </c>
      <c r="I22" s="14">
        <f t="shared" si="0"/>
        <v>71.4316666666667</v>
      </c>
    </row>
    <row r="23" ht="24.9" customHeight="1" spans="1:9">
      <c r="A23" s="9" t="s">
        <v>1857</v>
      </c>
      <c r="B23" s="9" t="s">
        <v>1997</v>
      </c>
      <c r="C23" s="9" t="s">
        <v>2021</v>
      </c>
      <c r="D23" s="9" t="s">
        <v>18</v>
      </c>
      <c r="E23" s="9" t="s">
        <v>19</v>
      </c>
      <c r="F23" s="10">
        <v>67.25</v>
      </c>
      <c r="G23" s="11">
        <v>2.5</v>
      </c>
      <c r="H23" s="8">
        <v>84</v>
      </c>
      <c r="I23" s="14">
        <f t="shared" si="0"/>
        <v>71.2708333333333</v>
      </c>
    </row>
    <row r="24" ht="24.9" customHeight="1" spans="1:9">
      <c r="A24" s="9" t="s">
        <v>1857</v>
      </c>
      <c r="B24" s="9" t="s">
        <v>1997</v>
      </c>
      <c r="C24" s="9" t="s">
        <v>2022</v>
      </c>
      <c r="D24" s="9" t="s">
        <v>18</v>
      </c>
      <c r="E24" s="9" t="s">
        <v>19</v>
      </c>
      <c r="F24" s="10">
        <v>68.8</v>
      </c>
      <c r="G24" s="11">
        <v>2.5</v>
      </c>
      <c r="H24" s="8">
        <v>82.67</v>
      </c>
      <c r="I24" s="14">
        <f t="shared" si="0"/>
        <v>71.2516666666667</v>
      </c>
    </row>
    <row r="25" ht="24.9" customHeight="1" spans="1:9">
      <c r="A25" s="9" t="s">
        <v>1857</v>
      </c>
      <c r="B25" s="9" t="s">
        <v>1997</v>
      </c>
      <c r="C25" s="9" t="s">
        <v>2023</v>
      </c>
      <c r="D25" s="9" t="s">
        <v>24</v>
      </c>
      <c r="E25" s="9" t="s">
        <v>19</v>
      </c>
      <c r="F25" s="10">
        <v>61.25</v>
      </c>
      <c r="G25" s="11">
        <v>2.5</v>
      </c>
      <c r="H25" s="8">
        <v>84.67</v>
      </c>
      <c r="I25" s="14">
        <f t="shared" si="0"/>
        <v>69.1058333333333</v>
      </c>
    </row>
    <row r="26" ht="24.9" customHeight="1" spans="1:9">
      <c r="A26" s="9" t="s">
        <v>1857</v>
      </c>
      <c r="B26" s="9" t="s">
        <v>2007</v>
      </c>
      <c r="C26" s="9" t="s">
        <v>2024</v>
      </c>
      <c r="D26" s="9" t="s">
        <v>24</v>
      </c>
      <c r="E26" s="9" t="s">
        <v>19</v>
      </c>
      <c r="F26" s="10">
        <v>74.01</v>
      </c>
      <c r="G26" s="11">
        <v>2.5</v>
      </c>
      <c r="H26" s="8">
        <v>92.33</v>
      </c>
      <c r="I26" s="14">
        <f t="shared" si="0"/>
        <v>78.2525</v>
      </c>
    </row>
    <row r="27" ht="24.9" customHeight="1" spans="1:9">
      <c r="A27" s="9" t="s">
        <v>1857</v>
      </c>
      <c r="B27" s="9" t="s">
        <v>2007</v>
      </c>
      <c r="C27" s="9" t="s">
        <v>2025</v>
      </c>
      <c r="D27" s="9" t="s">
        <v>18</v>
      </c>
      <c r="E27" s="9" t="s">
        <v>19</v>
      </c>
      <c r="F27" s="10">
        <v>77.98</v>
      </c>
      <c r="G27" s="11">
        <v>2.5</v>
      </c>
      <c r="H27" s="8">
        <v>86.67</v>
      </c>
      <c r="I27" s="14">
        <f t="shared" si="0"/>
        <v>77.0766666666667</v>
      </c>
    </row>
    <row r="28" ht="24.9" customHeight="1" spans="1:9">
      <c r="A28" s="9" t="s">
        <v>1857</v>
      </c>
      <c r="B28" s="9" t="s">
        <v>2007</v>
      </c>
      <c r="C28" s="9" t="s">
        <v>2026</v>
      </c>
      <c r="D28" s="9" t="s">
        <v>18</v>
      </c>
      <c r="E28" s="9" t="s">
        <v>19</v>
      </c>
      <c r="F28" s="10">
        <v>77.65</v>
      </c>
      <c r="G28" s="11">
        <v>2.5</v>
      </c>
      <c r="H28" s="8">
        <v>82</v>
      </c>
      <c r="I28" s="14">
        <f t="shared" si="0"/>
        <v>74.6041666666667</v>
      </c>
    </row>
    <row r="29" ht="24.9" customHeight="1" spans="1:9">
      <c r="A29" s="9" t="s">
        <v>1857</v>
      </c>
      <c r="B29" s="9" t="s">
        <v>2010</v>
      </c>
      <c r="C29" s="9" t="s">
        <v>2027</v>
      </c>
      <c r="D29" s="9" t="s">
        <v>24</v>
      </c>
      <c r="E29" s="9" t="s">
        <v>19</v>
      </c>
      <c r="F29" s="10">
        <v>85.96</v>
      </c>
      <c r="G29" s="11">
        <v>2.5</v>
      </c>
      <c r="H29" s="8">
        <v>89</v>
      </c>
      <c r="I29" s="14">
        <f t="shared" si="0"/>
        <v>81.5666666666667</v>
      </c>
    </row>
    <row r="30" ht="24.9" customHeight="1" spans="1:9">
      <c r="A30" s="9" t="s">
        <v>1857</v>
      </c>
      <c r="B30" s="9" t="s">
        <v>2010</v>
      </c>
      <c r="C30" s="9" t="s">
        <v>1014</v>
      </c>
      <c r="D30" s="9" t="s">
        <v>18</v>
      </c>
      <c r="E30" s="9" t="s">
        <v>19</v>
      </c>
      <c r="F30" s="10">
        <v>80.32</v>
      </c>
      <c r="G30" s="11">
        <v>2.5</v>
      </c>
      <c r="H30" s="8">
        <v>87</v>
      </c>
      <c r="I30" s="14">
        <f t="shared" si="0"/>
        <v>78.2166666666667</v>
      </c>
    </row>
    <row r="31" ht="24.9" customHeight="1" spans="1:9">
      <c r="A31" s="9" t="s">
        <v>1857</v>
      </c>
      <c r="B31" s="9" t="s">
        <v>2010</v>
      </c>
      <c r="C31" s="9" t="s">
        <v>2028</v>
      </c>
      <c r="D31" s="9" t="s">
        <v>18</v>
      </c>
      <c r="E31" s="9" t="s">
        <v>19</v>
      </c>
      <c r="F31" s="10">
        <v>84.31</v>
      </c>
      <c r="G31" s="11">
        <v>2.5</v>
      </c>
      <c r="H31" s="8">
        <v>76.33</v>
      </c>
      <c r="I31" s="14">
        <f t="shared" si="0"/>
        <v>74.5441666666667</v>
      </c>
    </row>
  </sheetData>
  <sortState ref="A2:O31">
    <sortCondition ref="A1" descending="1"/>
  </sortState>
  <pageMargins left="0.7" right="0.47" top="0.75" bottom="0.75" header="0.3" footer="0.3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16" workbookViewId="0">
      <selection activeCell="K6" sqref="K6"/>
    </sheetView>
  </sheetViews>
  <sheetFormatPr defaultColWidth="9" defaultRowHeight="13.5"/>
  <cols>
    <col min="1" max="1" width="23.775" style="2" customWidth="1"/>
    <col min="2" max="2" width="32.875" style="2" customWidth="1"/>
    <col min="3" max="3" width="9" style="2"/>
    <col min="4" max="7" width="9" style="2" customWidth="1"/>
    <col min="8" max="8" width="9" style="18"/>
    <col min="9" max="16384" width="9" style="2"/>
  </cols>
  <sheetData>
    <row r="1" ht="21" customHeight="1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s="16" customFormat="1" ht="25.5" spans="1:9">
      <c r="A2" s="3" t="s">
        <v>1957</v>
      </c>
      <c r="B2" s="3" t="s">
        <v>2029</v>
      </c>
      <c r="C2" s="3" t="s">
        <v>2030</v>
      </c>
      <c r="D2" s="3" t="s">
        <v>18</v>
      </c>
      <c r="E2" s="3" t="s">
        <v>19</v>
      </c>
      <c r="F2" s="10">
        <v>73.56</v>
      </c>
      <c r="G2" s="12">
        <v>2.5</v>
      </c>
      <c r="H2" s="8">
        <v>84.67</v>
      </c>
      <c r="I2" s="14">
        <f t="shared" ref="I2:I33" si="0">(F2/1.2+G2)*0.5+H2*0.5</f>
        <v>74.235</v>
      </c>
    </row>
    <row r="3" ht="26.25" customHeight="1" spans="1:9">
      <c r="A3" s="3" t="s">
        <v>1957</v>
      </c>
      <c r="B3" s="3" t="s">
        <v>2029</v>
      </c>
      <c r="C3" s="3" t="s">
        <v>2031</v>
      </c>
      <c r="D3" s="3" t="s">
        <v>18</v>
      </c>
      <c r="E3" s="3" t="s">
        <v>19</v>
      </c>
      <c r="F3" s="10">
        <v>58.64</v>
      </c>
      <c r="G3" s="12">
        <v>2.5</v>
      </c>
      <c r="H3" s="8">
        <v>77.67</v>
      </c>
      <c r="I3" s="14">
        <f t="shared" si="0"/>
        <v>64.5183333333333</v>
      </c>
    </row>
    <row r="4" ht="25.5" spans="1:9">
      <c r="A4" s="3" t="s">
        <v>1957</v>
      </c>
      <c r="B4" s="3" t="s">
        <v>2029</v>
      </c>
      <c r="C4" s="3" t="s">
        <v>2032</v>
      </c>
      <c r="D4" s="3" t="s">
        <v>18</v>
      </c>
      <c r="E4" s="3" t="s">
        <v>19</v>
      </c>
      <c r="F4" s="10">
        <v>57.79</v>
      </c>
      <c r="G4" s="12">
        <v>2.5</v>
      </c>
      <c r="H4" s="8">
        <v>76.33</v>
      </c>
      <c r="I4" s="14">
        <f t="shared" si="0"/>
        <v>63.4941666666667</v>
      </c>
    </row>
    <row r="5" ht="25.5" spans="1:9">
      <c r="A5" s="3" t="s">
        <v>1957</v>
      </c>
      <c r="B5" s="3" t="s">
        <v>2029</v>
      </c>
      <c r="C5" s="3" t="s">
        <v>2033</v>
      </c>
      <c r="D5" s="3" t="s">
        <v>18</v>
      </c>
      <c r="E5" s="3" t="s">
        <v>19</v>
      </c>
      <c r="F5" s="10">
        <v>51.72</v>
      </c>
      <c r="G5" s="10">
        <v>2.5</v>
      </c>
      <c r="H5" s="8">
        <v>73.33</v>
      </c>
      <c r="I5" s="14">
        <f t="shared" si="0"/>
        <v>59.465</v>
      </c>
    </row>
    <row r="6" ht="25.5" spans="1:9">
      <c r="A6" s="3" t="s">
        <v>1957</v>
      </c>
      <c r="B6" s="3" t="s">
        <v>2029</v>
      </c>
      <c r="C6" s="3" t="s">
        <v>2034</v>
      </c>
      <c r="D6" s="3" t="s">
        <v>24</v>
      </c>
      <c r="E6" s="3" t="s">
        <v>19</v>
      </c>
      <c r="F6" s="10">
        <v>60.08</v>
      </c>
      <c r="G6" s="12">
        <v>2.5</v>
      </c>
      <c r="H6" s="8">
        <v>53.67</v>
      </c>
      <c r="I6" s="14">
        <f t="shared" si="0"/>
        <v>53.1183333333333</v>
      </c>
    </row>
    <row r="7" ht="25.5" spans="1:9">
      <c r="A7" s="3" t="s">
        <v>1957</v>
      </c>
      <c r="B7" s="3" t="s">
        <v>2029</v>
      </c>
      <c r="C7" s="3" t="s">
        <v>2035</v>
      </c>
      <c r="D7" s="3" t="s">
        <v>24</v>
      </c>
      <c r="E7" s="3" t="s">
        <v>19</v>
      </c>
      <c r="F7" s="10">
        <v>51.41</v>
      </c>
      <c r="G7" s="10">
        <v>2.5</v>
      </c>
      <c r="H7" s="8"/>
      <c r="I7" s="14">
        <f t="shared" si="0"/>
        <v>22.6708333333333</v>
      </c>
    </row>
    <row r="8" ht="25.5" spans="1:9">
      <c r="A8" s="9" t="s">
        <v>1889</v>
      </c>
      <c r="B8" s="9" t="s">
        <v>2036</v>
      </c>
      <c r="C8" s="9" t="s">
        <v>2037</v>
      </c>
      <c r="D8" s="9" t="s">
        <v>24</v>
      </c>
      <c r="E8" s="9" t="s">
        <v>19</v>
      </c>
      <c r="F8" s="10">
        <v>62.19</v>
      </c>
      <c r="G8" s="11">
        <v>2.5</v>
      </c>
      <c r="H8" s="8">
        <v>84.67</v>
      </c>
      <c r="I8" s="14">
        <f t="shared" si="0"/>
        <v>69.4975</v>
      </c>
    </row>
    <row r="9" ht="25.5" spans="1:9">
      <c r="A9" s="9" t="s">
        <v>1889</v>
      </c>
      <c r="B9" s="9" t="s">
        <v>2036</v>
      </c>
      <c r="C9" s="9" t="s">
        <v>2038</v>
      </c>
      <c r="D9" s="9" t="s">
        <v>18</v>
      </c>
      <c r="E9" s="9" t="s">
        <v>19</v>
      </c>
      <c r="F9" s="10">
        <v>61.66</v>
      </c>
      <c r="G9" s="11">
        <v>2.5</v>
      </c>
      <c r="H9" s="8">
        <v>81.67</v>
      </c>
      <c r="I9" s="14">
        <f t="shared" si="0"/>
        <v>67.7766666666667</v>
      </c>
    </row>
    <row r="10" ht="25.5" spans="1:9">
      <c r="A10" s="9" t="s">
        <v>1935</v>
      </c>
      <c r="B10" s="9" t="s">
        <v>2039</v>
      </c>
      <c r="C10" s="9" t="s">
        <v>2040</v>
      </c>
      <c r="D10" s="9" t="s">
        <v>18</v>
      </c>
      <c r="E10" s="9" t="s">
        <v>19</v>
      </c>
      <c r="F10" s="10">
        <v>64.2</v>
      </c>
      <c r="G10" s="11">
        <v>2.5</v>
      </c>
      <c r="H10" s="8">
        <v>85.33</v>
      </c>
      <c r="I10" s="14">
        <f t="shared" si="0"/>
        <v>70.665</v>
      </c>
    </row>
    <row r="11" ht="25.5" spans="1:9">
      <c r="A11" s="9" t="s">
        <v>1935</v>
      </c>
      <c r="B11" s="9" t="s">
        <v>2039</v>
      </c>
      <c r="C11" s="9" t="s">
        <v>2041</v>
      </c>
      <c r="D11" s="9" t="s">
        <v>18</v>
      </c>
      <c r="E11" s="9" t="s">
        <v>19</v>
      </c>
      <c r="F11" s="10">
        <v>61.12</v>
      </c>
      <c r="G11" s="11">
        <v>2.5</v>
      </c>
      <c r="H11" s="8">
        <v>81.33</v>
      </c>
      <c r="I11" s="14">
        <f t="shared" si="0"/>
        <v>67.3816666666667</v>
      </c>
    </row>
    <row r="12" ht="25.5" spans="1:9">
      <c r="A12" s="9" t="s">
        <v>1935</v>
      </c>
      <c r="B12" s="9" t="s">
        <v>2039</v>
      </c>
      <c r="C12" s="9" t="s">
        <v>2042</v>
      </c>
      <c r="D12" s="9" t="s">
        <v>18</v>
      </c>
      <c r="E12" s="9" t="s">
        <v>19</v>
      </c>
      <c r="F12" s="10">
        <v>60.95</v>
      </c>
      <c r="G12" s="11">
        <v>2.5</v>
      </c>
      <c r="H12" s="8">
        <v>80</v>
      </c>
      <c r="I12" s="14">
        <f t="shared" si="0"/>
        <v>66.6458333333333</v>
      </c>
    </row>
    <row r="13" ht="25.5" spans="1:9">
      <c r="A13" s="9" t="s">
        <v>1935</v>
      </c>
      <c r="B13" s="9" t="s">
        <v>2039</v>
      </c>
      <c r="C13" s="9" t="s">
        <v>2043</v>
      </c>
      <c r="D13" s="9" t="s">
        <v>18</v>
      </c>
      <c r="E13" s="9" t="s">
        <v>19</v>
      </c>
      <c r="F13" s="10">
        <v>63.69</v>
      </c>
      <c r="G13" s="11">
        <v>2.5</v>
      </c>
      <c r="H13" s="8">
        <v>60.67</v>
      </c>
      <c r="I13" s="14">
        <f t="shared" si="0"/>
        <v>58.1225</v>
      </c>
    </row>
    <row r="14" ht="25.5" spans="1:9">
      <c r="A14" s="9" t="s">
        <v>1935</v>
      </c>
      <c r="B14" s="9" t="s">
        <v>2039</v>
      </c>
      <c r="C14" s="9" t="s">
        <v>2044</v>
      </c>
      <c r="D14" s="9" t="s">
        <v>24</v>
      </c>
      <c r="E14" s="9" t="s">
        <v>19</v>
      </c>
      <c r="F14" s="10">
        <v>45.23</v>
      </c>
      <c r="G14" s="11">
        <v>2.5</v>
      </c>
      <c r="H14" s="8">
        <v>59.67</v>
      </c>
      <c r="I14" s="14">
        <f t="shared" si="0"/>
        <v>49.9308333333333</v>
      </c>
    </row>
    <row r="15" ht="25.5" spans="1:9">
      <c r="A15" s="9" t="s">
        <v>1935</v>
      </c>
      <c r="B15" s="9" t="s">
        <v>2029</v>
      </c>
      <c r="C15" s="9" t="s">
        <v>2045</v>
      </c>
      <c r="D15" s="9" t="s">
        <v>18</v>
      </c>
      <c r="E15" s="9" t="s">
        <v>19</v>
      </c>
      <c r="F15" s="10">
        <v>74.14</v>
      </c>
      <c r="G15" s="11">
        <v>2.5</v>
      </c>
      <c r="H15" s="8">
        <v>85.67</v>
      </c>
      <c r="I15" s="14">
        <f t="shared" si="0"/>
        <v>74.9766666666667</v>
      </c>
    </row>
    <row r="16" ht="25.5" spans="1:9">
      <c r="A16" s="9" t="s">
        <v>1935</v>
      </c>
      <c r="B16" s="9" t="s">
        <v>2029</v>
      </c>
      <c r="C16" s="9" t="s">
        <v>2046</v>
      </c>
      <c r="D16" s="9" t="s">
        <v>24</v>
      </c>
      <c r="E16" s="9" t="s">
        <v>19</v>
      </c>
      <c r="F16" s="10">
        <v>79.1</v>
      </c>
      <c r="G16" s="11">
        <v>2.5</v>
      </c>
      <c r="H16" s="8">
        <v>80.67</v>
      </c>
      <c r="I16" s="14">
        <f t="shared" si="0"/>
        <v>74.5433333333333</v>
      </c>
    </row>
    <row r="17" ht="25.5" spans="1:9">
      <c r="A17" s="9" t="s">
        <v>1935</v>
      </c>
      <c r="B17" s="9" t="s">
        <v>2029</v>
      </c>
      <c r="C17" s="9" t="s">
        <v>2047</v>
      </c>
      <c r="D17" s="9" t="s">
        <v>18</v>
      </c>
      <c r="E17" s="9" t="s">
        <v>19</v>
      </c>
      <c r="F17" s="10">
        <v>75.92</v>
      </c>
      <c r="G17" s="11">
        <v>2.5</v>
      </c>
      <c r="H17" s="8">
        <v>82.67</v>
      </c>
      <c r="I17" s="14">
        <f t="shared" si="0"/>
        <v>74.2183333333333</v>
      </c>
    </row>
    <row r="18" ht="25.5" spans="1:9">
      <c r="A18" s="9" t="s">
        <v>1935</v>
      </c>
      <c r="B18" s="9" t="s">
        <v>2029</v>
      </c>
      <c r="C18" s="9" t="s">
        <v>2048</v>
      </c>
      <c r="D18" s="9" t="s">
        <v>18</v>
      </c>
      <c r="E18" s="9" t="s">
        <v>19</v>
      </c>
      <c r="F18" s="10">
        <v>70.53</v>
      </c>
      <c r="G18" s="11">
        <v>2.5</v>
      </c>
      <c r="H18" s="8">
        <v>81.33</v>
      </c>
      <c r="I18" s="14">
        <f t="shared" si="0"/>
        <v>71.3025</v>
      </c>
    </row>
    <row r="19" ht="25.5" spans="1:9">
      <c r="A19" s="9" t="s">
        <v>1935</v>
      </c>
      <c r="B19" s="9" t="s">
        <v>2029</v>
      </c>
      <c r="C19" s="9" t="s">
        <v>2049</v>
      </c>
      <c r="D19" s="9" t="s">
        <v>18</v>
      </c>
      <c r="E19" s="9" t="s">
        <v>19</v>
      </c>
      <c r="F19" s="10">
        <v>77.47</v>
      </c>
      <c r="G19" s="11">
        <v>2.5</v>
      </c>
      <c r="H19" s="8">
        <v>75.33</v>
      </c>
      <c r="I19" s="14">
        <f t="shared" si="0"/>
        <v>71.1941666666667</v>
      </c>
    </row>
    <row r="20" ht="25.5" spans="1:9">
      <c r="A20" s="9" t="s">
        <v>1935</v>
      </c>
      <c r="B20" s="9" t="s">
        <v>2029</v>
      </c>
      <c r="C20" s="9" t="s">
        <v>2050</v>
      </c>
      <c r="D20" s="9" t="s">
        <v>18</v>
      </c>
      <c r="E20" s="9" t="s">
        <v>19</v>
      </c>
      <c r="F20" s="10">
        <v>68.37</v>
      </c>
      <c r="G20" s="11">
        <v>2.5</v>
      </c>
      <c r="H20" s="8">
        <v>78.33</v>
      </c>
      <c r="I20" s="14">
        <f t="shared" si="0"/>
        <v>68.9025</v>
      </c>
    </row>
    <row r="21" ht="25.5" spans="1:9">
      <c r="A21" s="9" t="s">
        <v>1935</v>
      </c>
      <c r="B21" s="9" t="s">
        <v>2029</v>
      </c>
      <c r="C21" s="9" t="s">
        <v>2051</v>
      </c>
      <c r="D21" s="9" t="s">
        <v>18</v>
      </c>
      <c r="E21" s="9" t="s">
        <v>19</v>
      </c>
      <c r="F21" s="10">
        <v>67.81</v>
      </c>
      <c r="G21" s="11">
        <v>2.5</v>
      </c>
      <c r="H21" s="8">
        <v>77.67</v>
      </c>
      <c r="I21" s="14">
        <f t="shared" si="0"/>
        <v>68.3391666666667</v>
      </c>
    </row>
    <row r="22" ht="25.5" spans="1:9">
      <c r="A22" s="9" t="s">
        <v>1935</v>
      </c>
      <c r="B22" s="9" t="s">
        <v>2029</v>
      </c>
      <c r="C22" s="9" t="s">
        <v>2052</v>
      </c>
      <c r="D22" s="9" t="s">
        <v>18</v>
      </c>
      <c r="E22" s="9" t="s">
        <v>19</v>
      </c>
      <c r="F22" s="10">
        <v>70.48</v>
      </c>
      <c r="G22" s="11">
        <v>2.5</v>
      </c>
      <c r="H22" s="17">
        <v>71.67</v>
      </c>
      <c r="I22" s="14">
        <f t="shared" si="0"/>
        <v>66.4516666666667</v>
      </c>
    </row>
    <row r="23" ht="25.5" spans="1:9">
      <c r="A23" s="9" t="s">
        <v>1935</v>
      </c>
      <c r="B23" s="9" t="s">
        <v>2029</v>
      </c>
      <c r="C23" s="9" t="s">
        <v>2053</v>
      </c>
      <c r="D23" s="9" t="s">
        <v>18</v>
      </c>
      <c r="E23" s="9" t="s">
        <v>19</v>
      </c>
      <c r="F23" s="10">
        <v>60.87</v>
      </c>
      <c r="G23" s="11">
        <v>2.5</v>
      </c>
      <c r="H23" s="8">
        <v>79</v>
      </c>
      <c r="I23" s="14">
        <f t="shared" si="0"/>
        <v>66.1125</v>
      </c>
    </row>
    <row r="24" ht="25.5" spans="1:9">
      <c r="A24" s="9" t="s">
        <v>1935</v>
      </c>
      <c r="B24" s="9" t="s">
        <v>2029</v>
      </c>
      <c r="C24" s="9" t="s">
        <v>2054</v>
      </c>
      <c r="D24" s="9" t="s">
        <v>18</v>
      </c>
      <c r="E24" s="9" t="s">
        <v>19</v>
      </c>
      <c r="F24" s="10">
        <v>67.1</v>
      </c>
      <c r="G24" s="11">
        <v>2.5</v>
      </c>
      <c r="H24" s="8">
        <v>70.33</v>
      </c>
      <c r="I24" s="14">
        <f t="shared" si="0"/>
        <v>64.3733333333333</v>
      </c>
    </row>
    <row r="25" ht="25.5" spans="1:9">
      <c r="A25" s="9" t="s">
        <v>1935</v>
      </c>
      <c r="B25" s="9" t="s">
        <v>2029</v>
      </c>
      <c r="C25" s="9" t="s">
        <v>2055</v>
      </c>
      <c r="D25" s="9" t="s">
        <v>18</v>
      </c>
      <c r="E25" s="9" t="s">
        <v>19</v>
      </c>
      <c r="F25" s="10">
        <v>61</v>
      </c>
      <c r="G25" s="11">
        <v>2.5</v>
      </c>
      <c r="H25" s="8">
        <v>74.33</v>
      </c>
      <c r="I25" s="14">
        <f t="shared" si="0"/>
        <v>63.8316666666667</v>
      </c>
    </row>
    <row r="26" ht="25.5" spans="1:9">
      <c r="A26" s="9" t="s">
        <v>1935</v>
      </c>
      <c r="B26" s="9" t="s">
        <v>2029</v>
      </c>
      <c r="C26" s="9" t="s">
        <v>2056</v>
      </c>
      <c r="D26" s="9" t="s">
        <v>18</v>
      </c>
      <c r="E26" s="9" t="s">
        <v>19</v>
      </c>
      <c r="F26" s="10">
        <v>61.53</v>
      </c>
      <c r="G26" s="11">
        <v>2.5</v>
      </c>
      <c r="H26" s="8">
        <v>69.67</v>
      </c>
      <c r="I26" s="14">
        <f t="shared" si="0"/>
        <v>61.7225</v>
      </c>
    </row>
    <row r="27" ht="25.5" spans="1:9">
      <c r="A27" s="9" t="s">
        <v>1876</v>
      </c>
      <c r="B27" s="9" t="s">
        <v>2057</v>
      </c>
      <c r="C27" s="9" t="s">
        <v>2058</v>
      </c>
      <c r="D27" s="9" t="s">
        <v>18</v>
      </c>
      <c r="E27" s="9" t="s">
        <v>19</v>
      </c>
      <c r="F27" s="10">
        <v>61.71</v>
      </c>
      <c r="G27" s="11">
        <v>2.5</v>
      </c>
      <c r="H27" s="8">
        <v>84.33</v>
      </c>
      <c r="I27" s="14">
        <f t="shared" si="0"/>
        <v>69.1275</v>
      </c>
    </row>
    <row r="28" ht="25.5" spans="1:9">
      <c r="A28" s="9" t="s">
        <v>1876</v>
      </c>
      <c r="B28" s="9" t="s">
        <v>2057</v>
      </c>
      <c r="C28" s="9" t="s">
        <v>2059</v>
      </c>
      <c r="D28" s="9" t="s">
        <v>24</v>
      </c>
      <c r="E28" s="9" t="s">
        <v>19</v>
      </c>
      <c r="F28" s="10">
        <v>55.73</v>
      </c>
      <c r="G28" s="11">
        <v>2.5</v>
      </c>
      <c r="H28" s="8"/>
      <c r="I28" s="14">
        <f t="shared" si="0"/>
        <v>24.4708333333333</v>
      </c>
    </row>
    <row r="29" ht="25.5" spans="1:9">
      <c r="A29" s="9" t="s">
        <v>1876</v>
      </c>
      <c r="B29" s="9" t="s">
        <v>2036</v>
      </c>
      <c r="C29" s="9" t="s">
        <v>2060</v>
      </c>
      <c r="D29" s="9" t="s">
        <v>18</v>
      </c>
      <c r="E29" s="9" t="s">
        <v>19</v>
      </c>
      <c r="F29" s="10">
        <v>69.21</v>
      </c>
      <c r="G29" s="11">
        <v>2.5</v>
      </c>
      <c r="H29" s="8">
        <v>84.33</v>
      </c>
      <c r="I29" s="14">
        <f t="shared" si="0"/>
        <v>72.2525</v>
      </c>
    </row>
    <row r="30" ht="25.5" spans="1:9">
      <c r="A30" s="9" t="s">
        <v>1876</v>
      </c>
      <c r="B30" s="9" t="s">
        <v>2036</v>
      </c>
      <c r="C30" s="9" t="s">
        <v>2061</v>
      </c>
      <c r="D30" s="9" t="s">
        <v>18</v>
      </c>
      <c r="E30" s="9" t="s">
        <v>19</v>
      </c>
      <c r="F30" s="10">
        <v>62.47</v>
      </c>
      <c r="G30" s="11">
        <v>2.5</v>
      </c>
      <c r="H30" s="8">
        <v>81</v>
      </c>
      <c r="I30" s="14">
        <f t="shared" si="0"/>
        <v>67.7791666666667</v>
      </c>
    </row>
    <row r="31" ht="25.5" spans="1:9">
      <c r="A31" s="9" t="s">
        <v>1876</v>
      </c>
      <c r="B31" s="9" t="s">
        <v>2036</v>
      </c>
      <c r="C31" s="9" t="s">
        <v>2062</v>
      </c>
      <c r="D31" s="9" t="s">
        <v>24</v>
      </c>
      <c r="E31" s="9" t="s">
        <v>19</v>
      </c>
      <c r="F31" s="10">
        <v>62.52</v>
      </c>
      <c r="G31" s="11">
        <v>2.5</v>
      </c>
      <c r="H31" s="8">
        <v>80.33</v>
      </c>
      <c r="I31" s="14">
        <f t="shared" si="0"/>
        <v>67.465</v>
      </c>
    </row>
    <row r="32" ht="25.5" spans="1:9">
      <c r="A32" s="9" t="s">
        <v>1876</v>
      </c>
      <c r="B32" s="9" t="s">
        <v>2036</v>
      </c>
      <c r="C32" s="9" t="s">
        <v>2063</v>
      </c>
      <c r="D32" s="9" t="s">
        <v>18</v>
      </c>
      <c r="E32" s="9" t="s">
        <v>19</v>
      </c>
      <c r="F32" s="10">
        <v>56.17</v>
      </c>
      <c r="G32" s="11">
        <v>2.5</v>
      </c>
      <c r="H32" s="8">
        <v>80.33</v>
      </c>
      <c r="I32" s="14">
        <f t="shared" si="0"/>
        <v>64.8191666666667</v>
      </c>
    </row>
    <row r="33" ht="25.5" spans="1:9">
      <c r="A33" s="9" t="s">
        <v>1876</v>
      </c>
      <c r="B33" s="9" t="s">
        <v>2036</v>
      </c>
      <c r="C33" s="9" t="s">
        <v>2064</v>
      </c>
      <c r="D33" s="9" t="s">
        <v>18</v>
      </c>
      <c r="E33" s="9" t="s">
        <v>19</v>
      </c>
      <c r="F33" s="10">
        <v>80.24</v>
      </c>
      <c r="G33" s="11">
        <v>2.5</v>
      </c>
      <c r="H33" s="8">
        <v>59.33</v>
      </c>
      <c r="I33" s="14">
        <f t="shared" si="0"/>
        <v>64.3483333333333</v>
      </c>
    </row>
  </sheetData>
  <sortState ref="A2:O33">
    <sortCondition ref="A1" descending="1"/>
  </sortState>
  <pageMargins left="0.7" right="0.7" top="0.75" bottom="0.75" header="0.3" footer="0.3"/>
  <pageSetup paperSize="9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I9" sqref="I9"/>
    </sheetView>
  </sheetViews>
  <sheetFormatPr defaultColWidth="9" defaultRowHeight="13.5"/>
  <cols>
    <col min="1" max="1" width="22.8833333333333" style="2" customWidth="1"/>
    <col min="2" max="2" width="34.75" style="2" customWidth="1"/>
    <col min="3" max="3" width="12.1083333333333" style="2" customWidth="1"/>
    <col min="4" max="4" width="5.88333333333333" style="2" customWidth="1"/>
    <col min="5" max="5" width="9" style="2" customWidth="1"/>
    <col min="6" max="6" width="11.5" style="2" customWidth="1"/>
    <col min="7" max="7" width="9.375" style="2" customWidth="1"/>
    <col min="8" max="8" width="9" style="2" customWidth="1"/>
    <col min="9" max="16384" width="9" style="2"/>
  </cols>
  <sheetData>
    <row r="1" ht="25.5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s="16" customFormat="1" ht="24.75" customHeight="1" spans="1:9">
      <c r="A2" s="9" t="s">
        <v>1857</v>
      </c>
      <c r="B2" s="9" t="s">
        <v>2036</v>
      </c>
      <c r="C2" s="9" t="s">
        <v>2065</v>
      </c>
      <c r="D2" s="9" t="s">
        <v>18</v>
      </c>
      <c r="E2" s="9" t="s">
        <v>19</v>
      </c>
      <c r="F2" s="10">
        <v>71.8</v>
      </c>
      <c r="G2" s="11">
        <v>2.5</v>
      </c>
      <c r="H2" s="8">
        <v>84.67</v>
      </c>
      <c r="I2" s="14">
        <f t="shared" ref="I2:I36" si="0">(F2/1.2+G2)*0.5+H2*0.5</f>
        <v>73.5016666666667</v>
      </c>
    </row>
    <row r="3" ht="24.75" customHeight="1" spans="1:9">
      <c r="A3" s="9" t="s">
        <v>1857</v>
      </c>
      <c r="B3" s="9" t="s">
        <v>2036</v>
      </c>
      <c r="C3" s="9" t="s">
        <v>2066</v>
      </c>
      <c r="D3" s="9" t="s">
        <v>18</v>
      </c>
      <c r="E3" s="9" t="s">
        <v>19</v>
      </c>
      <c r="F3" s="10">
        <v>73.07</v>
      </c>
      <c r="G3" s="11">
        <v>2.5</v>
      </c>
      <c r="H3" s="8">
        <v>82.33</v>
      </c>
      <c r="I3" s="14">
        <f t="shared" si="0"/>
        <v>72.8608333333333</v>
      </c>
    </row>
    <row r="4" ht="24.75" customHeight="1" spans="1:9">
      <c r="A4" s="9" t="s">
        <v>1857</v>
      </c>
      <c r="B4" s="9" t="s">
        <v>2036</v>
      </c>
      <c r="C4" s="9" t="s">
        <v>2067</v>
      </c>
      <c r="D4" s="9" t="s">
        <v>24</v>
      </c>
      <c r="E4" s="9" t="s">
        <v>19</v>
      </c>
      <c r="F4" s="10">
        <v>70.81</v>
      </c>
      <c r="G4" s="11">
        <v>2.5</v>
      </c>
      <c r="H4" s="8">
        <v>83.33</v>
      </c>
      <c r="I4" s="14">
        <f t="shared" si="0"/>
        <v>72.4191666666667</v>
      </c>
    </row>
    <row r="5" ht="24.75" customHeight="1" spans="1:9">
      <c r="A5" s="9" t="s">
        <v>1857</v>
      </c>
      <c r="B5" s="9" t="s">
        <v>2036</v>
      </c>
      <c r="C5" s="9" t="s">
        <v>2068</v>
      </c>
      <c r="D5" s="9" t="s">
        <v>24</v>
      </c>
      <c r="E5" s="9" t="s">
        <v>19</v>
      </c>
      <c r="F5" s="10">
        <v>72.38</v>
      </c>
      <c r="G5" s="11">
        <v>2.5</v>
      </c>
      <c r="H5" s="8">
        <v>75.33</v>
      </c>
      <c r="I5" s="14">
        <f t="shared" si="0"/>
        <v>69.0733333333333</v>
      </c>
    </row>
    <row r="6" ht="24.75" customHeight="1" spans="1:9">
      <c r="A6" s="9" t="s">
        <v>1857</v>
      </c>
      <c r="B6" s="9" t="s">
        <v>2036</v>
      </c>
      <c r="C6" s="9" t="s">
        <v>2069</v>
      </c>
      <c r="D6" s="9" t="s">
        <v>18</v>
      </c>
      <c r="E6" s="9" t="s">
        <v>19</v>
      </c>
      <c r="F6" s="10">
        <v>67.28</v>
      </c>
      <c r="G6" s="11">
        <v>2.5</v>
      </c>
      <c r="H6" s="8">
        <v>77.33</v>
      </c>
      <c r="I6" s="14">
        <f t="shared" si="0"/>
        <v>67.9483333333333</v>
      </c>
    </row>
    <row r="7" ht="24.75" customHeight="1" spans="1:9">
      <c r="A7" s="9" t="s">
        <v>1857</v>
      </c>
      <c r="B7" s="9" t="s">
        <v>2036</v>
      </c>
      <c r="C7" s="9" t="s">
        <v>2070</v>
      </c>
      <c r="D7" s="9" t="s">
        <v>24</v>
      </c>
      <c r="E7" s="9" t="s">
        <v>19</v>
      </c>
      <c r="F7" s="10">
        <v>70.71</v>
      </c>
      <c r="G7" s="11">
        <v>2.5</v>
      </c>
      <c r="H7" s="8">
        <v>72</v>
      </c>
      <c r="I7" s="14">
        <f t="shared" si="0"/>
        <v>66.7125</v>
      </c>
    </row>
    <row r="8" ht="24.75" customHeight="1" spans="1:9">
      <c r="A8" s="9" t="s">
        <v>1857</v>
      </c>
      <c r="B8" s="9" t="s">
        <v>2036</v>
      </c>
      <c r="C8" s="9" t="s">
        <v>2071</v>
      </c>
      <c r="D8" s="9" t="s">
        <v>18</v>
      </c>
      <c r="E8" s="9" t="s">
        <v>19</v>
      </c>
      <c r="F8" s="10">
        <v>63.79</v>
      </c>
      <c r="G8" s="11">
        <v>2.5</v>
      </c>
      <c r="H8" s="8">
        <v>76.33</v>
      </c>
      <c r="I8" s="14">
        <f t="shared" si="0"/>
        <v>65.9941666666667</v>
      </c>
    </row>
    <row r="9" ht="24.75" customHeight="1" spans="1:9">
      <c r="A9" s="9" t="s">
        <v>1857</v>
      </c>
      <c r="B9" s="9" t="s">
        <v>2036</v>
      </c>
      <c r="C9" s="9" t="s">
        <v>2058</v>
      </c>
      <c r="D9" s="9" t="s">
        <v>18</v>
      </c>
      <c r="E9" s="9" t="s">
        <v>19</v>
      </c>
      <c r="F9" s="10">
        <v>69.11</v>
      </c>
      <c r="G9" s="11">
        <v>2.5</v>
      </c>
      <c r="H9" s="8">
        <v>58</v>
      </c>
      <c r="I9" s="14">
        <f t="shared" si="0"/>
        <v>59.0458333333333</v>
      </c>
    </row>
    <row r="10" ht="24.75" customHeight="1" spans="1:9">
      <c r="A10" s="9" t="s">
        <v>1857</v>
      </c>
      <c r="B10" s="9" t="s">
        <v>2036</v>
      </c>
      <c r="C10" s="9" t="s">
        <v>2072</v>
      </c>
      <c r="D10" s="9" t="s">
        <v>24</v>
      </c>
      <c r="E10" s="9" t="s">
        <v>19</v>
      </c>
      <c r="F10" s="10">
        <v>70.53</v>
      </c>
      <c r="G10" s="11">
        <v>2.5</v>
      </c>
      <c r="H10" s="8">
        <v>51.33</v>
      </c>
      <c r="I10" s="14">
        <f t="shared" si="0"/>
        <v>56.3025</v>
      </c>
    </row>
    <row r="11" ht="24.75" customHeight="1" spans="1:9">
      <c r="A11" s="9" t="s">
        <v>1857</v>
      </c>
      <c r="B11" s="9" t="s">
        <v>2073</v>
      </c>
      <c r="C11" s="9" t="s">
        <v>2074</v>
      </c>
      <c r="D11" s="9" t="s">
        <v>18</v>
      </c>
      <c r="E11" s="9" t="s">
        <v>19</v>
      </c>
      <c r="F11" s="10">
        <v>81.66</v>
      </c>
      <c r="G11" s="11">
        <v>2.5</v>
      </c>
      <c r="H11" s="8">
        <v>92</v>
      </c>
      <c r="I11" s="14">
        <f t="shared" si="0"/>
        <v>81.275</v>
      </c>
    </row>
    <row r="12" ht="24.75" customHeight="1" spans="1:9">
      <c r="A12" s="9" t="s">
        <v>1857</v>
      </c>
      <c r="B12" s="9" t="s">
        <v>2073</v>
      </c>
      <c r="C12" s="9" t="s">
        <v>2075</v>
      </c>
      <c r="D12" s="9" t="s">
        <v>18</v>
      </c>
      <c r="E12" s="9" t="s">
        <v>19</v>
      </c>
      <c r="F12" s="10">
        <v>77.5</v>
      </c>
      <c r="G12" s="11">
        <v>2.5</v>
      </c>
      <c r="H12" s="8">
        <v>84.33</v>
      </c>
      <c r="I12" s="14">
        <f t="shared" si="0"/>
        <v>75.7066666666667</v>
      </c>
    </row>
    <row r="13" ht="24.75" customHeight="1" spans="1:9">
      <c r="A13" s="9" t="s">
        <v>1857</v>
      </c>
      <c r="B13" s="9" t="s">
        <v>2073</v>
      </c>
      <c r="C13" s="9" t="s">
        <v>2076</v>
      </c>
      <c r="D13" s="9" t="s">
        <v>18</v>
      </c>
      <c r="E13" s="9" t="s">
        <v>19</v>
      </c>
      <c r="F13" s="10">
        <v>80.7</v>
      </c>
      <c r="G13" s="11">
        <v>2.5</v>
      </c>
      <c r="H13" s="8">
        <v>77.67</v>
      </c>
      <c r="I13" s="14">
        <f t="shared" si="0"/>
        <v>73.71</v>
      </c>
    </row>
    <row r="14" ht="24.75" customHeight="1" spans="1:9">
      <c r="A14" s="9" t="s">
        <v>1857</v>
      </c>
      <c r="B14" s="9" t="s">
        <v>2073</v>
      </c>
      <c r="C14" s="9" t="s">
        <v>2077</v>
      </c>
      <c r="D14" s="9" t="s">
        <v>24</v>
      </c>
      <c r="E14" s="9" t="s">
        <v>19</v>
      </c>
      <c r="F14" s="10">
        <v>71.55</v>
      </c>
      <c r="G14" s="11">
        <v>2.5</v>
      </c>
      <c r="H14" s="8">
        <v>75</v>
      </c>
      <c r="I14" s="14">
        <f t="shared" si="0"/>
        <v>68.5625</v>
      </c>
    </row>
    <row r="15" ht="24.75" customHeight="1" spans="1:9">
      <c r="A15" s="9" t="s">
        <v>1857</v>
      </c>
      <c r="B15" s="9" t="s">
        <v>2073</v>
      </c>
      <c r="C15" s="9" t="s">
        <v>2078</v>
      </c>
      <c r="D15" s="9" t="s">
        <v>18</v>
      </c>
      <c r="E15" s="9" t="s">
        <v>19</v>
      </c>
      <c r="F15" s="10">
        <v>64.69</v>
      </c>
      <c r="G15" s="11">
        <v>2.5</v>
      </c>
      <c r="H15" s="8">
        <v>79.33</v>
      </c>
      <c r="I15" s="14">
        <f t="shared" si="0"/>
        <v>67.8691666666667</v>
      </c>
    </row>
    <row r="16" ht="24.75" customHeight="1" spans="1:9">
      <c r="A16" s="9" t="s">
        <v>1857</v>
      </c>
      <c r="B16" s="9" t="s">
        <v>2073</v>
      </c>
      <c r="C16" s="9" t="s">
        <v>2079</v>
      </c>
      <c r="D16" s="9" t="s">
        <v>18</v>
      </c>
      <c r="E16" s="9" t="s">
        <v>19</v>
      </c>
      <c r="F16" s="10">
        <v>63.44</v>
      </c>
      <c r="G16" s="11">
        <v>2.5</v>
      </c>
      <c r="H16" s="8">
        <v>79.67</v>
      </c>
      <c r="I16" s="14">
        <f t="shared" si="0"/>
        <v>67.5183333333333</v>
      </c>
    </row>
    <row r="17" ht="24.75" customHeight="1" spans="1:9">
      <c r="A17" s="9" t="s">
        <v>1857</v>
      </c>
      <c r="B17" s="9" t="s">
        <v>2073</v>
      </c>
      <c r="C17" s="9" t="s">
        <v>2080</v>
      </c>
      <c r="D17" s="9" t="s">
        <v>24</v>
      </c>
      <c r="E17" s="9" t="s">
        <v>19</v>
      </c>
      <c r="F17" s="10">
        <v>64.48</v>
      </c>
      <c r="G17" s="11">
        <v>2.5</v>
      </c>
      <c r="H17" s="8">
        <v>78</v>
      </c>
      <c r="I17" s="14">
        <f t="shared" si="0"/>
        <v>67.1166666666667</v>
      </c>
    </row>
    <row r="18" ht="24.75" customHeight="1" spans="1:9">
      <c r="A18" s="9" t="s">
        <v>1857</v>
      </c>
      <c r="B18" s="9" t="s">
        <v>2073</v>
      </c>
      <c r="C18" s="9" t="s">
        <v>2081</v>
      </c>
      <c r="D18" s="9" t="s">
        <v>24</v>
      </c>
      <c r="E18" s="9" t="s">
        <v>19</v>
      </c>
      <c r="F18" s="10">
        <v>59.95</v>
      </c>
      <c r="G18" s="11">
        <v>2.5</v>
      </c>
      <c r="H18" s="8">
        <v>75</v>
      </c>
      <c r="I18" s="14">
        <f t="shared" si="0"/>
        <v>63.7291666666667</v>
      </c>
    </row>
    <row r="19" ht="24.75" customHeight="1" spans="1:9">
      <c r="A19" s="9" t="s">
        <v>1857</v>
      </c>
      <c r="B19" s="9" t="s">
        <v>2073</v>
      </c>
      <c r="C19" s="9" t="s">
        <v>2082</v>
      </c>
      <c r="D19" s="9" t="s">
        <v>24</v>
      </c>
      <c r="E19" s="9" t="s">
        <v>19</v>
      </c>
      <c r="F19" s="10">
        <v>57.97</v>
      </c>
      <c r="G19" s="11">
        <v>2.5</v>
      </c>
      <c r="H19" s="8">
        <v>47.33</v>
      </c>
      <c r="I19" s="14">
        <f t="shared" si="0"/>
        <v>49.0691666666667</v>
      </c>
    </row>
    <row r="20" ht="24.75" customHeight="1" spans="1:9">
      <c r="A20" s="9" t="s">
        <v>1876</v>
      </c>
      <c r="B20" s="9" t="s">
        <v>2073</v>
      </c>
      <c r="C20" s="9" t="s">
        <v>2083</v>
      </c>
      <c r="D20" s="9" t="s">
        <v>24</v>
      </c>
      <c r="E20" s="9" t="s">
        <v>19</v>
      </c>
      <c r="F20" s="10">
        <v>88.63</v>
      </c>
      <c r="G20" s="11">
        <v>2.5</v>
      </c>
      <c r="H20" s="8">
        <v>77.67</v>
      </c>
      <c r="I20" s="14">
        <f t="shared" si="0"/>
        <v>77.0141666666667</v>
      </c>
    </row>
    <row r="21" ht="24.75" customHeight="1" spans="1:9">
      <c r="A21" s="9" t="s">
        <v>1876</v>
      </c>
      <c r="B21" s="9" t="s">
        <v>2073</v>
      </c>
      <c r="C21" s="9" t="s">
        <v>2084</v>
      </c>
      <c r="D21" s="9" t="s">
        <v>18</v>
      </c>
      <c r="E21" s="9" t="s">
        <v>19</v>
      </c>
      <c r="F21" s="10">
        <v>78.59</v>
      </c>
      <c r="G21" s="11">
        <v>2.5</v>
      </c>
      <c r="H21" s="8">
        <v>80.33</v>
      </c>
      <c r="I21" s="14">
        <f t="shared" si="0"/>
        <v>74.1608333333333</v>
      </c>
    </row>
    <row r="22" ht="24.75" customHeight="1" spans="1:9">
      <c r="A22" s="9" t="s">
        <v>1876</v>
      </c>
      <c r="B22" s="9" t="s">
        <v>2073</v>
      </c>
      <c r="C22" s="9" t="s">
        <v>2085</v>
      </c>
      <c r="D22" s="9" t="s">
        <v>24</v>
      </c>
      <c r="E22" s="9" t="s">
        <v>19</v>
      </c>
      <c r="F22" s="10">
        <v>65.49</v>
      </c>
      <c r="G22" s="11">
        <v>2.5</v>
      </c>
      <c r="H22" s="8">
        <v>90</v>
      </c>
      <c r="I22" s="14">
        <f t="shared" si="0"/>
        <v>73.5375</v>
      </c>
    </row>
    <row r="23" ht="24.75" customHeight="1" spans="1:9">
      <c r="A23" s="9" t="s">
        <v>1876</v>
      </c>
      <c r="B23" s="9" t="s">
        <v>2073</v>
      </c>
      <c r="C23" s="9" t="s">
        <v>2086</v>
      </c>
      <c r="D23" s="9" t="s">
        <v>18</v>
      </c>
      <c r="E23" s="9" t="s">
        <v>19</v>
      </c>
      <c r="F23" s="10">
        <v>78.46</v>
      </c>
      <c r="G23" s="11">
        <v>2.5</v>
      </c>
      <c r="H23" s="8">
        <v>77</v>
      </c>
      <c r="I23" s="14">
        <f t="shared" si="0"/>
        <v>72.4416666666667</v>
      </c>
    </row>
    <row r="24" ht="24.75" customHeight="1" spans="1:9">
      <c r="A24" s="9" t="s">
        <v>1876</v>
      </c>
      <c r="B24" s="9" t="s">
        <v>2073</v>
      </c>
      <c r="C24" s="9" t="s">
        <v>2087</v>
      </c>
      <c r="D24" s="9" t="s">
        <v>24</v>
      </c>
      <c r="E24" s="9" t="s">
        <v>19</v>
      </c>
      <c r="F24" s="10">
        <v>56.9</v>
      </c>
      <c r="G24" s="11">
        <v>2.5</v>
      </c>
      <c r="H24" s="8">
        <v>82.67</v>
      </c>
      <c r="I24" s="14">
        <f t="shared" si="0"/>
        <v>66.2933333333333</v>
      </c>
    </row>
    <row r="25" ht="24.75" customHeight="1" spans="1:9">
      <c r="A25" s="9" t="s">
        <v>1876</v>
      </c>
      <c r="B25" s="9" t="s">
        <v>2073</v>
      </c>
      <c r="C25" s="9" t="s">
        <v>2088</v>
      </c>
      <c r="D25" s="9" t="s">
        <v>18</v>
      </c>
      <c r="E25" s="9" t="s">
        <v>19</v>
      </c>
      <c r="F25" s="10">
        <v>68.24</v>
      </c>
      <c r="G25" s="11">
        <v>2.5</v>
      </c>
      <c r="H25" s="8">
        <v>72</v>
      </c>
      <c r="I25" s="14">
        <f t="shared" si="0"/>
        <v>65.6833333333333</v>
      </c>
    </row>
    <row r="26" ht="24.75" customHeight="1" spans="1:9">
      <c r="A26" s="9" t="s">
        <v>1876</v>
      </c>
      <c r="B26" s="9" t="s">
        <v>2073</v>
      </c>
      <c r="C26" s="9" t="s">
        <v>2089</v>
      </c>
      <c r="D26" s="9" t="s">
        <v>24</v>
      </c>
      <c r="E26" s="9" t="s">
        <v>19</v>
      </c>
      <c r="F26" s="10">
        <v>62.37</v>
      </c>
      <c r="G26" s="11">
        <v>2.5</v>
      </c>
      <c r="H26" s="8">
        <v>70.67</v>
      </c>
      <c r="I26" s="14">
        <f t="shared" si="0"/>
        <v>62.5725</v>
      </c>
    </row>
    <row r="27" ht="24.75" customHeight="1" spans="1:9">
      <c r="A27" s="9" t="s">
        <v>1876</v>
      </c>
      <c r="B27" s="9" t="s">
        <v>2073</v>
      </c>
      <c r="C27" s="9" t="s">
        <v>2090</v>
      </c>
      <c r="D27" s="9" t="s">
        <v>18</v>
      </c>
      <c r="E27" s="9" t="s">
        <v>19</v>
      </c>
      <c r="F27" s="10">
        <v>53.42</v>
      </c>
      <c r="G27" s="11">
        <v>2.5</v>
      </c>
      <c r="H27" s="8">
        <v>69.33</v>
      </c>
      <c r="I27" s="14">
        <f t="shared" si="0"/>
        <v>58.1733333333333</v>
      </c>
    </row>
    <row r="28" ht="24.75" customHeight="1" spans="1:9">
      <c r="A28" s="9" t="s">
        <v>1876</v>
      </c>
      <c r="B28" s="9" t="s">
        <v>2073</v>
      </c>
      <c r="C28" s="9" t="s">
        <v>2091</v>
      </c>
      <c r="D28" s="9" t="s">
        <v>24</v>
      </c>
      <c r="E28" s="9" t="s">
        <v>19</v>
      </c>
      <c r="F28" s="10">
        <v>74.32</v>
      </c>
      <c r="G28" s="11">
        <v>2.5</v>
      </c>
      <c r="H28" s="8">
        <v>0</v>
      </c>
      <c r="I28" s="14">
        <f t="shared" si="0"/>
        <v>32.2166666666667</v>
      </c>
    </row>
    <row r="29" ht="24.75" customHeight="1" spans="1:9">
      <c r="A29" s="3" t="s">
        <v>2092</v>
      </c>
      <c r="B29" s="3" t="s">
        <v>2073</v>
      </c>
      <c r="C29" s="3" t="s">
        <v>2093</v>
      </c>
      <c r="D29" s="3" t="s">
        <v>18</v>
      </c>
      <c r="E29" s="3" t="s">
        <v>19</v>
      </c>
      <c r="F29" s="10">
        <v>73.2</v>
      </c>
      <c r="G29" s="12">
        <v>2.5</v>
      </c>
      <c r="H29" s="8">
        <v>87</v>
      </c>
      <c r="I29" s="14">
        <f t="shared" si="0"/>
        <v>75.25</v>
      </c>
    </row>
    <row r="30" ht="24.75" customHeight="1" spans="1:9">
      <c r="A30" s="3" t="s">
        <v>2092</v>
      </c>
      <c r="B30" s="3" t="s">
        <v>2073</v>
      </c>
      <c r="C30" s="3" t="s">
        <v>2094</v>
      </c>
      <c r="D30" s="3" t="s">
        <v>24</v>
      </c>
      <c r="E30" s="3" t="s">
        <v>19</v>
      </c>
      <c r="F30" s="10">
        <v>75.54</v>
      </c>
      <c r="G30" s="12">
        <v>2.5</v>
      </c>
      <c r="H30" s="8">
        <v>82.67</v>
      </c>
      <c r="I30" s="14">
        <f t="shared" si="0"/>
        <v>74.06</v>
      </c>
    </row>
    <row r="31" ht="24.75" customHeight="1" spans="1:9">
      <c r="A31" s="3" t="s">
        <v>2092</v>
      </c>
      <c r="B31" s="3" t="s">
        <v>2073</v>
      </c>
      <c r="C31" s="3" t="s">
        <v>2095</v>
      </c>
      <c r="D31" s="3" t="s">
        <v>24</v>
      </c>
      <c r="E31" s="3" t="s">
        <v>19</v>
      </c>
      <c r="F31" s="10">
        <v>70.96</v>
      </c>
      <c r="G31" s="12">
        <v>2.5</v>
      </c>
      <c r="H31" s="8">
        <v>85.33</v>
      </c>
      <c r="I31" s="14">
        <f t="shared" si="0"/>
        <v>73.4816666666667</v>
      </c>
    </row>
    <row r="32" ht="24.75" customHeight="1" spans="1:9">
      <c r="A32" s="3" t="s">
        <v>1925</v>
      </c>
      <c r="B32" s="3" t="s">
        <v>2036</v>
      </c>
      <c r="C32" s="3" t="s">
        <v>2096</v>
      </c>
      <c r="D32" s="3" t="s">
        <v>18</v>
      </c>
      <c r="E32" s="3" t="s">
        <v>19</v>
      </c>
      <c r="F32" s="10">
        <v>77.5</v>
      </c>
      <c r="G32" s="12">
        <v>2.5</v>
      </c>
      <c r="H32" s="8">
        <v>76</v>
      </c>
      <c r="I32" s="14">
        <f t="shared" si="0"/>
        <v>71.5416666666667</v>
      </c>
    </row>
    <row r="33" ht="24.75" customHeight="1" spans="1:9">
      <c r="A33" s="3" t="s">
        <v>1925</v>
      </c>
      <c r="B33" s="3" t="s">
        <v>2036</v>
      </c>
      <c r="C33" s="3" t="s">
        <v>2097</v>
      </c>
      <c r="D33" s="3" t="s">
        <v>24</v>
      </c>
      <c r="E33" s="3" t="s">
        <v>19</v>
      </c>
      <c r="F33" s="10">
        <v>63.46</v>
      </c>
      <c r="G33" s="12">
        <v>2.5</v>
      </c>
      <c r="H33" s="8">
        <v>70.33</v>
      </c>
      <c r="I33" s="14">
        <f t="shared" si="0"/>
        <v>62.8566666666667</v>
      </c>
    </row>
    <row r="34" ht="24.75" customHeight="1" spans="1:9">
      <c r="A34" s="3" t="s">
        <v>185</v>
      </c>
      <c r="B34" s="3" t="s">
        <v>2098</v>
      </c>
      <c r="C34" s="3" t="s">
        <v>2099</v>
      </c>
      <c r="D34" s="3" t="s">
        <v>24</v>
      </c>
      <c r="E34" s="3" t="s">
        <v>19</v>
      </c>
      <c r="F34" s="10">
        <v>61.76</v>
      </c>
      <c r="G34" s="12">
        <v>2.5</v>
      </c>
      <c r="H34" s="8">
        <v>78.33</v>
      </c>
      <c r="I34" s="14">
        <f t="shared" si="0"/>
        <v>66.1483333333333</v>
      </c>
    </row>
    <row r="35" ht="24.75" customHeight="1" spans="1:9">
      <c r="A35" s="3" t="s">
        <v>185</v>
      </c>
      <c r="B35" s="3" t="s">
        <v>2098</v>
      </c>
      <c r="C35" s="3" t="s">
        <v>2100</v>
      </c>
      <c r="D35" s="3" t="s">
        <v>18</v>
      </c>
      <c r="E35" s="3" t="s">
        <v>19</v>
      </c>
      <c r="F35" s="10">
        <v>61.73</v>
      </c>
      <c r="G35" s="12">
        <v>2.5</v>
      </c>
      <c r="H35" s="8">
        <v>75</v>
      </c>
      <c r="I35" s="14">
        <f t="shared" si="0"/>
        <v>64.4708333333333</v>
      </c>
    </row>
    <row r="36" ht="24.75" customHeight="1" spans="1:9">
      <c r="A36" s="3" t="s">
        <v>185</v>
      </c>
      <c r="B36" s="3" t="s">
        <v>2098</v>
      </c>
      <c r="C36" s="3" t="s">
        <v>918</v>
      </c>
      <c r="D36" s="3" t="s">
        <v>18</v>
      </c>
      <c r="E36" s="3" t="s">
        <v>19</v>
      </c>
      <c r="F36" s="10">
        <v>67.48</v>
      </c>
      <c r="G36" s="12">
        <v>2.5</v>
      </c>
      <c r="H36" s="17">
        <v>70</v>
      </c>
      <c r="I36" s="14">
        <f t="shared" si="0"/>
        <v>64.3666666666667</v>
      </c>
    </row>
  </sheetData>
  <sortState ref="A2:O36">
    <sortCondition ref="A1"/>
  </sortState>
  <pageMargins left="0.87" right="0.54" top="0.75" bottom="0.75" header="0.3" footer="0.3"/>
  <pageSetup paperSize="9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I8" sqref="I8"/>
    </sheetView>
  </sheetViews>
  <sheetFormatPr defaultColWidth="9" defaultRowHeight="13.5"/>
  <cols>
    <col min="1" max="1" width="22.6666666666667" style="2" customWidth="1"/>
    <col min="2" max="2" width="36.125" style="2" customWidth="1"/>
    <col min="3" max="3" width="12.775" style="2" customWidth="1"/>
    <col min="4" max="4" width="7.55833333333333" style="2" customWidth="1"/>
    <col min="5" max="5" width="8.88333333333333" style="2" customWidth="1"/>
    <col min="6" max="6" width="12" style="2" customWidth="1"/>
    <col min="7" max="7" width="8.75" style="2" customWidth="1"/>
    <col min="8" max="8" width="9" style="2" customWidth="1"/>
    <col min="9" max="16384" width="9" style="2"/>
  </cols>
  <sheetData>
    <row r="1" ht="25.5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s="1" customFormat="1" ht="34.2" customHeight="1" spans="1:9">
      <c r="A2" s="9" t="s">
        <v>1876</v>
      </c>
      <c r="B2" s="9" t="s">
        <v>2101</v>
      </c>
      <c r="C2" s="9" t="s">
        <v>2102</v>
      </c>
      <c r="D2" s="9" t="s">
        <v>24</v>
      </c>
      <c r="E2" s="9" t="s">
        <v>19</v>
      </c>
      <c r="F2" s="10">
        <v>72.54</v>
      </c>
      <c r="G2" s="11">
        <v>2.5</v>
      </c>
      <c r="H2" s="8">
        <v>87.33</v>
      </c>
      <c r="I2" s="14">
        <f t="shared" ref="I2:I28" si="0">(F2/1.2+G2)*0.5+H2*0.5</f>
        <v>75.14</v>
      </c>
    </row>
    <row r="3" ht="25.5" spans="1:9">
      <c r="A3" s="9" t="s">
        <v>1876</v>
      </c>
      <c r="B3" s="9" t="s">
        <v>2101</v>
      </c>
      <c r="C3" s="9" t="s">
        <v>2103</v>
      </c>
      <c r="D3" s="9" t="s">
        <v>24</v>
      </c>
      <c r="E3" s="9" t="s">
        <v>19</v>
      </c>
      <c r="F3" s="10">
        <v>66.56</v>
      </c>
      <c r="G3" s="11">
        <v>2.5</v>
      </c>
      <c r="H3" s="8">
        <v>84</v>
      </c>
      <c r="I3" s="14">
        <f t="shared" si="0"/>
        <v>70.9833333333333</v>
      </c>
    </row>
    <row r="4" ht="25.5" spans="1:9">
      <c r="A4" s="9" t="s">
        <v>1876</v>
      </c>
      <c r="B4" s="9" t="s">
        <v>2101</v>
      </c>
      <c r="C4" s="9" t="s">
        <v>2104</v>
      </c>
      <c r="D4" s="9" t="s">
        <v>24</v>
      </c>
      <c r="E4" s="9" t="s">
        <v>19</v>
      </c>
      <c r="F4" s="10">
        <v>48.59</v>
      </c>
      <c r="G4" s="11">
        <v>2.5</v>
      </c>
      <c r="H4" s="8">
        <v>86.33</v>
      </c>
      <c r="I4" s="14">
        <f t="shared" si="0"/>
        <v>64.6608333333333</v>
      </c>
    </row>
    <row r="5" ht="29.25" customHeight="1" spans="1:9">
      <c r="A5" s="9" t="s">
        <v>1935</v>
      </c>
      <c r="B5" s="9" t="s">
        <v>2101</v>
      </c>
      <c r="C5" s="9" t="s">
        <v>2105</v>
      </c>
      <c r="D5" s="9" t="s">
        <v>18</v>
      </c>
      <c r="E5" s="9" t="s">
        <v>19</v>
      </c>
      <c r="F5" s="10">
        <v>84.18</v>
      </c>
      <c r="G5" s="11">
        <v>2.5</v>
      </c>
      <c r="H5" s="8">
        <v>88.33</v>
      </c>
      <c r="I5" s="14">
        <f t="shared" si="0"/>
        <v>80.49</v>
      </c>
    </row>
    <row r="6" ht="27.75" customHeight="1" spans="1:9">
      <c r="A6" s="9" t="s">
        <v>1935</v>
      </c>
      <c r="B6" s="9" t="s">
        <v>2101</v>
      </c>
      <c r="C6" s="9" t="s">
        <v>2106</v>
      </c>
      <c r="D6" s="9" t="s">
        <v>18</v>
      </c>
      <c r="E6" s="9" t="s">
        <v>19</v>
      </c>
      <c r="F6" s="10">
        <v>64.81</v>
      </c>
      <c r="G6" s="11">
        <v>2.5</v>
      </c>
      <c r="H6" s="8">
        <v>88</v>
      </c>
      <c r="I6" s="14">
        <f t="shared" si="0"/>
        <v>72.2541666666667</v>
      </c>
    </row>
    <row r="7" ht="24.75" customHeight="1" spans="1:9">
      <c r="A7" s="9" t="s">
        <v>1935</v>
      </c>
      <c r="B7" s="9" t="s">
        <v>2101</v>
      </c>
      <c r="C7" s="9" t="s">
        <v>2107</v>
      </c>
      <c r="D7" s="9" t="s">
        <v>24</v>
      </c>
      <c r="E7" s="9" t="s">
        <v>19</v>
      </c>
      <c r="F7" s="10">
        <v>63.36</v>
      </c>
      <c r="G7" s="11">
        <v>2.5</v>
      </c>
      <c r="H7" s="8">
        <v>89</v>
      </c>
      <c r="I7" s="14">
        <f t="shared" si="0"/>
        <v>72.15</v>
      </c>
    </row>
    <row r="8" ht="25.5" spans="1:9">
      <c r="A8" s="9" t="s">
        <v>1935</v>
      </c>
      <c r="B8" s="9" t="s">
        <v>2101</v>
      </c>
      <c r="C8" s="9" t="s">
        <v>2108</v>
      </c>
      <c r="D8" s="9" t="s">
        <v>18</v>
      </c>
      <c r="E8" s="9" t="s">
        <v>19</v>
      </c>
      <c r="F8" s="10">
        <v>62.72</v>
      </c>
      <c r="G8" s="11">
        <v>2.5</v>
      </c>
      <c r="H8" s="8">
        <v>87.67</v>
      </c>
      <c r="I8" s="14">
        <f t="shared" si="0"/>
        <v>71.2183333333333</v>
      </c>
    </row>
    <row r="9" ht="25.5" spans="1:9">
      <c r="A9" s="9" t="s">
        <v>1935</v>
      </c>
      <c r="B9" s="9" t="s">
        <v>2101</v>
      </c>
      <c r="C9" s="9" t="s">
        <v>2109</v>
      </c>
      <c r="D9" s="9" t="s">
        <v>24</v>
      </c>
      <c r="E9" s="9" t="s">
        <v>19</v>
      </c>
      <c r="F9" s="10">
        <v>62.7</v>
      </c>
      <c r="G9" s="11">
        <v>2.5</v>
      </c>
      <c r="H9" s="8">
        <v>87</v>
      </c>
      <c r="I9" s="14">
        <f t="shared" si="0"/>
        <v>70.875</v>
      </c>
    </row>
    <row r="10" ht="25.5" spans="1:9">
      <c r="A10" s="9" t="s">
        <v>1935</v>
      </c>
      <c r="B10" s="9" t="s">
        <v>2101</v>
      </c>
      <c r="C10" s="9" t="s">
        <v>2110</v>
      </c>
      <c r="D10" s="9" t="s">
        <v>24</v>
      </c>
      <c r="E10" s="9" t="s">
        <v>19</v>
      </c>
      <c r="F10" s="10">
        <v>49.6</v>
      </c>
      <c r="G10" s="11">
        <v>2.5</v>
      </c>
      <c r="H10" s="8">
        <v>85.33</v>
      </c>
      <c r="I10" s="14">
        <f t="shared" si="0"/>
        <v>64.5816666666667</v>
      </c>
    </row>
    <row r="11" ht="25.5" spans="1:9">
      <c r="A11" s="9" t="s">
        <v>1935</v>
      </c>
      <c r="B11" s="9" t="s">
        <v>2101</v>
      </c>
      <c r="C11" s="9" t="s">
        <v>2111</v>
      </c>
      <c r="D11" s="9" t="s">
        <v>18</v>
      </c>
      <c r="E11" s="9" t="s">
        <v>19</v>
      </c>
      <c r="F11" s="10">
        <v>45.23</v>
      </c>
      <c r="G11" s="11">
        <v>2.5</v>
      </c>
      <c r="H11" s="8">
        <v>82.67</v>
      </c>
      <c r="I11" s="14">
        <f t="shared" si="0"/>
        <v>61.4308333333333</v>
      </c>
    </row>
    <row r="12" ht="25.5" spans="1:9">
      <c r="A12" s="9" t="s">
        <v>1935</v>
      </c>
      <c r="B12" s="9" t="s">
        <v>2101</v>
      </c>
      <c r="C12" s="9" t="s">
        <v>2112</v>
      </c>
      <c r="D12" s="9" t="s">
        <v>18</v>
      </c>
      <c r="E12" s="9" t="s">
        <v>19</v>
      </c>
      <c r="F12" s="10">
        <v>54.87</v>
      </c>
      <c r="G12" s="11">
        <v>2.5</v>
      </c>
      <c r="H12" s="8"/>
      <c r="I12" s="14">
        <f t="shared" si="0"/>
        <v>24.1125</v>
      </c>
    </row>
    <row r="13" ht="25.5" spans="1:9">
      <c r="A13" s="9" t="s">
        <v>1889</v>
      </c>
      <c r="B13" s="9" t="s">
        <v>2113</v>
      </c>
      <c r="C13" s="9" t="s">
        <v>2114</v>
      </c>
      <c r="D13" s="9" t="s">
        <v>18</v>
      </c>
      <c r="E13" s="9" t="s">
        <v>19</v>
      </c>
      <c r="F13" s="10">
        <v>75.92</v>
      </c>
      <c r="G13" s="11">
        <v>2.5</v>
      </c>
      <c r="H13" s="8">
        <v>90</v>
      </c>
      <c r="I13" s="14">
        <f t="shared" si="0"/>
        <v>77.8833333333333</v>
      </c>
    </row>
    <row r="14" ht="25.5" spans="1:9">
      <c r="A14" s="9" t="s">
        <v>1889</v>
      </c>
      <c r="B14" s="9" t="s">
        <v>2113</v>
      </c>
      <c r="C14" s="9" t="s">
        <v>2115</v>
      </c>
      <c r="D14" s="9" t="s">
        <v>18</v>
      </c>
      <c r="E14" s="9" t="s">
        <v>19</v>
      </c>
      <c r="F14" s="10">
        <v>78.59</v>
      </c>
      <c r="G14" s="11">
        <v>2.5</v>
      </c>
      <c r="H14" s="8">
        <v>84.67</v>
      </c>
      <c r="I14" s="14">
        <f t="shared" si="0"/>
        <v>76.3308333333333</v>
      </c>
    </row>
    <row r="15" ht="25.5" spans="1:9">
      <c r="A15" s="9" t="s">
        <v>1889</v>
      </c>
      <c r="B15" s="9" t="s">
        <v>2101</v>
      </c>
      <c r="C15" s="9" t="s">
        <v>1937</v>
      </c>
      <c r="D15" s="9" t="s">
        <v>24</v>
      </c>
      <c r="E15" s="9" t="s">
        <v>19</v>
      </c>
      <c r="F15" s="10">
        <v>64.1</v>
      </c>
      <c r="G15" s="11">
        <v>2.5</v>
      </c>
      <c r="H15" s="8">
        <v>95.67</v>
      </c>
      <c r="I15" s="14">
        <f t="shared" si="0"/>
        <v>75.7933333333333</v>
      </c>
    </row>
    <row r="16" ht="25.5" spans="1:9">
      <c r="A16" s="9" t="s">
        <v>1889</v>
      </c>
      <c r="B16" s="9" t="s">
        <v>2101</v>
      </c>
      <c r="C16" s="9" t="s">
        <v>2116</v>
      </c>
      <c r="D16" s="9" t="s">
        <v>24</v>
      </c>
      <c r="E16" s="9" t="s">
        <v>19</v>
      </c>
      <c r="F16" s="10">
        <v>45.31</v>
      </c>
      <c r="G16" s="11">
        <v>2.5</v>
      </c>
      <c r="H16" s="8">
        <v>86.67</v>
      </c>
      <c r="I16" s="14">
        <f t="shared" si="0"/>
        <v>63.4641666666667</v>
      </c>
    </row>
    <row r="17" ht="25.5" spans="1:9">
      <c r="A17" s="9" t="s">
        <v>1889</v>
      </c>
      <c r="B17" s="9" t="s">
        <v>2101</v>
      </c>
      <c r="C17" s="9" t="s">
        <v>2117</v>
      </c>
      <c r="D17" s="9" t="s">
        <v>24</v>
      </c>
      <c r="E17" s="9" t="s">
        <v>19</v>
      </c>
      <c r="F17" s="10">
        <v>47.98</v>
      </c>
      <c r="G17" s="11">
        <v>2.5</v>
      </c>
      <c r="H17" s="8">
        <v>83.33</v>
      </c>
      <c r="I17" s="14">
        <f t="shared" si="0"/>
        <v>62.9066666666667</v>
      </c>
    </row>
    <row r="18" ht="25.5" spans="1:9">
      <c r="A18" s="9" t="s">
        <v>429</v>
      </c>
      <c r="B18" s="9" t="s">
        <v>2118</v>
      </c>
      <c r="C18" s="9" t="s">
        <v>2119</v>
      </c>
      <c r="D18" s="9" t="s">
        <v>18</v>
      </c>
      <c r="E18" s="9" t="s">
        <v>19</v>
      </c>
      <c r="F18" s="10">
        <v>67.78</v>
      </c>
      <c r="G18" s="11">
        <v>2.5</v>
      </c>
      <c r="H18" s="8">
        <v>84.33</v>
      </c>
      <c r="I18" s="14">
        <f t="shared" si="0"/>
        <v>71.6566666666667</v>
      </c>
    </row>
    <row r="19" ht="25.5" spans="1:9">
      <c r="A19" s="9" t="s">
        <v>429</v>
      </c>
      <c r="B19" s="9" t="s">
        <v>2118</v>
      </c>
      <c r="C19" s="9" t="s">
        <v>1992</v>
      </c>
      <c r="D19" s="9" t="s">
        <v>18</v>
      </c>
      <c r="E19" s="9" t="s">
        <v>19</v>
      </c>
      <c r="F19" s="10">
        <v>60.08</v>
      </c>
      <c r="G19" s="11">
        <v>2.5</v>
      </c>
      <c r="H19" s="17">
        <v>86.33</v>
      </c>
      <c r="I19" s="14">
        <f t="shared" si="0"/>
        <v>69.4483333333333</v>
      </c>
    </row>
    <row r="20" ht="25.5" spans="1:9">
      <c r="A20" s="3" t="s">
        <v>2092</v>
      </c>
      <c r="B20" s="3" t="s">
        <v>2113</v>
      </c>
      <c r="C20" s="3" t="s">
        <v>2120</v>
      </c>
      <c r="D20" s="3" t="s">
        <v>18</v>
      </c>
      <c r="E20" s="3" t="s">
        <v>19</v>
      </c>
      <c r="F20" s="10">
        <v>86.9</v>
      </c>
      <c r="G20" s="12">
        <v>2.5</v>
      </c>
      <c r="H20" s="8">
        <v>90.33</v>
      </c>
      <c r="I20" s="14">
        <f t="shared" si="0"/>
        <v>82.6233333333333</v>
      </c>
    </row>
    <row r="21" ht="25.5" spans="1:9">
      <c r="A21" s="3" t="s">
        <v>2092</v>
      </c>
      <c r="B21" s="3" t="s">
        <v>2113</v>
      </c>
      <c r="C21" s="3" t="s">
        <v>815</v>
      </c>
      <c r="D21" s="3" t="s">
        <v>18</v>
      </c>
      <c r="E21" s="3" t="s">
        <v>19</v>
      </c>
      <c r="F21" s="10">
        <v>63.13</v>
      </c>
      <c r="G21" s="12">
        <v>2.5</v>
      </c>
      <c r="H21" s="8">
        <v>90.33</v>
      </c>
      <c r="I21" s="14">
        <f t="shared" si="0"/>
        <v>72.7191666666667</v>
      </c>
    </row>
    <row r="22" ht="25.5" spans="1:9">
      <c r="A22" s="3" t="s">
        <v>2092</v>
      </c>
      <c r="B22" s="3" t="s">
        <v>2113</v>
      </c>
      <c r="C22" s="3" t="s">
        <v>2121</v>
      </c>
      <c r="D22" s="3" t="s">
        <v>18</v>
      </c>
      <c r="E22" s="3" t="s">
        <v>19</v>
      </c>
      <c r="F22" s="10">
        <v>70.63</v>
      </c>
      <c r="G22" s="12">
        <v>2.5</v>
      </c>
      <c r="H22" s="8">
        <v>79.67</v>
      </c>
      <c r="I22" s="14">
        <f t="shared" si="0"/>
        <v>70.5141666666667</v>
      </c>
    </row>
    <row r="23" ht="25.5" spans="1:9">
      <c r="A23" s="3" t="s">
        <v>2122</v>
      </c>
      <c r="B23" s="3" t="s">
        <v>2123</v>
      </c>
      <c r="C23" s="3" t="s">
        <v>2124</v>
      </c>
      <c r="D23" s="3" t="s">
        <v>24</v>
      </c>
      <c r="E23" s="3" t="s">
        <v>19</v>
      </c>
      <c r="F23" s="10">
        <v>71.3</v>
      </c>
      <c r="G23" s="12">
        <v>2.5</v>
      </c>
      <c r="H23" s="8">
        <v>90</v>
      </c>
      <c r="I23" s="14">
        <f t="shared" si="0"/>
        <v>75.9583333333333</v>
      </c>
    </row>
    <row r="24" ht="25.5" spans="1:9">
      <c r="A24" s="3" t="s">
        <v>2122</v>
      </c>
      <c r="B24" s="3" t="s">
        <v>2123</v>
      </c>
      <c r="C24" s="3" t="s">
        <v>2125</v>
      </c>
      <c r="D24" s="3" t="s">
        <v>24</v>
      </c>
      <c r="E24" s="3" t="s">
        <v>19</v>
      </c>
      <c r="F24" s="10">
        <v>58.58</v>
      </c>
      <c r="G24" s="12">
        <v>2.5</v>
      </c>
      <c r="H24" s="8">
        <v>78.67</v>
      </c>
      <c r="I24" s="14">
        <f t="shared" si="0"/>
        <v>64.9933333333333</v>
      </c>
    </row>
    <row r="25" ht="25.5" spans="1:9">
      <c r="A25" s="3" t="s">
        <v>2122</v>
      </c>
      <c r="B25" s="3" t="s">
        <v>2123</v>
      </c>
      <c r="C25" s="3" t="s">
        <v>2126</v>
      </c>
      <c r="D25" s="3" t="s">
        <v>24</v>
      </c>
      <c r="E25" s="3" t="s">
        <v>19</v>
      </c>
      <c r="F25" s="10">
        <v>49.17</v>
      </c>
      <c r="G25" s="12">
        <v>2.5</v>
      </c>
      <c r="H25" s="8">
        <v>35.33</v>
      </c>
      <c r="I25" s="14">
        <f t="shared" si="0"/>
        <v>39.4025</v>
      </c>
    </row>
    <row r="26" ht="25.5" spans="1:9">
      <c r="A26" s="3" t="s">
        <v>1957</v>
      </c>
      <c r="B26" s="3" t="s">
        <v>2113</v>
      </c>
      <c r="C26" s="3" t="s">
        <v>2127</v>
      </c>
      <c r="D26" s="3" t="s">
        <v>18</v>
      </c>
      <c r="E26" s="3" t="s">
        <v>19</v>
      </c>
      <c r="F26" s="10">
        <v>70.86</v>
      </c>
      <c r="G26" s="12">
        <v>2.5</v>
      </c>
      <c r="H26" s="8">
        <v>91.67</v>
      </c>
      <c r="I26" s="14">
        <f t="shared" si="0"/>
        <v>76.61</v>
      </c>
    </row>
    <row r="27" ht="25.5" spans="1:9">
      <c r="A27" s="3" t="s">
        <v>1957</v>
      </c>
      <c r="B27" s="3" t="s">
        <v>2113</v>
      </c>
      <c r="C27" s="3" t="s">
        <v>1995</v>
      </c>
      <c r="D27" s="3" t="s">
        <v>18</v>
      </c>
      <c r="E27" s="3" t="s">
        <v>19</v>
      </c>
      <c r="F27" s="10">
        <v>68.07</v>
      </c>
      <c r="G27" s="12">
        <v>2.5</v>
      </c>
      <c r="H27" s="8">
        <v>92</v>
      </c>
      <c r="I27" s="14">
        <f t="shared" si="0"/>
        <v>75.6125</v>
      </c>
    </row>
    <row r="28" ht="25.5" spans="1:9">
      <c r="A28" s="3" t="s">
        <v>1957</v>
      </c>
      <c r="B28" s="3" t="s">
        <v>2113</v>
      </c>
      <c r="C28" s="3" t="s">
        <v>2128</v>
      </c>
      <c r="D28" s="3" t="s">
        <v>18</v>
      </c>
      <c r="E28" s="3" t="s">
        <v>19</v>
      </c>
      <c r="F28" s="10">
        <v>66.77</v>
      </c>
      <c r="G28" s="12">
        <v>2.5</v>
      </c>
      <c r="H28" s="8">
        <v>90</v>
      </c>
      <c r="I28" s="14">
        <f t="shared" si="0"/>
        <v>74.0708333333333</v>
      </c>
    </row>
  </sheetData>
  <sortState ref="A2:P31">
    <sortCondition ref="A1"/>
  </sortState>
  <pageMargins left="0.7" right="0.16" top="0.75" bottom="0.75" header="0.3" footer="0.3"/>
  <pageSetup paperSize="9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C28" sqref="C28"/>
    </sheetView>
  </sheetViews>
  <sheetFormatPr defaultColWidth="9" defaultRowHeight="13.5"/>
  <cols>
    <col min="1" max="1" width="21.6666666666667" style="2" customWidth="1"/>
    <col min="2" max="2" width="38.1083333333333" style="2" customWidth="1"/>
    <col min="3" max="3" width="11.8833333333333" style="2" customWidth="1"/>
    <col min="4" max="4" width="6.21666666666667" style="2" customWidth="1"/>
    <col min="5" max="5" width="9" style="2" customWidth="1"/>
    <col min="6" max="6" width="12.25" style="2" customWidth="1"/>
    <col min="7" max="7" width="5.88333333333333" style="2" customWidth="1"/>
    <col min="8" max="16384" width="9" style="2"/>
  </cols>
  <sheetData>
    <row r="1" s="16" customFormat="1" ht="25.5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ht="27" customHeight="1" spans="1:9">
      <c r="A2" s="9" t="s">
        <v>1857</v>
      </c>
      <c r="B2" s="9" t="s">
        <v>2129</v>
      </c>
      <c r="C2" s="9" t="s">
        <v>2130</v>
      </c>
      <c r="D2" s="9" t="s">
        <v>24</v>
      </c>
      <c r="E2" s="9" t="s">
        <v>19</v>
      </c>
      <c r="F2" s="10">
        <v>62.01</v>
      </c>
      <c r="G2" s="11">
        <v>2.5</v>
      </c>
      <c r="H2" s="8">
        <v>84.67</v>
      </c>
      <c r="I2" s="14">
        <f t="shared" ref="I2:I32" si="0">(F2/1.2+G2)*0.5+H2*0.5</f>
        <v>69.4225</v>
      </c>
    </row>
    <row r="3" ht="27" customHeight="1" spans="1:9">
      <c r="A3" s="9" t="s">
        <v>1857</v>
      </c>
      <c r="B3" s="9" t="s">
        <v>2129</v>
      </c>
      <c r="C3" s="9" t="s">
        <v>2131</v>
      </c>
      <c r="D3" s="9" t="s">
        <v>18</v>
      </c>
      <c r="E3" s="9" t="s">
        <v>19</v>
      </c>
      <c r="F3" s="10">
        <v>53.75</v>
      </c>
      <c r="G3" s="11">
        <v>2.5</v>
      </c>
      <c r="H3" s="8">
        <v>88.67</v>
      </c>
      <c r="I3" s="14">
        <f t="shared" si="0"/>
        <v>67.9808333333333</v>
      </c>
    </row>
    <row r="4" ht="27" customHeight="1" spans="1:9">
      <c r="A4" s="9" t="s">
        <v>1857</v>
      </c>
      <c r="B4" s="9" t="s">
        <v>2129</v>
      </c>
      <c r="C4" s="9" t="s">
        <v>2132</v>
      </c>
      <c r="D4" s="9" t="s">
        <v>24</v>
      </c>
      <c r="E4" s="9" t="s">
        <v>19</v>
      </c>
      <c r="F4" s="10">
        <v>49.73</v>
      </c>
      <c r="G4" s="11">
        <v>2.5</v>
      </c>
      <c r="H4" s="8">
        <v>89.67</v>
      </c>
      <c r="I4" s="14">
        <f t="shared" si="0"/>
        <v>66.8058333333333</v>
      </c>
    </row>
    <row r="5" ht="27" customHeight="1" spans="1:9">
      <c r="A5" s="9" t="s">
        <v>1857</v>
      </c>
      <c r="B5" s="9" t="s">
        <v>2129</v>
      </c>
      <c r="C5" s="9" t="s">
        <v>2133</v>
      </c>
      <c r="D5" s="9" t="s">
        <v>24</v>
      </c>
      <c r="E5" s="9" t="s">
        <v>19</v>
      </c>
      <c r="F5" s="10">
        <v>46.53</v>
      </c>
      <c r="G5" s="11">
        <v>2.5</v>
      </c>
      <c r="H5" s="8">
        <v>89</v>
      </c>
      <c r="I5" s="14">
        <f t="shared" si="0"/>
        <v>65.1375</v>
      </c>
    </row>
    <row r="6" ht="27" customHeight="1" spans="1:9">
      <c r="A6" s="9" t="s">
        <v>1857</v>
      </c>
      <c r="B6" s="9" t="s">
        <v>2129</v>
      </c>
      <c r="C6" s="9" t="s">
        <v>2134</v>
      </c>
      <c r="D6" s="9" t="s">
        <v>24</v>
      </c>
      <c r="E6" s="9" t="s">
        <v>19</v>
      </c>
      <c r="F6" s="10">
        <v>53.29</v>
      </c>
      <c r="G6" s="11">
        <v>2.5</v>
      </c>
      <c r="H6" s="8">
        <v>82.67</v>
      </c>
      <c r="I6" s="14">
        <f t="shared" si="0"/>
        <v>64.7891666666667</v>
      </c>
    </row>
    <row r="7" ht="27" customHeight="1" spans="1:9">
      <c r="A7" s="9" t="s">
        <v>1857</v>
      </c>
      <c r="B7" s="9" t="s">
        <v>2129</v>
      </c>
      <c r="C7" s="9" t="s">
        <v>2135</v>
      </c>
      <c r="D7" s="9" t="s">
        <v>24</v>
      </c>
      <c r="E7" s="9" t="s">
        <v>19</v>
      </c>
      <c r="F7" s="10">
        <v>45.23</v>
      </c>
      <c r="G7" s="11">
        <v>2.5</v>
      </c>
      <c r="H7" s="8">
        <v>85.67</v>
      </c>
      <c r="I7" s="14">
        <f t="shared" si="0"/>
        <v>62.9308333333333</v>
      </c>
    </row>
    <row r="8" ht="27" customHeight="1" spans="1:9">
      <c r="A8" s="9" t="s">
        <v>1857</v>
      </c>
      <c r="B8" s="9" t="s">
        <v>2129</v>
      </c>
      <c r="C8" s="9" t="s">
        <v>2136</v>
      </c>
      <c r="D8" s="9" t="s">
        <v>24</v>
      </c>
      <c r="E8" s="9" t="s">
        <v>19</v>
      </c>
      <c r="F8" s="10">
        <v>43.45</v>
      </c>
      <c r="G8" s="11">
        <v>2.5</v>
      </c>
      <c r="H8" s="8">
        <v>79</v>
      </c>
      <c r="I8" s="14">
        <f t="shared" si="0"/>
        <v>58.8541666666667</v>
      </c>
    </row>
    <row r="9" ht="27" customHeight="1" spans="1:9">
      <c r="A9" s="9" t="s">
        <v>1857</v>
      </c>
      <c r="B9" s="9" t="s">
        <v>2129</v>
      </c>
      <c r="C9" s="9" t="s">
        <v>2137</v>
      </c>
      <c r="D9" s="9" t="s">
        <v>24</v>
      </c>
      <c r="E9" s="9" t="s">
        <v>19</v>
      </c>
      <c r="F9" s="10">
        <v>43.27</v>
      </c>
      <c r="G9" s="11">
        <v>2.5</v>
      </c>
      <c r="H9" s="8">
        <v>44.67</v>
      </c>
      <c r="I9" s="14">
        <f t="shared" si="0"/>
        <v>41.6141666666667</v>
      </c>
    </row>
    <row r="10" ht="27" customHeight="1" spans="1:9">
      <c r="A10" s="9" t="s">
        <v>1857</v>
      </c>
      <c r="B10" s="9" t="s">
        <v>2129</v>
      </c>
      <c r="C10" s="9" t="s">
        <v>2138</v>
      </c>
      <c r="D10" s="9" t="s">
        <v>24</v>
      </c>
      <c r="E10" s="9" t="s">
        <v>19</v>
      </c>
      <c r="F10" s="10">
        <v>46.25</v>
      </c>
      <c r="G10" s="11">
        <v>2.5</v>
      </c>
      <c r="H10" s="8">
        <v>0</v>
      </c>
      <c r="I10" s="14">
        <f t="shared" si="0"/>
        <v>20.5208333333333</v>
      </c>
    </row>
    <row r="11" ht="27" customHeight="1" spans="1:9">
      <c r="A11" s="9" t="s">
        <v>1876</v>
      </c>
      <c r="B11" s="9" t="s">
        <v>2129</v>
      </c>
      <c r="C11" s="9" t="s">
        <v>2139</v>
      </c>
      <c r="D11" s="9" t="s">
        <v>24</v>
      </c>
      <c r="E11" s="9" t="s">
        <v>19</v>
      </c>
      <c r="F11" s="10">
        <v>59.19</v>
      </c>
      <c r="G11" s="11">
        <v>2.5</v>
      </c>
      <c r="H11" s="8">
        <v>89</v>
      </c>
      <c r="I11" s="14">
        <f t="shared" si="0"/>
        <v>70.4125</v>
      </c>
    </row>
    <row r="12" ht="27" customHeight="1" spans="1:9">
      <c r="A12" s="9" t="s">
        <v>1876</v>
      </c>
      <c r="B12" s="9" t="s">
        <v>2129</v>
      </c>
      <c r="C12" s="9" t="s">
        <v>2140</v>
      </c>
      <c r="D12" s="9" t="s">
        <v>18</v>
      </c>
      <c r="E12" s="9" t="s">
        <v>19</v>
      </c>
      <c r="F12" s="10">
        <v>52.91</v>
      </c>
      <c r="G12" s="11">
        <v>2.5</v>
      </c>
      <c r="H12" s="8">
        <v>83</v>
      </c>
      <c r="I12" s="14">
        <f t="shared" si="0"/>
        <v>64.7958333333333</v>
      </c>
    </row>
    <row r="13" ht="27" customHeight="1" spans="1:9">
      <c r="A13" s="9" t="s">
        <v>1876</v>
      </c>
      <c r="B13" s="9" t="s">
        <v>2129</v>
      </c>
      <c r="C13" s="9" t="s">
        <v>2141</v>
      </c>
      <c r="D13" s="9" t="s">
        <v>24</v>
      </c>
      <c r="E13" s="9" t="s">
        <v>19</v>
      </c>
      <c r="F13" s="10">
        <v>46.48</v>
      </c>
      <c r="G13" s="11">
        <v>2.5</v>
      </c>
      <c r="H13" s="8">
        <v>84.67</v>
      </c>
      <c r="I13" s="14">
        <f t="shared" si="0"/>
        <v>62.9516666666667</v>
      </c>
    </row>
    <row r="14" ht="27" customHeight="1" spans="1:9">
      <c r="A14" s="9" t="s">
        <v>1876</v>
      </c>
      <c r="B14" s="9" t="s">
        <v>2129</v>
      </c>
      <c r="C14" s="9" t="s">
        <v>2142</v>
      </c>
      <c r="D14" s="9" t="s">
        <v>24</v>
      </c>
      <c r="E14" s="9" t="s">
        <v>19</v>
      </c>
      <c r="F14" s="10">
        <v>51.1</v>
      </c>
      <c r="G14" s="11">
        <v>2.5</v>
      </c>
      <c r="H14" s="8">
        <v>78.67</v>
      </c>
      <c r="I14" s="14">
        <f t="shared" si="0"/>
        <v>61.8766666666667</v>
      </c>
    </row>
    <row r="15" ht="27" customHeight="1" spans="1:9">
      <c r="A15" s="9" t="s">
        <v>1876</v>
      </c>
      <c r="B15" s="9" t="s">
        <v>2129</v>
      </c>
      <c r="C15" s="9" t="s">
        <v>2143</v>
      </c>
      <c r="D15" s="9" t="s">
        <v>24</v>
      </c>
      <c r="E15" s="9" t="s">
        <v>19</v>
      </c>
      <c r="F15" s="10">
        <v>41.88</v>
      </c>
      <c r="G15" s="11">
        <v>2.5</v>
      </c>
      <c r="H15" s="8">
        <v>85.67</v>
      </c>
      <c r="I15" s="14">
        <f t="shared" si="0"/>
        <v>61.535</v>
      </c>
    </row>
    <row r="16" ht="27" customHeight="1" spans="1:9">
      <c r="A16" s="9" t="s">
        <v>1876</v>
      </c>
      <c r="B16" s="9" t="s">
        <v>2129</v>
      </c>
      <c r="C16" s="9" t="s">
        <v>2144</v>
      </c>
      <c r="D16" s="9" t="s">
        <v>24</v>
      </c>
      <c r="E16" s="9" t="s">
        <v>19</v>
      </c>
      <c r="F16" s="10">
        <v>41.83</v>
      </c>
      <c r="G16" s="11">
        <v>2.5</v>
      </c>
      <c r="H16" s="8">
        <v>0</v>
      </c>
      <c r="I16" s="14">
        <f t="shared" si="0"/>
        <v>18.6791666666667</v>
      </c>
    </row>
    <row r="17" ht="27" customHeight="1" spans="1:9">
      <c r="A17" s="9" t="s">
        <v>1935</v>
      </c>
      <c r="B17" s="9" t="s">
        <v>2129</v>
      </c>
      <c r="C17" s="9" t="s">
        <v>2145</v>
      </c>
      <c r="D17" s="9" t="s">
        <v>24</v>
      </c>
      <c r="E17" s="9" t="s">
        <v>19</v>
      </c>
      <c r="F17" s="10">
        <v>60.97</v>
      </c>
      <c r="G17" s="11">
        <v>2.5</v>
      </c>
      <c r="H17" s="8">
        <v>89</v>
      </c>
      <c r="I17" s="14">
        <f t="shared" si="0"/>
        <v>71.1541666666667</v>
      </c>
    </row>
    <row r="18" ht="27" customHeight="1" spans="1:9">
      <c r="A18" s="9" t="s">
        <v>1935</v>
      </c>
      <c r="B18" s="9" t="s">
        <v>2129</v>
      </c>
      <c r="C18" s="9" t="s">
        <v>2146</v>
      </c>
      <c r="D18" s="9" t="s">
        <v>24</v>
      </c>
      <c r="E18" s="9" t="s">
        <v>19</v>
      </c>
      <c r="F18" s="10">
        <v>59.96</v>
      </c>
      <c r="G18" s="11">
        <v>2.5</v>
      </c>
      <c r="H18" s="8">
        <v>88.67</v>
      </c>
      <c r="I18" s="14">
        <f t="shared" si="0"/>
        <v>70.5683333333333</v>
      </c>
    </row>
    <row r="19" ht="27" customHeight="1" spans="1:9">
      <c r="A19" s="9" t="s">
        <v>1935</v>
      </c>
      <c r="B19" s="9" t="s">
        <v>2129</v>
      </c>
      <c r="C19" s="9" t="s">
        <v>2147</v>
      </c>
      <c r="D19" s="9" t="s">
        <v>24</v>
      </c>
      <c r="E19" s="9" t="s">
        <v>19</v>
      </c>
      <c r="F19" s="10">
        <v>55.04</v>
      </c>
      <c r="G19" s="11">
        <v>2.5</v>
      </c>
      <c r="H19" s="8">
        <v>90.33</v>
      </c>
      <c r="I19" s="14">
        <f t="shared" si="0"/>
        <v>69.3483333333333</v>
      </c>
    </row>
    <row r="20" ht="27" customHeight="1" spans="1:9">
      <c r="A20" s="9" t="s">
        <v>1935</v>
      </c>
      <c r="B20" s="9" t="s">
        <v>2129</v>
      </c>
      <c r="C20" s="9" t="s">
        <v>2148</v>
      </c>
      <c r="D20" s="9" t="s">
        <v>24</v>
      </c>
      <c r="E20" s="9" t="s">
        <v>19</v>
      </c>
      <c r="F20" s="10">
        <v>55.07</v>
      </c>
      <c r="G20" s="11">
        <v>2.5</v>
      </c>
      <c r="H20" s="8">
        <v>88.33</v>
      </c>
      <c r="I20" s="14">
        <f t="shared" si="0"/>
        <v>68.3608333333333</v>
      </c>
    </row>
    <row r="21" ht="27" customHeight="1" spans="1:9">
      <c r="A21" s="9" t="s">
        <v>1935</v>
      </c>
      <c r="B21" s="9" t="s">
        <v>2129</v>
      </c>
      <c r="C21" s="9" t="s">
        <v>2149</v>
      </c>
      <c r="D21" s="9" t="s">
        <v>24</v>
      </c>
      <c r="E21" s="9" t="s">
        <v>19</v>
      </c>
      <c r="F21" s="10">
        <v>51.97</v>
      </c>
      <c r="G21" s="11">
        <v>2.5</v>
      </c>
      <c r="H21" s="8">
        <v>87.67</v>
      </c>
      <c r="I21" s="14">
        <f t="shared" si="0"/>
        <v>66.7391666666667</v>
      </c>
    </row>
    <row r="22" ht="27" customHeight="1" spans="1:9">
      <c r="A22" s="9" t="s">
        <v>1935</v>
      </c>
      <c r="B22" s="9" t="s">
        <v>2129</v>
      </c>
      <c r="C22" s="9" t="s">
        <v>2150</v>
      </c>
      <c r="D22" s="9" t="s">
        <v>24</v>
      </c>
      <c r="E22" s="9" t="s">
        <v>19</v>
      </c>
      <c r="F22" s="10">
        <v>51.41</v>
      </c>
      <c r="G22" s="11">
        <v>2.5</v>
      </c>
      <c r="H22" s="8">
        <v>88</v>
      </c>
      <c r="I22" s="14">
        <f t="shared" si="0"/>
        <v>66.6708333333333</v>
      </c>
    </row>
    <row r="23" ht="27" customHeight="1" spans="1:9">
      <c r="A23" s="9" t="s">
        <v>1935</v>
      </c>
      <c r="B23" s="9" t="s">
        <v>2129</v>
      </c>
      <c r="C23" s="9" t="s">
        <v>2151</v>
      </c>
      <c r="D23" s="9" t="s">
        <v>24</v>
      </c>
      <c r="E23" s="9" t="s">
        <v>19</v>
      </c>
      <c r="F23" s="10">
        <v>50.09</v>
      </c>
      <c r="G23" s="11">
        <v>2.5</v>
      </c>
      <c r="H23" s="8">
        <v>87</v>
      </c>
      <c r="I23" s="14">
        <f t="shared" si="0"/>
        <v>65.6208333333333</v>
      </c>
    </row>
    <row r="24" ht="27" customHeight="1" spans="1:9">
      <c r="A24" s="9" t="s">
        <v>1935</v>
      </c>
      <c r="B24" s="9" t="s">
        <v>2129</v>
      </c>
      <c r="C24" s="9" t="s">
        <v>2152</v>
      </c>
      <c r="D24" s="9" t="s">
        <v>24</v>
      </c>
      <c r="E24" s="9" t="s">
        <v>19</v>
      </c>
      <c r="F24" s="10">
        <v>41.7</v>
      </c>
      <c r="G24" s="11">
        <v>2.5</v>
      </c>
      <c r="H24" s="8">
        <v>77</v>
      </c>
      <c r="I24" s="14">
        <f t="shared" si="0"/>
        <v>57.125</v>
      </c>
    </row>
    <row r="25" ht="27" customHeight="1" spans="1:9">
      <c r="A25" s="9" t="s">
        <v>1935</v>
      </c>
      <c r="B25" s="9" t="s">
        <v>2129</v>
      </c>
      <c r="C25" s="9" t="s">
        <v>2153</v>
      </c>
      <c r="D25" s="9" t="s">
        <v>24</v>
      </c>
      <c r="E25" s="9" t="s">
        <v>19</v>
      </c>
      <c r="F25" s="10">
        <v>43.4</v>
      </c>
      <c r="G25" s="11">
        <v>2.5</v>
      </c>
      <c r="H25" s="8">
        <v>0</v>
      </c>
      <c r="I25" s="14">
        <f t="shared" si="0"/>
        <v>19.3333333333333</v>
      </c>
    </row>
    <row r="26" ht="27" customHeight="1" spans="1:9">
      <c r="A26" s="3" t="s">
        <v>1925</v>
      </c>
      <c r="B26" s="3" t="s">
        <v>2129</v>
      </c>
      <c r="C26" s="3" t="s">
        <v>2154</v>
      </c>
      <c r="D26" s="3" t="s">
        <v>24</v>
      </c>
      <c r="E26" s="3" t="s">
        <v>19</v>
      </c>
      <c r="F26" s="15">
        <v>52.96</v>
      </c>
      <c r="G26" s="12">
        <v>2.5</v>
      </c>
      <c r="H26" s="8">
        <v>87</v>
      </c>
      <c r="I26" s="14">
        <f t="shared" si="0"/>
        <v>66.8166666666667</v>
      </c>
    </row>
    <row r="27" ht="27" customHeight="1" spans="1:9">
      <c r="A27" s="3" t="s">
        <v>1925</v>
      </c>
      <c r="B27" s="3" t="s">
        <v>2129</v>
      </c>
      <c r="C27" s="3" t="s">
        <v>2155</v>
      </c>
      <c r="D27" s="3" t="s">
        <v>24</v>
      </c>
      <c r="E27" s="3" t="s">
        <v>19</v>
      </c>
      <c r="F27" s="15">
        <v>50.29</v>
      </c>
      <c r="G27" s="12">
        <v>2.5</v>
      </c>
      <c r="H27" s="8">
        <v>87</v>
      </c>
      <c r="I27" s="14">
        <f t="shared" si="0"/>
        <v>65.7041666666667</v>
      </c>
    </row>
    <row r="28" ht="27" customHeight="1" spans="1:9">
      <c r="A28" s="3" t="s">
        <v>1925</v>
      </c>
      <c r="B28" s="3" t="s">
        <v>2129</v>
      </c>
      <c r="C28" s="3" t="s">
        <v>2156</v>
      </c>
      <c r="D28" s="3" t="s">
        <v>24</v>
      </c>
      <c r="E28" s="3" t="s">
        <v>19</v>
      </c>
      <c r="F28" s="15">
        <v>51.18</v>
      </c>
      <c r="G28" s="12">
        <v>2.5</v>
      </c>
      <c r="H28" s="8">
        <v>86</v>
      </c>
      <c r="I28" s="14">
        <f t="shared" si="0"/>
        <v>65.575</v>
      </c>
    </row>
    <row r="29" ht="27" customHeight="1" spans="1:9">
      <c r="A29" s="3" t="s">
        <v>1925</v>
      </c>
      <c r="B29" s="3" t="s">
        <v>2129</v>
      </c>
      <c r="C29" s="3" t="s">
        <v>2157</v>
      </c>
      <c r="D29" s="3" t="s">
        <v>24</v>
      </c>
      <c r="E29" s="3" t="s">
        <v>19</v>
      </c>
      <c r="F29" s="15">
        <v>49.35</v>
      </c>
      <c r="G29" s="12">
        <v>2.5</v>
      </c>
      <c r="H29" s="8">
        <v>84.67</v>
      </c>
      <c r="I29" s="14">
        <f t="shared" si="0"/>
        <v>64.1475</v>
      </c>
    </row>
    <row r="30" ht="27" customHeight="1" spans="1:9">
      <c r="A30" s="3" t="s">
        <v>1925</v>
      </c>
      <c r="B30" s="3" t="s">
        <v>2129</v>
      </c>
      <c r="C30" s="3" t="s">
        <v>2158</v>
      </c>
      <c r="D30" s="3" t="s">
        <v>24</v>
      </c>
      <c r="E30" s="3" t="s">
        <v>19</v>
      </c>
      <c r="F30" s="15">
        <v>49.17</v>
      </c>
      <c r="G30" s="12">
        <v>2.5</v>
      </c>
      <c r="H30" s="8">
        <v>78</v>
      </c>
      <c r="I30" s="14">
        <f t="shared" si="0"/>
        <v>60.7375</v>
      </c>
    </row>
    <row r="31" ht="27" customHeight="1" spans="1:9">
      <c r="A31" s="3" t="s">
        <v>1925</v>
      </c>
      <c r="B31" s="3" t="s">
        <v>2129</v>
      </c>
      <c r="C31" s="3" t="s">
        <v>2159</v>
      </c>
      <c r="D31" s="3" t="s">
        <v>24</v>
      </c>
      <c r="E31" s="3" t="s">
        <v>19</v>
      </c>
      <c r="F31" s="15">
        <v>48.92</v>
      </c>
      <c r="G31" s="12">
        <v>2.5</v>
      </c>
      <c r="H31" s="8">
        <v>0</v>
      </c>
      <c r="I31" s="14">
        <f t="shared" si="0"/>
        <v>21.6333333333333</v>
      </c>
    </row>
    <row r="32" ht="27" customHeight="1" spans="1:9">
      <c r="A32" s="3" t="s">
        <v>1957</v>
      </c>
      <c r="B32" s="3" t="s">
        <v>2160</v>
      </c>
      <c r="C32" s="3" t="s">
        <v>2161</v>
      </c>
      <c r="D32" s="3" t="s">
        <v>18</v>
      </c>
      <c r="E32" s="3" t="s">
        <v>19</v>
      </c>
      <c r="F32" s="15">
        <v>42.69</v>
      </c>
      <c r="G32" s="12">
        <v>2.5</v>
      </c>
      <c r="H32" s="8">
        <v>91</v>
      </c>
      <c r="I32" s="14">
        <f t="shared" si="0"/>
        <v>64.5375</v>
      </c>
    </row>
  </sheetData>
  <sortState ref="A2:O32">
    <sortCondition ref="A1"/>
  </sortState>
  <pageMargins left="0.88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opLeftCell="A31" workbookViewId="0">
      <selection activeCell="M27" sqref="M27"/>
    </sheetView>
  </sheetViews>
  <sheetFormatPr defaultColWidth="9" defaultRowHeight="13.5"/>
  <cols>
    <col min="1" max="1" width="3.775" customWidth="1"/>
    <col min="2" max="2" width="22.4416666666667" customWidth="1"/>
    <col min="3" max="3" width="16.6666666666667" customWidth="1"/>
    <col min="5" max="5" width="20.2166666666667" customWidth="1"/>
    <col min="6" max="6" width="6.66666666666667" customWidth="1"/>
    <col min="8" max="8" width="16.1083333333333" customWidth="1"/>
    <col min="9" max="9" width="8" customWidth="1"/>
    <col min="13" max="13" width="24.8833333333333" style="21" customWidth="1"/>
  </cols>
  <sheetData>
    <row r="1" ht="20.4" customHeight="1" spans="2:12">
      <c r="B1" s="21" t="s">
        <v>129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="20" customFormat="1" ht="27" spans="1:13">
      <c r="A2" s="8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7" t="s">
        <v>9</v>
      </c>
      <c r="I2" s="27" t="s">
        <v>10</v>
      </c>
      <c r="J2" s="24" t="s">
        <v>11</v>
      </c>
      <c r="K2" s="28" t="s">
        <v>12</v>
      </c>
      <c r="L2" s="28" t="s">
        <v>128</v>
      </c>
      <c r="M2" s="23"/>
    </row>
    <row r="3" ht="25.5" spans="1:14">
      <c r="A3" s="55">
        <v>1</v>
      </c>
      <c r="B3" s="26" t="s">
        <v>36</v>
      </c>
      <c r="C3" s="26" t="s">
        <v>130</v>
      </c>
      <c r="D3" s="26" t="s">
        <v>149</v>
      </c>
      <c r="E3" s="26" t="s">
        <v>150</v>
      </c>
      <c r="F3" s="26" t="s">
        <v>18</v>
      </c>
      <c r="G3" s="26" t="s">
        <v>29</v>
      </c>
      <c r="H3" s="29" t="s">
        <v>152</v>
      </c>
      <c r="I3" s="29">
        <v>93.28</v>
      </c>
      <c r="J3" s="30"/>
      <c r="K3" s="31">
        <f t="shared" ref="K3:K33" si="0">I3/1.2+J3</f>
        <v>77.7333333333333</v>
      </c>
      <c r="L3" s="31"/>
      <c r="M3" s="21">
        <v>4</v>
      </c>
      <c r="N3">
        <v>1</v>
      </c>
    </row>
    <row r="4" ht="25.5" spans="1:14">
      <c r="A4" s="55">
        <v>2</v>
      </c>
      <c r="B4" s="26" t="s">
        <v>36</v>
      </c>
      <c r="C4" s="26" t="s">
        <v>130</v>
      </c>
      <c r="D4" s="26" t="s">
        <v>153</v>
      </c>
      <c r="E4" s="26" t="s">
        <v>154</v>
      </c>
      <c r="F4" s="26" t="s">
        <v>24</v>
      </c>
      <c r="G4" s="26" t="s">
        <v>19</v>
      </c>
      <c r="H4" s="29" t="s">
        <v>156</v>
      </c>
      <c r="I4" s="29">
        <v>80.37</v>
      </c>
      <c r="J4" s="30">
        <v>2.5</v>
      </c>
      <c r="K4" s="31">
        <f t="shared" si="0"/>
        <v>69.475</v>
      </c>
      <c r="L4" s="31"/>
      <c r="M4" s="21">
        <v>4</v>
      </c>
      <c r="N4">
        <v>2</v>
      </c>
    </row>
    <row r="5" ht="25.5" spans="1:14">
      <c r="A5" s="55">
        <v>3</v>
      </c>
      <c r="B5" s="26" t="s">
        <v>36</v>
      </c>
      <c r="C5" s="26" t="s">
        <v>130</v>
      </c>
      <c r="D5" s="26" t="s">
        <v>157</v>
      </c>
      <c r="E5" s="26" t="s">
        <v>158</v>
      </c>
      <c r="F5" s="26" t="s">
        <v>18</v>
      </c>
      <c r="G5" s="26" t="s">
        <v>44</v>
      </c>
      <c r="H5" s="29" t="s">
        <v>160</v>
      </c>
      <c r="I5" s="29">
        <v>80.88</v>
      </c>
      <c r="J5" s="30"/>
      <c r="K5" s="31">
        <f t="shared" si="0"/>
        <v>67.4</v>
      </c>
      <c r="L5" s="31"/>
      <c r="M5" s="21">
        <v>4</v>
      </c>
      <c r="N5">
        <v>3</v>
      </c>
    </row>
    <row r="6" ht="25.5" spans="1:14">
      <c r="A6" s="55">
        <v>4</v>
      </c>
      <c r="B6" s="37" t="s">
        <v>249</v>
      </c>
      <c r="C6" s="37" t="s">
        <v>250</v>
      </c>
      <c r="D6" s="37" t="s">
        <v>251</v>
      </c>
      <c r="E6" s="37" t="s">
        <v>252</v>
      </c>
      <c r="F6" s="37" t="s">
        <v>18</v>
      </c>
      <c r="G6" s="37" t="s">
        <v>19</v>
      </c>
      <c r="H6" s="40" t="s">
        <v>254</v>
      </c>
      <c r="I6" s="40">
        <v>90.79</v>
      </c>
      <c r="J6" s="41">
        <v>2.5</v>
      </c>
      <c r="K6" s="42">
        <f t="shared" si="0"/>
        <v>78.1583333333333</v>
      </c>
      <c r="L6" s="42"/>
      <c r="M6" s="21">
        <v>4</v>
      </c>
      <c r="N6">
        <v>4</v>
      </c>
    </row>
    <row r="7" ht="25.5" spans="1:14">
      <c r="A7" s="55">
        <v>5</v>
      </c>
      <c r="B7" s="37" t="s">
        <v>249</v>
      </c>
      <c r="C7" s="37" t="s">
        <v>250</v>
      </c>
      <c r="D7" s="37" t="s">
        <v>256</v>
      </c>
      <c r="E7" s="37" t="s">
        <v>257</v>
      </c>
      <c r="F7" s="37" t="s">
        <v>18</v>
      </c>
      <c r="G7" s="37" t="s">
        <v>29</v>
      </c>
      <c r="H7" s="40" t="s">
        <v>259</v>
      </c>
      <c r="I7" s="40">
        <v>66.36</v>
      </c>
      <c r="J7" s="41"/>
      <c r="K7" s="42">
        <f t="shared" si="0"/>
        <v>55.3</v>
      </c>
      <c r="L7" s="42"/>
      <c r="M7" s="21">
        <v>4</v>
      </c>
      <c r="N7">
        <v>5</v>
      </c>
    </row>
    <row r="8" ht="25.5" spans="1:14">
      <c r="A8" s="55">
        <v>6</v>
      </c>
      <c r="B8" s="37" t="s">
        <v>249</v>
      </c>
      <c r="C8" s="37" t="s">
        <v>250</v>
      </c>
      <c r="D8" s="37" t="s">
        <v>260</v>
      </c>
      <c r="E8" s="37" t="s">
        <v>261</v>
      </c>
      <c r="F8" s="37" t="s">
        <v>18</v>
      </c>
      <c r="G8" s="37" t="s">
        <v>29</v>
      </c>
      <c r="H8" s="40" t="s">
        <v>263</v>
      </c>
      <c r="I8" s="40">
        <v>56.4</v>
      </c>
      <c r="J8" s="41"/>
      <c r="K8" s="42">
        <f t="shared" si="0"/>
        <v>47</v>
      </c>
      <c r="L8" s="42"/>
      <c r="M8" s="21">
        <v>4</v>
      </c>
      <c r="N8">
        <v>6</v>
      </c>
    </row>
    <row r="9" ht="25.5" spans="1:14">
      <c r="A9" s="55" t="s">
        <v>264</v>
      </c>
      <c r="B9" s="26" t="s">
        <v>14</v>
      </c>
      <c r="C9" s="26" t="s">
        <v>130</v>
      </c>
      <c r="D9" s="26" t="s">
        <v>131</v>
      </c>
      <c r="E9" s="26" t="s">
        <v>132</v>
      </c>
      <c r="F9" s="26" t="s">
        <v>24</v>
      </c>
      <c r="G9" s="26" t="s">
        <v>44</v>
      </c>
      <c r="H9" s="29" t="s">
        <v>134</v>
      </c>
      <c r="I9" s="29">
        <v>83.8</v>
      </c>
      <c r="J9" s="30"/>
      <c r="K9" s="31">
        <f t="shared" si="0"/>
        <v>69.8333333333333</v>
      </c>
      <c r="L9" s="31"/>
      <c r="M9" s="21">
        <v>27</v>
      </c>
      <c r="N9">
        <v>1</v>
      </c>
    </row>
    <row r="10" ht="25.5" spans="1:14">
      <c r="A10" s="55">
        <v>8</v>
      </c>
      <c r="B10" s="26" t="s">
        <v>14</v>
      </c>
      <c r="C10" s="26" t="s">
        <v>130</v>
      </c>
      <c r="D10" s="26" t="s">
        <v>137</v>
      </c>
      <c r="E10" s="26" t="s">
        <v>138</v>
      </c>
      <c r="F10" s="26" t="s">
        <v>18</v>
      </c>
      <c r="G10" s="26" t="s">
        <v>44</v>
      </c>
      <c r="H10" s="29" t="s">
        <v>140</v>
      </c>
      <c r="I10" s="29">
        <v>83.8</v>
      </c>
      <c r="J10" s="30"/>
      <c r="K10" s="31">
        <f t="shared" si="0"/>
        <v>69.8333333333333</v>
      </c>
      <c r="L10" s="31"/>
      <c r="M10" s="21">
        <v>27</v>
      </c>
      <c r="N10">
        <v>2</v>
      </c>
    </row>
    <row r="11" ht="25.5" spans="1:14">
      <c r="A11" s="55">
        <v>9</v>
      </c>
      <c r="B11" s="26" t="s">
        <v>14</v>
      </c>
      <c r="C11" s="26" t="s">
        <v>130</v>
      </c>
      <c r="D11" s="26" t="s">
        <v>141</v>
      </c>
      <c r="E11" s="26" t="s">
        <v>142</v>
      </c>
      <c r="F11" s="26" t="s">
        <v>24</v>
      </c>
      <c r="G11" s="26" t="s">
        <v>29</v>
      </c>
      <c r="H11" s="29" t="s">
        <v>144</v>
      </c>
      <c r="I11" s="29">
        <v>82.53</v>
      </c>
      <c r="J11" s="30"/>
      <c r="K11" s="31">
        <f t="shared" si="0"/>
        <v>68.775</v>
      </c>
      <c r="L11" s="31"/>
      <c r="M11" s="21">
        <v>27</v>
      </c>
      <c r="N11">
        <v>3</v>
      </c>
    </row>
    <row r="12" ht="25.5" spans="1:14">
      <c r="A12" s="55">
        <v>10</v>
      </c>
      <c r="B12" s="26" t="s">
        <v>14</v>
      </c>
      <c r="C12" s="26" t="s">
        <v>130</v>
      </c>
      <c r="D12" s="26" t="s">
        <v>145</v>
      </c>
      <c r="E12" s="26" t="s">
        <v>146</v>
      </c>
      <c r="F12" s="26" t="s">
        <v>24</v>
      </c>
      <c r="G12" s="26" t="s">
        <v>19</v>
      </c>
      <c r="H12" s="29" t="s">
        <v>148</v>
      </c>
      <c r="I12" s="29">
        <v>51.21</v>
      </c>
      <c r="J12" s="30">
        <v>2.5</v>
      </c>
      <c r="K12" s="31">
        <f t="shared" si="0"/>
        <v>45.175</v>
      </c>
      <c r="L12" s="31"/>
      <c r="M12" s="21">
        <v>27</v>
      </c>
      <c r="N12">
        <v>4</v>
      </c>
    </row>
    <row r="13" ht="25.5" spans="1:14">
      <c r="A13" s="55">
        <v>11</v>
      </c>
      <c r="B13" s="24" t="s">
        <v>161</v>
      </c>
      <c r="C13" s="24" t="s">
        <v>130</v>
      </c>
      <c r="D13" s="24" t="s">
        <v>162</v>
      </c>
      <c r="E13" s="24" t="s">
        <v>163</v>
      </c>
      <c r="F13" s="24" t="s">
        <v>18</v>
      </c>
      <c r="G13" s="24" t="s">
        <v>19</v>
      </c>
      <c r="H13" s="29" t="s">
        <v>165</v>
      </c>
      <c r="I13" s="29">
        <v>78.36</v>
      </c>
      <c r="J13" s="33">
        <v>2.5</v>
      </c>
      <c r="K13" s="34">
        <f t="shared" si="0"/>
        <v>67.8</v>
      </c>
      <c r="L13" s="34"/>
      <c r="M13" s="21">
        <v>27</v>
      </c>
      <c r="N13">
        <v>5</v>
      </c>
    </row>
    <row r="14" ht="25.5" spans="1:14">
      <c r="A14" s="55">
        <v>12</v>
      </c>
      <c r="B14" s="24" t="s">
        <v>161</v>
      </c>
      <c r="C14" s="24" t="s">
        <v>130</v>
      </c>
      <c r="D14" s="24" t="s">
        <v>166</v>
      </c>
      <c r="E14" s="24" t="s">
        <v>167</v>
      </c>
      <c r="F14" s="24" t="s">
        <v>24</v>
      </c>
      <c r="G14" s="24" t="s">
        <v>19</v>
      </c>
      <c r="H14" s="29" t="s">
        <v>169</v>
      </c>
      <c r="I14" s="29">
        <v>56.14</v>
      </c>
      <c r="J14" s="33">
        <v>2.5</v>
      </c>
      <c r="K14" s="34">
        <f t="shared" si="0"/>
        <v>49.2833333333333</v>
      </c>
      <c r="L14" s="34"/>
      <c r="M14" s="21">
        <v>27</v>
      </c>
      <c r="N14">
        <v>6</v>
      </c>
    </row>
    <row r="15" ht="25.5" spans="1:14">
      <c r="A15" s="55">
        <v>13</v>
      </c>
      <c r="B15" s="24" t="s">
        <v>161</v>
      </c>
      <c r="C15" s="24" t="s">
        <v>130</v>
      </c>
      <c r="D15" s="24" t="s">
        <v>170</v>
      </c>
      <c r="E15" s="24" t="s">
        <v>171</v>
      </c>
      <c r="F15" s="24" t="s">
        <v>24</v>
      </c>
      <c r="G15" s="24" t="s">
        <v>19</v>
      </c>
      <c r="H15" s="29" t="s">
        <v>173</v>
      </c>
      <c r="I15" s="29">
        <v>55.89</v>
      </c>
      <c r="J15" s="33">
        <v>2.5</v>
      </c>
      <c r="K15" s="34">
        <f t="shared" si="0"/>
        <v>49.075</v>
      </c>
      <c r="L15" s="34"/>
      <c r="M15" s="21">
        <v>27</v>
      </c>
      <c r="N15">
        <v>7</v>
      </c>
    </row>
    <row r="16" ht="25.5" spans="1:14">
      <c r="A16" s="55">
        <v>14</v>
      </c>
      <c r="B16" s="24" t="s">
        <v>73</v>
      </c>
      <c r="C16" s="24" t="s">
        <v>130</v>
      </c>
      <c r="D16" s="24" t="s">
        <v>115</v>
      </c>
      <c r="E16" s="24" t="s">
        <v>174</v>
      </c>
      <c r="F16" s="24" t="s">
        <v>18</v>
      </c>
      <c r="G16" s="24" t="s">
        <v>29</v>
      </c>
      <c r="H16" s="29" t="s">
        <v>176</v>
      </c>
      <c r="I16" s="29">
        <v>90.54</v>
      </c>
      <c r="J16" s="33"/>
      <c r="K16" s="34">
        <f t="shared" si="0"/>
        <v>75.45</v>
      </c>
      <c r="L16" s="34"/>
      <c r="M16" s="21">
        <v>27</v>
      </c>
      <c r="N16">
        <v>8</v>
      </c>
    </row>
    <row r="17" ht="25.5" spans="1:14">
      <c r="A17" s="55">
        <v>15</v>
      </c>
      <c r="B17" s="24" t="s">
        <v>73</v>
      </c>
      <c r="C17" s="24" t="s">
        <v>130</v>
      </c>
      <c r="D17" s="24" t="s">
        <v>177</v>
      </c>
      <c r="E17" s="24" t="s">
        <v>178</v>
      </c>
      <c r="F17" s="24" t="s">
        <v>24</v>
      </c>
      <c r="G17" s="24" t="s">
        <v>19</v>
      </c>
      <c r="H17" s="29" t="s">
        <v>180</v>
      </c>
      <c r="I17" s="29">
        <v>68.42</v>
      </c>
      <c r="J17" s="33">
        <v>2.5</v>
      </c>
      <c r="K17" s="34">
        <f t="shared" si="0"/>
        <v>59.5166666666667</v>
      </c>
      <c r="L17" s="34"/>
      <c r="M17" s="21">
        <v>27</v>
      </c>
      <c r="N17">
        <v>9</v>
      </c>
    </row>
    <row r="18" ht="25.5" spans="1:14">
      <c r="A18" s="55">
        <v>16</v>
      </c>
      <c r="B18" s="24" t="s">
        <v>73</v>
      </c>
      <c r="C18" s="24" t="s">
        <v>130</v>
      </c>
      <c r="D18" s="24" t="s">
        <v>181</v>
      </c>
      <c r="E18" s="24" t="s">
        <v>182</v>
      </c>
      <c r="F18" s="24" t="s">
        <v>24</v>
      </c>
      <c r="G18" s="24" t="s">
        <v>44</v>
      </c>
      <c r="H18" s="29" t="s">
        <v>184</v>
      </c>
      <c r="I18" s="29">
        <v>69.44</v>
      </c>
      <c r="J18" s="33"/>
      <c r="K18" s="34">
        <f t="shared" si="0"/>
        <v>57.8666666666667</v>
      </c>
      <c r="L18" s="34"/>
      <c r="M18" s="21">
        <v>27</v>
      </c>
      <c r="N18">
        <v>10</v>
      </c>
    </row>
    <row r="19" ht="25.5" spans="1:14">
      <c r="A19" s="55">
        <v>17</v>
      </c>
      <c r="B19" s="24" t="s">
        <v>198</v>
      </c>
      <c r="C19" s="24" t="s">
        <v>130</v>
      </c>
      <c r="D19" s="24" t="s">
        <v>199</v>
      </c>
      <c r="E19" s="24" t="s">
        <v>200</v>
      </c>
      <c r="F19" s="24" t="s">
        <v>18</v>
      </c>
      <c r="G19" s="24" t="s">
        <v>29</v>
      </c>
      <c r="H19" s="29" t="s">
        <v>202</v>
      </c>
      <c r="I19" s="29">
        <v>86.65</v>
      </c>
      <c r="J19" s="33"/>
      <c r="K19" s="34">
        <f t="shared" si="0"/>
        <v>72.2083333333333</v>
      </c>
      <c r="L19" s="34"/>
      <c r="M19" s="21">
        <v>27</v>
      </c>
      <c r="N19">
        <v>11</v>
      </c>
    </row>
    <row r="20" ht="25.5" spans="1:14">
      <c r="A20" s="55">
        <v>18</v>
      </c>
      <c r="B20" s="24" t="s">
        <v>198</v>
      </c>
      <c r="C20" s="24" t="s">
        <v>130</v>
      </c>
      <c r="D20" s="24" t="s">
        <v>203</v>
      </c>
      <c r="E20" s="24" t="s">
        <v>204</v>
      </c>
      <c r="F20" s="24" t="s">
        <v>18</v>
      </c>
      <c r="G20" s="24" t="s">
        <v>29</v>
      </c>
      <c r="H20" s="29" t="s">
        <v>206</v>
      </c>
      <c r="I20" s="29">
        <v>81.44</v>
      </c>
      <c r="J20" s="33"/>
      <c r="K20" s="34">
        <f t="shared" si="0"/>
        <v>67.8666666666667</v>
      </c>
      <c r="L20" s="34"/>
      <c r="M20" s="21">
        <v>27</v>
      </c>
      <c r="N20">
        <v>12</v>
      </c>
    </row>
    <row r="21" ht="25.5" spans="1:14">
      <c r="A21" s="55">
        <v>19</v>
      </c>
      <c r="B21" s="24" t="s">
        <v>198</v>
      </c>
      <c r="C21" s="24" t="s">
        <v>130</v>
      </c>
      <c r="D21" s="24" t="s">
        <v>207</v>
      </c>
      <c r="E21" s="24" t="s">
        <v>208</v>
      </c>
      <c r="F21" s="24" t="s">
        <v>18</v>
      </c>
      <c r="G21" s="24" t="s">
        <v>19</v>
      </c>
      <c r="H21" s="29" t="s">
        <v>210</v>
      </c>
      <c r="I21" s="29">
        <v>77.88</v>
      </c>
      <c r="J21" s="33">
        <v>2.5</v>
      </c>
      <c r="K21" s="34">
        <f t="shared" si="0"/>
        <v>67.4</v>
      </c>
      <c r="L21" s="34"/>
      <c r="M21" s="21">
        <v>27</v>
      </c>
      <c r="N21">
        <v>13</v>
      </c>
    </row>
    <row r="22" ht="25.5" spans="1:14">
      <c r="A22" s="55">
        <v>20</v>
      </c>
      <c r="B22" s="24" t="s">
        <v>198</v>
      </c>
      <c r="C22" s="24" t="s">
        <v>130</v>
      </c>
      <c r="D22" s="24" t="s">
        <v>211</v>
      </c>
      <c r="E22" s="24" t="s">
        <v>212</v>
      </c>
      <c r="F22" s="24" t="s">
        <v>18</v>
      </c>
      <c r="G22" s="24" t="s">
        <v>29</v>
      </c>
      <c r="H22" s="29" t="s">
        <v>214</v>
      </c>
      <c r="I22" s="29">
        <v>80.83</v>
      </c>
      <c r="J22" s="33"/>
      <c r="K22" s="34">
        <f t="shared" si="0"/>
        <v>67.3583333333333</v>
      </c>
      <c r="L22" s="34"/>
      <c r="M22" s="21">
        <v>27</v>
      </c>
      <c r="N22">
        <v>14</v>
      </c>
    </row>
    <row r="23" ht="25.5" spans="1:14">
      <c r="A23" s="55">
        <v>21</v>
      </c>
      <c r="B23" s="24" t="s">
        <v>198</v>
      </c>
      <c r="C23" s="24" t="s">
        <v>130</v>
      </c>
      <c r="D23" s="24" t="s">
        <v>215</v>
      </c>
      <c r="E23" s="24" t="s">
        <v>216</v>
      </c>
      <c r="F23" s="24" t="s">
        <v>18</v>
      </c>
      <c r="G23" s="24" t="s">
        <v>19</v>
      </c>
      <c r="H23" s="29" t="s">
        <v>218</v>
      </c>
      <c r="I23" s="29">
        <v>72.31</v>
      </c>
      <c r="J23" s="33">
        <v>2.5</v>
      </c>
      <c r="K23" s="34">
        <f t="shared" si="0"/>
        <v>62.7583333333333</v>
      </c>
      <c r="L23" s="34"/>
      <c r="M23" s="21">
        <v>27</v>
      </c>
      <c r="N23">
        <v>15</v>
      </c>
    </row>
    <row r="24" ht="25.5" spans="1:14">
      <c r="A24" s="55">
        <v>22</v>
      </c>
      <c r="B24" s="24" t="s">
        <v>198</v>
      </c>
      <c r="C24" s="24" t="s">
        <v>130</v>
      </c>
      <c r="D24" s="24" t="s">
        <v>219</v>
      </c>
      <c r="E24" s="24" t="s">
        <v>220</v>
      </c>
      <c r="F24" s="24" t="s">
        <v>18</v>
      </c>
      <c r="G24" s="24" t="s">
        <v>29</v>
      </c>
      <c r="H24" s="29" t="s">
        <v>222</v>
      </c>
      <c r="I24" s="29">
        <v>72.82</v>
      </c>
      <c r="J24" s="33"/>
      <c r="K24" s="34">
        <f t="shared" si="0"/>
        <v>60.6833333333333</v>
      </c>
      <c r="L24" s="34"/>
      <c r="M24" s="21">
        <v>27</v>
      </c>
      <c r="N24">
        <v>16</v>
      </c>
    </row>
    <row r="25" ht="25.5" spans="1:14">
      <c r="A25" s="55">
        <v>23</v>
      </c>
      <c r="B25" s="24" t="s">
        <v>198</v>
      </c>
      <c r="C25" s="24" t="s">
        <v>130</v>
      </c>
      <c r="D25" s="24" t="s">
        <v>223</v>
      </c>
      <c r="E25" s="24" t="s">
        <v>224</v>
      </c>
      <c r="F25" s="24" t="s">
        <v>24</v>
      </c>
      <c r="G25" s="24" t="s">
        <v>29</v>
      </c>
      <c r="H25" s="29" t="s">
        <v>226</v>
      </c>
      <c r="I25" s="29">
        <v>72.67</v>
      </c>
      <c r="J25" s="33"/>
      <c r="K25" s="34">
        <f t="shared" si="0"/>
        <v>60.5583333333333</v>
      </c>
      <c r="L25" s="34"/>
      <c r="M25" s="21">
        <v>27</v>
      </c>
      <c r="N25">
        <v>17</v>
      </c>
    </row>
    <row r="26" ht="25.5" spans="1:14">
      <c r="A26" s="55">
        <v>24</v>
      </c>
      <c r="B26" s="24" t="s">
        <v>227</v>
      </c>
      <c r="C26" s="24" t="s">
        <v>130</v>
      </c>
      <c r="D26" s="24" t="s">
        <v>228</v>
      </c>
      <c r="E26" s="24" t="s">
        <v>229</v>
      </c>
      <c r="F26" s="24" t="s">
        <v>18</v>
      </c>
      <c r="G26" s="24" t="s">
        <v>29</v>
      </c>
      <c r="H26" s="29" t="s">
        <v>231</v>
      </c>
      <c r="I26" s="29">
        <v>61.94</v>
      </c>
      <c r="J26" s="33"/>
      <c r="K26" s="34">
        <f t="shared" si="0"/>
        <v>51.6166666666667</v>
      </c>
      <c r="L26" s="34"/>
      <c r="M26" s="21">
        <v>27</v>
      </c>
      <c r="N26">
        <v>18</v>
      </c>
    </row>
    <row r="27" ht="25.5" spans="1:14">
      <c r="A27" s="55">
        <v>25</v>
      </c>
      <c r="B27" s="24" t="s">
        <v>227</v>
      </c>
      <c r="C27" s="24" t="s">
        <v>130</v>
      </c>
      <c r="D27" s="24" t="s">
        <v>232</v>
      </c>
      <c r="E27" s="24" t="s">
        <v>233</v>
      </c>
      <c r="F27" s="24" t="s">
        <v>18</v>
      </c>
      <c r="G27" s="24" t="s">
        <v>44</v>
      </c>
      <c r="H27" s="29" t="s">
        <v>235</v>
      </c>
      <c r="I27" s="29">
        <v>59.78</v>
      </c>
      <c r="J27" s="33"/>
      <c r="K27" s="34">
        <f t="shared" si="0"/>
        <v>49.8166666666667</v>
      </c>
      <c r="L27" s="34"/>
      <c r="M27" s="21">
        <v>27</v>
      </c>
      <c r="N27">
        <v>19</v>
      </c>
    </row>
    <row r="28" ht="25.5" spans="1:14">
      <c r="A28" s="55">
        <v>26</v>
      </c>
      <c r="B28" s="24" t="s">
        <v>236</v>
      </c>
      <c r="C28" s="24" t="s">
        <v>130</v>
      </c>
      <c r="D28" s="24" t="s">
        <v>237</v>
      </c>
      <c r="E28" s="24" t="s">
        <v>238</v>
      </c>
      <c r="F28" s="24" t="s">
        <v>24</v>
      </c>
      <c r="G28" s="24" t="s">
        <v>29</v>
      </c>
      <c r="H28" s="29" t="s">
        <v>240</v>
      </c>
      <c r="I28" s="29">
        <v>82.33</v>
      </c>
      <c r="J28" s="33"/>
      <c r="K28" s="34">
        <f t="shared" si="0"/>
        <v>68.6083333333333</v>
      </c>
      <c r="L28" s="34"/>
      <c r="M28" s="21">
        <v>27</v>
      </c>
      <c r="N28">
        <v>20</v>
      </c>
    </row>
    <row r="29" ht="25.5" spans="1:14">
      <c r="A29" s="55">
        <v>27</v>
      </c>
      <c r="B29" s="24" t="s">
        <v>236</v>
      </c>
      <c r="C29" s="24" t="s">
        <v>130</v>
      </c>
      <c r="D29" s="24" t="s">
        <v>241</v>
      </c>
      <c r="E29" s="24" t="s">
        <v>242</v>
      </c>
      <c r="F29" s="24" t="s">
        <v>18</v>
      </c>
      <c r="G29" s="24" t="s">
        <v>29</v>
      </c>
      <c r="H29" s="29" t="s">
        <v>244</v>
      </c>
      <c r="I29" s="29">
        <v>75.87</v>
      </c>
      <c r="J29" s="33"/>
      <c r="K29" s="34">
        <f t="shared" si="0"/>
        <v>63.225</v>
      </c>
      <c r="L29" s="34"/>
      <c r="M29" s="21">
        <v>27</v>
      </c>
      <c r="N29">
        <v>21</v>
      </c>
    </row>
    <row r="30" ht="25.5" spans="1:14">
      <c r="A30" s="55">
        <v>28</v>
      </c>
      <c r="B30" s="24" t="s">
        <v>236</v>
      </c>
      <c r="C30" s="24" t="s">
        <v>130</v>
      </c>
      <c r="D30" s="24" t="s">
        <v>245</v>
      </c>
      <c r="E30" s="24" t="s">
        <v>246</v>
      </c>
      <c r="F30" s="24" t="s">
        <v>24</v>
      </c>
      <c r="G30" s="24" t="s">
        <v>19</v>
      </c>
      <c r="H30" s="29" t="s">
        <v>248</v>
      </c>
      <c r="I30" s="29">
        <v>70.53</v>
      </c>
      <c r="J30" s="33">
        <v>2.5</v>
      </c>
      <c r="K30" s="34">
        <f t="shared" si="0"/>
        <v>61.275</v>
      </c>
      <c r="L30" s="34"/>
      <c r="M30" s="21">
        <v>27</v>
      </c>
      <c r="N30">
        <v>22</v>
      </c>
    </row>
    <row r="31" ht="25.5" spans="1:14">
      <c r="A31" s="55">
        <v>29</v>
      </c>
      <c r="B31" s="24" t="s">
        <v>185</v>
      </c>
      <c r="C31" s="24" t="s">
        <v>130</v>
      </c>
      <c r="D31" s="24" t="s">
        <v>186</v>
      </c>
      <c r="E31" s="24" t="s">
        <v>187</v>
      </c>
      <c r="F31" s="24" t="s">
        <v>18</v>
      </c>
      <c r="G31" s="24" t="s">
        <v>29</v>
      </c>
      <c r="H31" s="29" t="s">
        <v>189</v>
      </c>
      <c r="I31" s="29">
        <v>90.46</v>
      </c>
      <c r="J31" s="33"/>
      <c r="K31" s="34">
        <f t="shared" si="0"/>
        <v>75.3833333333333</v>
      </c>
      <c r="L31" s="34"/>
      <c r="M31" s="21">
        <v>39</v>
      </c>
      <c r="N31">
        <v>1</v>
      </c>
    </row>
    <row r="32" ht="25.5" spans="1:14">
      <c r="A32" s="55">
        <v>30</v>
      </c>
      <c r="B32" s="24" t="s">
        <v>185</v>
      </c>
      <c r="C32" s="24" t="s">
        <v>130</v>
      </c>
      <c r="D32" s="24" t="s">
        <v>190</v>
      </c>
      <c r="E32" s="24" t="s">
        <v>191</v>
      </c>
      <c r="F32" s="24" t="s">
        <v>24</v>
      </c>
      <c r="G32" s="24" t="s">
        <v>29</v>
      </c>
      <c r="H32" s="29" t="s">
        <v>193</v>
      </c>
      <c r="I32" s="29">
        <v>81.72</v>
      </c>
      <c r="J32" s="33"/>
      <c r="K32" s="34">
        <f t="shared" si="0"/>
        <v>68.1</v>
      </c>
      <c r="L32" s="34"/>
      <c r="M32" s="21">
        <v>39</v>
      </c>
      <c r="N32">
        <v>2</v>
      </c>
    </row>
    <row r="33" ht="25.5" spans="1:14">
      <c r="A33" s="55">
        <v>31</v>
      </c>
      <c r="B33" s="24" t="s">
        <v>185</v>
      </c>
      <c r="C33" s="24" t="s">
        <v>130</v>
      </c>
      <c r="D33" s="24" t="s">
        <v>194</v>
      </c>
      <c r="E33" s="24" t="s">
        <v>195</v>
      </c>
      <c r="F33" s="24" t="s">
        <v>18</v>
      </c>
      <c r="G33" s="24" t="s">
        <v>29</v>
      </c>
      <c r="H33" s="29" t="s">
        <v>197</v>
      </c>
      <c r="I33" s="29">
        <v>66.21</v>
      </c>
      <c r="J33" s="33"/>
      <c r="K33" s="34">
        <f t="shared" si="0"/>
        <v>55.175</v>
      </c>
      <c r="L33" s="34"/>
      <c r="M33" s="21">
        <v>39</v>
      </c>
      <c r="N33">
        <v>3</v>
      </c>
    </row>
  </sheetData>
  <sortState ref="A2:O33">
    <sortCondition ref="M2:M33"/>
  </sortState>
  <mergeCells count="1">
    <mergeCell ref="B1:K1"/>
  </mergeCells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I17" sqref="I17"/>
    </sheetView>
  </sheetViews>
  <sheetFormatPr defaultColWidth="9" defaultRowHeight="13.5"/>
  <cols>
    <col min="1" max="1" width="21.2166666666667" style="2" customWidth="1"/>
    <col min="2" max="2" width="56.625" style="2" customWidth="1"/>
    <col min="3" max="3" width="14.3333333333333" style="2" customWidth="1"/>
    <col min="4" max="4" width="5.33333333333333" style="2" customWidth="1"/>
    <col min="5" max="5" width="9" style="2" customWidth="1"/>
    <col min="6" max="6" width="8" style="2" customWidth="1"/>
    <col min="7" max="7" width="9.21666666666667" style="2" customWidth="1"/>
    <col min="8" max="16384" width="9" style="2"/>
  </cols>
  <sheetData>
    <row r="1" ht="31.8" customHeight="1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ht="24" customHeight="1" spans="1:9">
      <c r="A2" s="9" t="s">
        <v>1857</v>
      </c>
      <c r="B2" s="9" t="s">
        <v>2162</v>
      </c>
      <c r="C2" s="9" t="s">
        <v>2163</v>
      </c>
      <c r="D2" s="9" t="s">
        <v>18</v>
      </c>
      <c r="E2" s="9" t="s">
        <v>19</v>
      </c>
      <c r="F2" s="10">
        <v>65.07</v>
      </c>
      <c r="G2" s="11">
        <v>2.5</v>
      </c>
      <c r="H2" s="8">
        <v>90.33</v>
      </c>
      <c r="I2" s="14">
        <f t="shared" ref="I2:I23" si="0">(F2/1.2+G2)*0.5+H2*0.5</f>
        <v>73.5275</v>
      </c>
    </row>
    <row r="3" ht="24" customHeight="1" spans="1:9">
      <c r="A3" s="9" t="s">
        <v>1857</v>
      </c>
      <c r="B3" s="9" t="s">
        <v>2162</v>
      </c>
      <c r="C3" s="9" t="s">
        <v>1862</v>
      </c>
      <c r="D3" s="9" t="s">
        <v>18</v>
      </c>
      <c r="E3" s="9" t="s">
        <v>19</v>
      </c>
      <c r="F3" s="10">
        <v>65.27</v>
      </c>
      <c r="G3" s="11">
        <v>2.5</v>
      </c>
      <c r="H3" s="8">
        <v>89.67</v>
      </c>
      <c r="I3" s="14">
        <f t="shared" si="0"/>
        <v>73.2808333333333</v>
      </c>
    </row>
    <row r="4" ht="24" customHeight="1" spans="1:9">
      <c r="A4" s="9" t="s">
        <v>1857</v>
      </c>
      <c r="B4" s="9" t="s">
        <v>2162</v>
      </c>
      <c r="C4" s="9" t="s">
        <v>2164</v>
      </c>
      <c r="D4" s="9" t="s">
        <v>24</v>
      </c>
      <c r="E4" s="9" t="s">
        <v>19</v>
      </c>
      <c r="F4" s="10">
        <v>55.12</v>
      </c>
      <c r="G4" s="11">
        <v>2.5</v>
      </c>
      <c r="H4" s="8">
        <v>90.67</v>
      </c>
      <c r="I4" s="14">
        <f t="shared" si="0"/>
        <v>69.5516666666667</v>
      </c>
    </row>
    <row r="5" ht="24" customHeight="1" spans="1:9">
      <c r="A5" s="9" t="s">
        <v>1935</v>
      </c>
      <c r="B5" s="9" t="s">
        <v>2162</v>
      </c>
      <c r="C5" s="9" t="s">
        <v>2165</v>
      </c>
      <c r="D5" s="9" t="s">
        <v>18</v>
      </c>
      <c r="E5" s="9" t="s">
        <v>19</v>
      </c>
      <c r="F5" s="10">
        <v>67.61</v>
      </c>
      <c r="G5" s="11">
        <v>2.5</v>
      </c>
      <c r="H5" s="8">
        <v>85.33</v>
      </c>
      <c r="I5" s="14">
        <f t="shared" si="0"/>
        <v>72.0858333333333</v>
      </c>
    </row>
    <row r="6" ht="24" customHeight="1" spans="1:9">
      <c r="A6" s="9" t="s">
        <v>1935</v>
      </c>
      <c r="B6" s="9" t="s">
        <v>2162</v>
      </c>
      <c r="C6" s="9" t="s">
        <v>2166</v>
      </c>
      <c r="D6" s="9" t="s">
        <v>24</v>
      </c>
      <c r="E6" s="9" t="s">
        <v>19</v>
      </c>
      <c r="F6" s="10">
        <v>58.25</v>
      </c>
      <c r="G6" s="11">
        <v>2.5</v>
      </c>
      <c r="H6" s="8">
        <v>87.33</v>
      </c>
      <c r="I6" s="14">
        <f t="shared" si="0"/>
        <v>69.1858333333333</v>
      </c>
    </row>
    <row r="7" ht="24" customHeight="1" spans="1:9">
      <c r="A7" s="9" t="s">
        <v>1935</v>
      </c>
      <c r="B7" s="9" t="s">
        <v>2162</v>
      </c>
      <c r="C7" s="9" t="s">
        <v>2167</v>
      </c>
      <c r="D7" s="9" t="s">
        <v>18</v>
      </c>
      <c r="E7" s="9" t="s">
        <v>19</v>
      </c>
      <c r="F7" s="10">
        <v>60.92</v>
      </c>
      <c r="G7" s="11">
        <v>2.5</v>
      </c>
      <c r="H7" s="8">
        <v>84.33</v>
      </c>
      <c r="I7" s="14">
        <f t="shared" si="0"/>
        <v>68.7983333333333</v>
      </c>
    </row>
    <row r="8" ht="24" customHeight="1" spans="1:9">
      <c r="A8" s="9" t="s">
        <v>1889</v>
      </c>
      <c r="B8" s="9" t="s">
        <v>2168</v>
      </c>
      <c r="C8" s="9" t="s">
        <v>2169</v>
      </c>
      <c r="D8" s="9" t="s">
        <v>18</v>
      </c>
      <c r="E8" s="9" t="s">
        <v>19</v>
      </c>
      <c r="F8" s="15">
        <v>56.34</v>
      </c>
      <c r="G8" s="11">
        <v>2.5</v>
      </c>
      <c r="H8" s="8">
        <v>88.67</v>
      </c>
      <c r="I8" s="14">
        <f t="shared" si="0"/>
        <v>69.06</v>
      </c>
    </row>
    <row r="9" ht="24" customHeight="1" spans="1:9">
      <c r="A9" s="9" t="s">
        <v>1889</v>
      </c>
      <c r="B9" s="9" t="s">
        <v>2168</v>
      </c>
      <c r="C9" s="9" t="s">
        <v>2170</v>
      </c>
      <c r="D9" s="9" t="s">
        <v>18</v>
      </c>
      <c r="E9" s="9" t="s">
        <v>19</v>
      </c>
      <c r="F9" s="15">
        <v>49.63</v>
      </c>
      <c r="G9" s="11">
        <v>2.5</v>
      </c>
      <c r="H9" s="8">
        <v>91</v>
      </c>
      <c r="I9" s="14">
        <f t="shared" si="0"/>
        <v>67.4291666666667</v>
      </c>
    </row>
    <row r="10" ht="24" customHeight="1" spans="1:9">
      <c r="A10" s="9" t="s">
        <v>1889</v>
      </c>
      <c r="B10" s="9" t="s">
        <v>2168</v>
      </c>
      <c r="C10" s="9" t="s">
        <v>2171</v>
      </c>
      <c r="D10" s="9" t="s">
        <v>24</v>
      </c>
      <c r="E10" s="9" t="s">
        <v>19</v>
      </c>
      <c r="F10" s="15">
        <v>47.9</v>
      </c>
      <c r="G10" s="11">
        <v>2.5</v>
      </c>
      <c r="H10" s="8">
        <v>92.33</v>
      </c>
      <c r="I10" s="14">
        <f t="shared" si="0"/>
        <v>67.3733333333333</v>
      </c>
    </row>
    <row r="11" ht="24" customHeight="1" spans="1:9">
      <c r="A11" s="3" t="s">
        <v>1994</v>
      </c>
      <c r="B11" s="3" t="s">
        <v>2172</v>
      </c>
      <c r="C11" s="3" t="s">
        <v>1561</v>
      </c>
      <c r="D11" s="3" t="s">
        <v>18</v>
      </c>
      <c r="E11" s="3" t="s">
        <v>19</v>
      </c>
      <c r="F11" s="15">
        <v>44.98</v>
      </c>
      <c r="G11" s="12">
        <v>2.5</v>
      </c>
      <c r="H11" s="8">
        <v>74.33</v>
      </c>
      <c r="I11" s="14">
        <f t="shared" si="0"/>
        <v>57.1566666666667</v>
      </c>
    </row>
    <row r="12" ht="24" customHeight="1" spans="1:9">
      <c r="A12" s="3" t="s">
        <v>2122</v>
      </c>
      <c r="B12" s="3" t="s">
        <v>2173</v>
      </c>
      <c r="C12" s="3" t="s">
        <v>2174</v>
      </c>
      <c r="D12" s="3" t="s">
        <v>24</v>
      </c>
      <c r="E12" s="3" t="s">
        <v>19</v>
      </c>
      <c r="F12" s="15">
        <v>67.38</v>
      </c>
      <c r="G12" s="12">
        <v>2.5</v>
      </c>
      <c r="H12" s="8"/>
      <c r="I12" s="14">
        <f t="shared" si="0"/>
        <v>29.325</v>
      </c>
    </row>
    <row r="13" ht="24" customHeight="1" spans="1:9">
      <c r="A13" s="3" t="s">
        <v>2122</v>
      </c>
      <c r="B13" s="3" t="s">
        <v>2175</v>
      </c>
      <c r="C13" s="3" t="s">
        <v>2176</v>
      </c>
      <c r="D13" s="3" t="s">
        <v>24</v>
      </c>
      <c r="E13" s="3" t="s">
        <v>19</v>
      </c>
      <c r="F13" s="15">
        <v>65.42</v>
      </c>
      <c r="G13" s="12">
        <v>2.5</v>
      </c>
      <c r="H13" s="8">
        <v>82</v>
      </c>
      <c r="I13" s="14">
        <f t="shared" si="0"/>
        <v>69.5083333333333</v>
      </c>
    </row>
    <row r="14" ht="24" customHeight="1" spans="1:9">
      <c r="A14" s="3" t="s">
        <v>2122</v>
      </c>
      <c r="B14" s="3" t="s">
        <v>2175</v>
      </c>
      <c r="C14" s="3" t="s">
        <v>2177</v>
      </c>
      <c r="D14" s="3" t="s">
        <v>18</v>
      </c>
      <c r="E14" s="3" t="s">
        <v>19</v>
      </c>
      <c r="F14" s="15">
        <v>47.52</v>
      </c>
      <c r="G14" s="12">
        <v>2.5</v>
      </c>
      <c r="H14" s="8">
        <v>87</v>
      </c>
      <c r="I14" s="14">
        <f t="shared" si="0"/>
        <v>64.55</v>
      </c>
    </row>
    <row r="15" ht="24" customHeight="1" spans="1:9">
      <c r="A15" s="3" t="s">
        <v>2122</v>
      </c>
      <c r="B15" s="3" t="s">
        <v>2175</v>
      </c>
      <c r="C15" s="3" t="s">
        <v>2178</v>
      </c>
      <c r="D15" s="3" t="s">
        <v>18</v>
      </c>
      <c r="E15" s="3" t="s">
        <v>19</v>
      </c>
      <c r="F15" s="15">
        <v>46.35</v>
      </c>
      <c r="G15" s="12">
        <v>2.5</v>
      </c>
      <c r="H15" s="8">
        <v>84.67</v>
      </c>
      <c r="I15" s="14">
        <f t="shared" si="0"/>
        <v>62.8975</v>
      </c>
    </row>
    <row r="16" ht="24" customHeight="1" spans="1:9">
      <c r="A16" s="3" t="s">
        <v>1925</v>
      </c>
      <c r="B16" s="3" t="s">
        <v>2162</v>
      </c>
      <c r="C16" s="3" t="s">
        <v>2179</v>
      </c>
      <c r="D16" s="3" t="s">
        <v>18</v>
      </c>
      <c r="E16" s="3" t="s">
        <v>19</v>
      </c>
      <c r="F16" s="15">
        <v>47.19</v>
      </c>
      <c r="G16" s="12">
        <v>2.5</v>
      </c>
      <c r="H16" s="8">
        <v>90.67</v>
      </c>
      <c r="I16" s="14">
        <f t="shared" si="0"/>
        <v>66.2475</v>
      </c>
    </row>
    <row r="17" ht="24" customHeight="1" spans="1:9">
      <c r="A17" s="3" t="s">
        <v>1925</v>
      </c>
      <c r="B17" s="3" t="s">
        <v>2162</v>
      </c>
      <c r="C17" s="3" t="s">
        <v>2180</v>
      </c>
      <c r="D17" s="3" t="s">
        <v>24</v>
      </c>
      <c r="E17" s="3" t="s">
        <v>19</v>
      </c>
      <c r="F17" s="15">
        <v>43.98</v>
      </c>
      <c r="G17" s="12">
        <v>2.5</v>
      </c>
      <c r="H17" s="8">
        <v>88</v>
      </c>
      <c r="I17" s="14">
        <f t="shared" si="0"/>
        <v>63.575</v>
      </c>
    </row>
    <row r="18" ht="24" customHeight="1" spans="1:9">
      <c r="A18" s="3" t="s">
        <v>1925</v>
      </c>
      <c r="B18" s="3" t="s">
        <v>2162</v>
      </c>
      <c r="C18" s="3" t="s">
        <v>2181</v>
      </c>
      <c r="D18" s="3" t="s">
        <v>18</v>
      </c>
      <c r="E18" s="3" t="s">
        <v>19</v>
      </c>
      <c r="F18" s="15">
        <v>48.18</v>
      </c>
      <c r="G18" s="12">
        <v>2.5</v>
      </c>
      <c r="H18" s="8">
        <v>80.33</v>
      </c>
      <c r="I18" s="14">
        <f t="shared" si="0"/>
        <v>61.49</v>
      </c>
    </row>
    <row r="19" ht="24" customHeight="1" spans="1:9">
      <c r="A19" s="3" t="s">
        <v>1957</v>
      </c>
      <c r="B19" s="3" t="s">
        <v>2182</v>
      </c>
      <c r="C19" s="3" t="s">
        <v>2183</v>
      </c>
      <c r="D19" s="3" t="s">
        <v>24</v>
      </c>
      <c r="E19" s="3" t="s">
        <v>19</v>
      </c>
      <c r="F19" s="15">
        <v>43.71</v>
      </c>
      <c r="G19" s="12">
        <v>2.5</v>
      </c>
      <c r="H19" s="8">
        <v>93</v>
      </c>
      <c r="I19" s="14">
        <f t="shared" si="0"/>
        <v>65.9625</v>
      </c>
    </row>
    <row r="20" ht="24" customHeight="1" spans="1:9">
      <c r="A20" s="3" t="s">
        <v>1957</v>
      </c>
      <c r="B20" s="3" t="s">
        <v>2182</v>
      </c>
      <c r="C20" s="3" t="s">
        <v>2184</v>
      </c>
      <c r="D20" s="3" t="s">
        <v>18</v>
      </c>
      <c r="E20" s="3" t="s">
        <v>19</v>
      </c>
      <c r="F20" s="15">
        <v>46</v>
      </c>
      <c r="G20" s="12">
        <v>2.5</v>
      </c>
      <c r="H20" s="8">
        <v>89</v>
      </c>
      <c r="I20" s="14">
        <f t="shared" si="0"/>
        <v>64.9166666666667</v>
      </c>
    </row>
    <row r="21" ht="24" customHeight="1" spans="1:9">
      <c r="A21" s="3" t="s">
        <v>1957</v>
      </c>
      <c r="B21" s="3" t="s">
        <v>2182</v>
      </c>
      <c r="C21" s="3" t="s">
        <v>2185</v>
      </c>
      <c r="D21" s="3" t="s">
        <v>18</v>
      </c>
      <c r="E21" s="3" t="s">
        <v>19</v>
      </c>
      <c r="F21" s="10">
        <v>41.75</v>
      </c>
      <c r="G21" s="12">
        <v>2.5</v>
      </c>
      <c r="H21" s="8">
        <v>88.67</v>
      </c>
      <c r="I21" s="14">
        <f t="shared" si="0"/>
        <v>62.9808333333333</v>
      </c>
    </row>
    <row r="22" ht="24" customHeight="1" spans="1:9">
      <c r="A22" s="3" t="s">
        <v>1957</v>
      </c>
      <c r="B22" s="3" t="s">
        <v>2186</v>
      </c>
      <c r="C22" s="3" t="s">
        <v>2187</v>
      </c>
      <c r="D22" s="3" t="s">
        <v>18</v>
      </c>
      <c r="E22" s="3" t="s">
        <v>19</v>
      </c>
      <c r="F22" s="10">
        <v>44.06</v>
      </c>
      <c r="G22" s="12">
        <v>2.5</v>
      </c>
      <c r="H22" s="8">
        <v>93.33</v>
      </c>
      <c r="I22" s="14">
        <f t="shared" si="0"/>
        <v>66.2733333333333</v>
      </c>
    </row>
    <row r="23" ht="24" customHeight="1" spans="1:9">
      <c r="A23" s="3" t="s">
        <v>1957</v>
      </c>
      <c r="B23" s="3" t="s">
        <v>2186</v>
      </c>
      <c r="C23" s="3" t="s">
        <v>2188</v>
      </c>
      <c r="D23" s="3" t="s">
        <v>18</v>
      </c>
      <c r="E23" s="3" t="s">
        <v>19</v>
      </c>
      <c r="F23" s="10">
        <v>53.88</v>
      </c>
      <c r="G23" s="12">
        <v>2.5</v>
      </c>
      <c r="H23" s="8">
        <v>81.67</v>
      </c>
      <c r="I23" s="14">
        <f t="shared" si="0"/>
        <v>64.535</v>
      </c>
    </row>
  </sheetData>
  <sortState ref="A2:O24">
    <sortCondition ref="A1"/>
  </sortState>
  <pageMargins left="0.708661417322835" right="0.44" top="0.748031496062992" bottom="0.748031496062992" header="0.31496062992126" footer="0.31496062992126"/>
  <pageSetup paperSize="9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I2" sqref="I2"/>
    </sheetView>
  </sheetViews>
  <sheetFormatPr defaultColWidth="9" defaultRowHeight="13.5"/>
  <cols>
    <col min="1" max="1" width="22" style="2" customWidth="1"/>
    <col min="2" max="2" width="31" style="2" customWidth="1"/>
    <col min="3" max="3" width="9" style="2"/>
    <col min="4" max="4" width="4.66666666666667" style="2" customWidth="1"/>
    <col min="5" max="5" width="9" style="2" customWidth="1"/>
    <col min="6" max="6" width="11.875" style="2" customWidth="1"/>
    <col min="7" max="7" width="10" style="2" customWidth="1"/>
    <col min="8" max="16384" width="9" style="2"/>
  </cols>
  <sheetData>
    <row r="1" s="1" customFormat="1" ht="25.5" spans="1:9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4" t="s">
        <v>1854</v>
      </c>
      <c r="G1" s="3" t="s">
        <v>11</v>
      </c>
      <c r="H1" s="4" t="s">
        <v>1855</v>
      </c>
      <c r="I1" s="13" t="s">
        <v>1856</v>
      </c>
    </row>
    <row r="2" ht="24" customHeight="1" spans="1:9">
      <c r="A2" s="5" t="s">
        <v>2189</v>
      </c>
      <c r="B2" s="5" t="s">
        <v>2190</v>
      </c>
      <c r="C2" s="5" t="s">
        <v>2191</v>
      </c>
      <c r="D2" s="5" t="s">
        <v>18</v>
      </c>
      <c r="E2" s="5" t="s">
        <v>19</v>
      </c>
      <c r="F2" s="6">
        <v>62.04</v>
      </c>
      <c r="G2" s="7">
        <v>2.5</v>
      </c>
      <c r="H2" s="8">
        <v>83</v>
      </c>
      <c r="I2" s="14">
        <f t="shared" ref="I2:I29" si="0">(F2/1.2+G2)*0.5+H2*0.5</f>
        <v>68.6</v>
      </c>
    </row>
    <row r="3" ht="24" customHeight="1" spans="1:9">
      <c r="A3" s="5" t="s">
        <v>2189</v>
      </c>
      <c r="B3" s="5" t="s">
        <v>2190</v>
      </c>
      <c r="C3" s="5" t="s">
        <v>2192</v>
      </c>
      <c r="D3" s="5" t="s">
        <v>18</v>
      </c>
      <c r="E3" s="5" t="s">
        <v>19</v>
      </c>
      <c r="F3" s="6">
        <v>60.62</v>
      </c>
      <c r="G3" s="7">
        <v>2.5</v>
      </c>
      <c r="H3" s="8">
        <v>81.67</v>
      </c>
      <c r="I3" s="14">
        <f t="shared" si="0"/>
        <v>67.3433333333333</v>
      </c>
    </row>
    <row r="4" ht="24" customHeight="1" spans="1:9">
      <c r="A4" s="5" t="s">
        <v>2189</v>
      </c>
      <c r="B4" s="5" t="s">
        <v>2190</v>
      </c>
      <c r="C4" s="5" t="s">
        <v>2193</v>
      </c>
      <c r="D4" s="5" t="s">
        <v>18</v>
      </c>
      <c r="E4" s="5" t="s">
        <v>19</v>
      </c>
      <c r="F4" s="6">
        <v>60.46</v>
      </c>
      <c r="G4" s="7">
        <v>2.5</v>
      </c>
      <c r="H4" s="8">
        <v>75.33</v>
      </c>
      <c r="I4" s="14">
        <f t="shared" si="0"/>
        <v>64.1066666666667</v>
      </c>
    </row>
    <row r="5" ht="24" customHeight="1" spans="1:9">
      <c r="A5" s="5" t="s">
        <v>1708</v>
      </c>
      <c r="B5" s="5" t="s">
        <v>2190</v>
      </c>
      <c r="C5" s="5" t="s">
        <v>2071</v>
      </c>
      <c r="D5" s="5" t="s">
        <v>18</v>
      </c>
      <c r="E5" s="5" t="s">
        <v>19</v>
      </c>
      <c r="F5" s="6">
        <v>64.61</v>
      </c>
      <c r="G5" s="7">
        <v>2.5</v>
      </c>
      <c r="H5" s="8">
        <v>90.33</v>
      </c>
      <c r="I5" s="14">
        <f t="shared" si="0"/>
        <v>73.3358333333333</v>
      </c>
    </row>
    <row r="6" ht="24" customHeight="1" spans="1:9">
      <c r="A6" s="5" t="s">
        <v>1708</v>
      </c>
      <c r="B6" s="5" t="s">
        <v>2190</v>
      </c>
      <c r="C6" s="5" t="s">
        <v>290</v>
      </c>
      <c r="D6" s="5" t="s">
        <v>18</v>
      </c>
      <c r="E6" s="5" t="s">
        <v>19</v>
      </c>
      <c r="F6" s="6">
        <v>62.42</v>
      </c>
      <c r="G6" s="7">
        <v>2.5</v>
      </c>
      <c r="H6" s="8">
        <v>72.67</v>
      </c>
      <c r="I6" s="14">
        <f t="shared" si="0"/>
        <v>63.5933333333333</v>
      </c>
    </row>
    <row r="7" ht="24" customHeight="1" spans="1:9">
      <c r="A7" s="5" t="s">
        <v>1708</v>
      </c>
      <c r="B7" s="5" t="s">
        <v>2190</v>
      </c>
      <c r="C7" s="5" t="s">
        <v>2194</v>
      </c>
      <c r="D7" s="5" t="s">
        <v>18</v>
      </c>
      <c r="E7" s="5" t="s">
        <v>19</v>
      </c>
      <c r="F7" s="6">
        <v>61.86</v>
      </c>
      <c r="G7" s="7">
        <v>2.5</v>
      </c>
      <c r="H7" s="8">
        <v>73</v>
      </c>
      <c r="I7" s="14">
        <f t="shared" si="0"/>
        <v>63.525</v>
      </c>
    </row>
    <row r="8" ht="24" customHeight="1" spans="1:9">
      <c r="A8" s="9" t="s">
        <v>1857</v>
      </c>
      <c r="B8" s="9" t="s">
        <v>2195</v>
      </c>
      <c r="C8" s="9" t="s">
        <v>2196</v>
      </c>
      <c r="D8" s="9" t="s">
        <v>24</v>
      </c>
      <c r="E8" s="9" t="s">
        <v>19</v>
      </c>
      <c r="F8" s="10">
        <v>70.35</v>
      </c>
      <c r="G8" s="11">
        <v>2.5</v>
      </c>
      <c r="H8" s="8">
        <v>88.67</v>
      </c>
      <c r="I8" s="14">
        <f t="shared" si="0"/>
        <v>74.8975</v>
      </c>
    </row>
    <row r="9" ht="24" customHeight="1" spans="1:9">
      <c r="A9" s="9" t="s">
        <v>1857</v>
      </c>
      <c r="B9" s="9" t="s">
        <v>2195</v>
      </c>
      <c r="C9" s="9" t="s">
        <v>290</v>
      </c>
      <c r="D9" s="9" t="s">
        <v>18</v>
      </c>
      <c r="E9" s="9" t="s">
        <v>19</v>
      </c>
      <c r="F9" s="10">
        <v>60.08</v>
      </c>
      <c r="G9" s="11">
        <v>2.5</v>
      </c>
      <c r="H9" s="8">
        <v>82.33</v>
      </c>
      <c r="I9" s="14">
        <f t="shared" si="0"/>
        <v>67.4483333333333</v>
      </c>
    </row>
    <row r="10" ht="24" customHeight="1" spans="1:9">
      <c r="A10" s="9" t="s">
        <v>1857</v>
      </c>
      <c r="B10" s="9" t="s">
        <v>2195</v>
      </c>
      <c r="C10" s="9" t="s">
        <v>484</v>
      </c>
      <c r="D10" s="9" t="s">
        <v>24</v>
      </c>
      <c r="E10" s="9" t="s">
        <v>19</v>
      </c>
      <c r="F10" s="10">
        <v>52.73</v>
      </c>
      <c r="G10" s="11">
        <v>2.5</v>
      </c>
      <c r="H10" s="8">
        <v>73.33</v>
      </c>
      <c r="I10" s="14">
        <f t="shared" si="0"/>
        <v>59.8858333333333</v>
      </c>
    </row>
    <row r="11" ht="24" customHeight="1" spans="1:9">
      <c r="A11" s="9" t="s">
        <v>1857</v>
      </c>
      <c r="B11" s="9" t="s">
        <v>2197</v>
      </c>
      <c r="C11" s="9" t="s">
        <v>2198</v>
      </c>
      <c r="D11" s="9" t="s">
        <v>24</v>
      </c>
      <c r="E11" s="9" t="s">
        <v>19</v>
      </c>
      <c r="F11" s="10">
        <v>74.83</v>
      </c>
      <c r="G11" s="11">
        <v>2.5</v>
      </c>
      <c r="H11" s="8">
        <v>82</v>
      </c>
      <c r="I11" s="14">
        <f t="shared" si="0"/>
        <v>73.4291666666667</v>
      </c>
    </row>
    <row r="12" ht="24" customHeight="1" spans="1:9">
      <c r="A12" s="9" t="s">
        <v>1857</v>
      </c>
      <c r="B12" s="9" t="s">
        <v>2197</v>
      </c>
      <c r="C12" s="9" t="s">
        <v>2199</v>
      </c>
      <c r="D12" s="9" t="s">
        <v>18</v>
      </c>
      <c r="E12" s="9" t="s">
        <v>19</v>
      </c>
      <c r="F12" s="10">
        <v>59.67</v>
      </c>
      <c r="G12" s="11">
        <v>2.5</v>
      </c>
      <c r="H12" s="8">
        <v>71.67</v>
      </c>
      <c r="I12" s="14">
        <f t="shared" si="0"/>
        <v>61.9475</v>
      </c>
    </row>
    <row r="13" ht="24" customHeight="1" spans="1:9">
      <c r="A13" s="9" t="s">
        <v>1857</v>
      </c>
      <c r="B13" s="9" t="s">
        <v>2197</v>
      </c>
      <c r="C13" s="9" t="s">
        <v>2200</v>
      </c>
      <c r="D13" s="9" t="s">
        <v>24</v>
      </c>
      <c r="E13" s="9" t="s">
        <v>19</v>
      </c>
      <c r="F13" s="10">
        <v>50.21</v>
      </c>
      <c r="G13" s="11">
        <v>2.5</v>
      </c>
      <c r="H13" s="8">
        <v>73.33</v>
      </c>
      <c r="I13" s="14">
        <f t="shared" si="0"/>
        <v>58.8358333333333</v>
      </c>
    </row>
    <row r="14" ht="24" customHeight="1" spans="1:9">
      <c r="A14" s="9" t="s">
        <v>1876</v>
      </c>
      <c r="B14" s="9" t="s">
        <v>2195</v>
      </c>
      <c r="C14" s="9" t="s">
        <v>2201</v>
      </c>
      <c r="D14" s="9" t="s">
        <v>24</v>
      </c>
      <c r="E14" s="9" t="s">
        <v>19</v>
      </c>
      <c r="F14" s="10">
        <v>61.25</v>
      </c>
      <c r="G14" s="11">
        <v>2.5</v>
      </c>
      <c r="H14" s="8">
        <v>84.67</v>
      </c>
      <c r="I14" s="14">
        <f t="shared" si="0"/>
        <v>69.1058333333333</v>
      </c>
    </row>
    <row r="15" ht="24" customHeight="1" spans="1:9">
      <c r="A15" s="9" t="s">
        <v>1876</v>
      </c>
      <c r="B15" s="9" t="s">
        <v>2195</v>
      </c>
      <c r="C15" s="9" t="s">
        <v>2202</v>
      </c>
      <c r="D15" s="9" t="s">
        <v>18</v>
      </c>
      <c r="E15" s="9" t="s">
        <v>19</v>
      </c>
      <c r="F15" s="10">
        <v>48.54</v>
      </c>
      <c r="G15" s="11">
        <v>2.5</v>
      </c>
      <c r="H15" s="8">
        <v>92.67</v>
      </c>
      <c r="I15" s="14">
        <f t="shared" si="0"/>
        <v>67.81</v>
      </c>
    </row>
    <row r="16" ht="24" customHeight="1" spans="1:9">
      <c r="A16" s="9" t="s">
        <v>1876</v>
      </c>
      <c r="B16" s="9" t="s">
        <v>2195</v>
      </c>
      <c r="C16" s="9" t="s">
        <v>2203</v>
      </c>
      <c r="D16" s="9" t="s">
        <v>18</v>
      </c>
      <c r="E16" s="9" t="s">
        <v>19</v>
      </c>
      <c r="F16" s="10">
        <v>57.26</v>
      </c>
      <c r="G16" s="11">
        <v>2.5</v>
      </c>
      <c r="H16" s="8">
        <v>74</v>
      </c>
      <c r="I16" s="14">
        <f t="shared" si="0"/>
        <v>62.1083333333333</v>
      </c>
    </row>
    <row r="17" ht="24" customHeight="1" spans="1:9">
      <c r="A17" s="9" t="s">
        <v>1935</v>
      </c>
      <c r="B17" s="9" t="s">
        <v>2195</v>
      </c>
      <c r="C17" s="9" t="s">
        <v>2204</v>
      </c>
      <c r="D17" s="9" t="s">
        <v>18</v>
      </c>
      <c r="E17" s="9" t="s">
        <v>19</v>
      </c>
      <c r="F17" s="10">
        <v>60.36</v>
      </c>
      <c r="G17" s="11">
        <v>2.5</v>
      </c>
      <c r="H17" s="8">
        <v>90</v>
      </c>
      <c r="I17" s="14">
        <f t="shared" si="0"/>
        <v>71.4</v>
      </c>
    </row>
    <row r="18" ht="24" customHeight="1" spans="1:9">
      <c r="A18" s="9" t="s">
        <v>1935</v>
      </c>
      <c r="B18" s="9" t="s">
        <v>2195</v>
      </c>
      <c r="C18" s="9" t="s">
        <v>2205</v>
      </c>
      <c r="D18" s="9" t="s">
        <v>18</v>
      </c>
      <c r="E18" s="9" t="s">
        <v>19</v>
      </c>
      <c r="F18" s="10">
        <v>60.16</v>
      </c>
      <c r="G18" s="10">
        <v>2.5</v>
      </c>
      <c r="H18" s="8">
        <v>84</v>
      </c>
      <c r="I18" s="14">
        <f t="shared" si="0"/>
        <v>68.3166666666667</v>
      </c>
    </row>
    <row r="19" ht="24" customHeight="1" spans="1:9">
      <c r="A19" s="9" t="s">
        <v>1935</v>
      </c>
      <c r="B19" s="9" t="s">
        <v>2195</v>
      </c>
      <c r="C19" s="9" t="s">
        <v>2206</v>
      </c>
      <c r="D19" s="9" t="s">
        <v>18</v>
      </c>
      <c r="E19" s="9" t="s">
        <v>19</v>
      </c>
      <c r="F19" s="10">
        <v>66.08</v>
      </c>
      <c r="G19" s="11">
        <v>2.5</v>
      </c>
      <c r="H19" s="8">
        <v>74</v>
      </c>
      <c r="I19" s="14">
        <f t="shared" si="0"/>
        <v>65.7833333333333</v>
      </c>
    </row>
    <row r="20" ht="24" customHeight="1" spans="1:9">
      <c r="A20" s="9" t="s">
        <v>1889</v>
      </c>
      <c r="B20" s="9" t="s">
        <v>2195</v>
      </c>
      <c r="C20" s="9" t="s">
        <v>2207</v>
      </c>
      <c r="D20" s="9" t="s">
        <v>24</v>
      </c>
      <c r="E20" s="9" t="s">
        <v>19</v>
      </c>
      <c r="F20" s="10">
        <v>66.64</v>
      </c>
      <c r="G20" s="11">
        <v>2.5</v>
      </c>
      <c r="H20" s="8">
        <v>90</v>
      </c>
      <c r="I20" s="14">
        <f t="shared" si="0"/>
        <v>74.0166666666667</v>
      </c>
    </row>
    <row r="21" ht="24" customHeight="1" spans="1:9">
      <c r="A21" s="9" t="s">
        <v>1889</v>
      </c>
      <c r="B21" s="9" t="s">
        <v>2195</v>
      </c>
      <c r="C21" s="9" t="s">
        <v>2208</v>
      </c>
      <c r="D21" s="9" t="s">
        <v>18</v>
      </c>
      <c r="E21" s="9" t="s">
        <v>19</v>
      </c>
      <c r="F21" s="10">
        <v>61.78</v>
      </c>
      <c r="G21" s="11">
        <v>2.5</v>
      </c>
      <c r="H21" s="8">
        <v>87.33</v>
      </c>
      <c r="I21" s="14">
        <f t="shared" si="0"/>
        <v>70.6566666666667</v>
      </c>
    </row>
    <row r="22" ht="24" customHeight="1" spans="1:9">
      <c r="A22" s="9" t="s">
        <v>1889</v>
      </c>
      <c r="B22" s="9" t="s">
        <v>2195</v>
      </c>
      <c r="C22" s="9" t="s">
        <v>2209</v>
      </c>
      <c r="D22" s="9" t="s">
        <v>18</v>
      </c>
      <c r="E22" s="9" t="s">
        <v>19</v>
      </c>
      <c r="F22" s="10">
        <v>56.93</v>
      </c>
      <c r="G22" s="11">
        <v>2.5</v>
      </c>
      <c r="H22" s="8">
        <v>0</v>
      </c>
      <c r="I22" s="14">
        <f t="shared" si="0"/>
        <v>24.9708333333333</v>
      </c>
    </row>
    <row r="23" ht="24" customHeight="1" spans="1:9">
      <c r="A23" s="3" t="s">
        <v>2210</v>
      </c>
      <c r="B23" s="3" t="s">
        <v>2195</v>
      </c>
      <c r="C23" s="3" t="s">
        <v>2211</v>
      </c>
      <c r="D23" s="3" t="s">
        <v>18</v>
      </c>
      <c r="E23" s="3" t="s">
        <v>19</v>
      </c>
      <c r="F23" s="10">
        <v>57.87</v>
      </c>
      <c r="G23" s="12">
        <v>2.5</v>
      </c>
      <c r="H23" s="8">
        <v>93.67</v>
      </c>
      <c r="I23" s="14">
        <f t="shared" si="0"/>
        <v>72.1975</v>
      </c>
    </row>
    <row r="24" ht="24" customHeight="1" spans="1:9">
      <c r="A24" s="3" t="s">
        <v>2210</v>
      </c>
      <c r="B24" s="3" t="s">
        <v>2195</v>
      </c>
      <c r="C24" s="3" t="s">
        <v>2212</v>
      </c>
      <c r="D24" s="3" t="s">
        <v>24</v>
      </c>
      <c r="E24" s="3" t="s">
        <v>19</v>
      </c>
      <c r="F24" s="10">
        <v>63.54</v>
      </c>
      <c r="G24" s="12">
        <v>2.5</v>
      </c>
      <c r="H24" s="8">
        <v>81.67</v>
      </c>
      <c r="I24" s="14">
        <f t="shared" si="0"/>
        <v>68.56</v>
      </c>
    </row>
    <row r="25" ht="24" customHeight="1" spans="1:9">
      <c r="A25" s="3" t="s">
        <v>2210</v>
      </c>
      <c r="B25" s="3" t="s">
        <v>2195</v>
      </c>
      <c r="C25" s="3" t="s">
        <v>2213</v>
      </c>
      <c r="D25" s="3" t="s">
        <v>18</v>
      </c>
      <c r="E25" s="3" t="s">
        <v>19</v>
      </c>
      <c r="F25" s="10">
        <v>56.93</v>
      </c>
      <c r="G25" s="12">
        <v>2.5</v>
      </c>
      <c r="H25" s="8">
        <v>75</v>
      </c>
      <c r="I25" s="14">
        <f t="shared" si="0"/>
        <v>62.4708333333333</v>
      </c>
    </row>
    <row r="26" ht="24" customHeight="1" spans="1:9">
      <c r="A26" s="3" t="s">
        <v>1957</v>
      </c>
      <c r="B26" s="3" t="s">
        <v>2195</v>
      </c>
      <c r="C26" s="3" t="s">
        <v>2214</v>
      </c>
      <c r="D26" s="3" t="s">
        <v>18</v>
      </c>
      <c r="E26" s="3" t="s">
        <v>19</v>
      </c>
      <c r="F26" s="10">
        <v>59.42</v>
      </c>
      <c r="G26" s="12">
        <v>2.5</v>
      </c>
      <c r="H26" s="8">
        <v>78</v>
      </c>
      <c r="I26" s="14">
        <f t="shared" si="0"/>
        <v>65.0083333333333</v>
      </c>
    </row>
    <row r="27" ht="24" customHeight="1" spans="1:9">
      <c r="A27" s="9" t="s">
        <v>512</v>
      </c>
      <c r="B27" s="9" t="s">
        <v>2215</v>
      </c>
      <c r="C27" s="9" t="s">
        <v>2216</v>
      </c>
      <c r="D27" s="9" t="s">
        <v>18</v>
      </c>
      <c r="E27" s="9" t="s">
        <v>19</v>
      </c>
      <c r="F27" s="10">
        <v>62.83</v>
      </c>
      <c r="G27" s="11">
        <v>2.5</v>
      </c>
      <c r="H27" s="8">
        <v>90.33</v>
      </c>
      <c r="I27" s="14">
        <f t="shared" si="0"/>
        <v>72.5941666666667</v>
      </c>
    </row>
    <row r="28" ht="24" customHeight="1" spans="1:9">
      <c r="A28" s="9" t="s">
        <v>512</v>
      </c>
      <c r="B28" s="9" t="s">
        <v>2215</v>
      </c>
      <c r="C28" s="9" t="s">
        <v>2217</v>
      </c>
      <c r="D28" s="9" t="s">
        <v>18</v>
      </c>
      <c r="E28" s="9" t="s">
        <v>19</v>
      </c>
      <c r="F28" s="10">
        <v>62.7</v>
      </c>
      <c r="G28" s="11">
        <v>2.5</v>
      </c>
      <c r="H28" s="8">
        <v>84.33</v>
      </c>
      <c r="I28" s="14">
        <f t="shared" si="0"/>
        <v>69.54</v>
      </c>
    </row>
    <row r="29" ht="24" customHeight="1" spans="1:9">
      <c r="A29" s="9" t="s">
        <v>512</v>
      </c>
      <c r="B29" s="9" t="s">
        <v>2215</v>
      </c>
      <c r="C29" s="9" t="s">
        <v>2218</v>
      </c>
      <c r="D29" s="9" t="s">
        <v>24</v>
      </c>
      <c r="E29" s="9" t="s">
        <v>19</v>
      </c>
      <c r="F29" s="10">
        <v>58.12</v>
      </c>
      <c r="G29" s="11">
        <v>2.5</v>
      </c>
      <c r="H29" s="8">
        <v>86</v>
      </c>
      <c r="I29" s="14">
        <f t="shared" si="0"/>
        <v>68.4666666666667</v>
      </c>
    </row>
  </sheetData>
  <sortState ref="A2:O29">
    <sortCondition ref="A1"/>
  </sortState>
  <pageMargins left="0.57" right="0.38" top="0.52" bottom="0.3" header="0.18" footer="0.1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opLeftCell="A25" workbookViewId="0">
      <selection activeCell="M27" sqref="M27"/>
    </sheetView>
  </sheetViews>
  <sheetFormatPr defaultColWidth="9" defaultRowHeight="13.5"/>
  <cols>
    <col min="2" max="2" width="35.4416666666667" customWidth="1"/>
    <col min="3" max="3" width="17" customWidth="1"/>
    <col min="5" max="5" width="20.1083333333333" customWidth="1"/>
    <col min="8" max="8" width="16.3333333333333" customWidth="1"/>
    <col min="9" max="9" width="11.8833333333333" customWidth="1"/>
    <col min="14" max="14" width="16.1083333333333" customWidth="1"/>
  </cols>
  <sheetData>
    <row r="1" spans="2:12">
      <c r="B1" s="21" t="s">
        <v>265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76" t="s">
        <v>9</v>
      </c>
      <c r="J2" s="76" t="s">
        <v>10</v>
      </c>
      <c r="K2" s="33" t="s">
        <v>11</v>
      </c>
      <c r="L2" s="34" t="s">
        <v>12</v>
      </c>
    </row>
    <row r="3" ht="25.5" spans="1:14">
      <c r="A3" s="55">
        <v>1</v>
      </c>
      <c r="B3" s="26" t="s">
        <v>266</v>
      </c>
      <c r="C3" s="26" t="s">
        <v>267</v>
      </c>
      <c r="D3" s="26" t="s">
        <v>268</v>
      </c>
      <c r="E3" s="26" t="s">
        <v>269</v>
      </c>
      <c r="F3" s="26" t="s">
        <v>18</v>
      </c>
      <c r="G3" s="26" t="s">
        <v>19</v>
      </c>
      <c r="H3" s="26" t="s">
        <v>270</v>
      </c>
      <c r="I3" s="29" t="s">
        <v>271</v>
      </c>
      <c r="J3" s="29">
        <v>60.72</v>
      </c>
      <c r="K3" s="30">
        <v>2.5</v>
      </c>
      <c r="L3" s="31">
        <f t="shared" ref="L3:L6" si="0">J3/1.2+K3</f>
        <v>53.1</v>
      </c>
      <c r="M3" s="77" t="s">
        <v>135</v>
      </c>
      <c r="N3">
        <v>7</v>
      </c>
    </row>
    <row r="4" ht="25.5" spans="1:14">
      <c r="A4" s="55">
        <v>2</v>
      </c>
      <c r="B4" s="26" t="s">
        <v>266</v>
      </c>
      <c r="C4" s="26" t="s">
        <v>272</v>
      </c>
      <c r="D4" s="26" t="s">
        <v>273</v>
      </c>
      <c r="E4" s="26" t="s">
        <v>274</v>
      </c>
      <c r="F4" s="26" t="s">
        <v>18</v>
      </c>
      <c r="G4" s="26" t="s">
        <v>19</v>
      </c>
      <c r="H4" s="26" t="s">
        <v>275</v>
      </c>
      <c r="I4" s="29" t="s">
        <v>276</v>
      </c>
      <c r="J4" s="29">
        <v>57.21</v>
      </c>
      <c r="K4" s="30">
        <v>2.5</v>
      </c>
      <c r="L4" s="31">
        <f t="shared" si="0"/>
        <v>50.175</v>
      </c>
      <c r="M4" s="77" t="s">
        <v>135</v>
      </c>
      <c r="N4">
        <v>7</v>
      </c>
    </row>
    <row r="5" ht="25.5" spans="1:14">
      <c r="A5" s="55">
        <v>3</v>
      </c>
      <c r="B5" s="26" t="s">
        <v>266</v>
      </c>
      <c r="C5" s="26" t="s">
        <v>267</v>
      </c>
      <c r="D5" s="26" t="s">
        <v>277</v>
      </c>
      <c r="E5" s="26" t="s">
        <v>278</v>
      </c>
      <c r="F5" s="26" t="s">
        <v>18</v>
      </c>
      <c r="G5" s="26" t="s">
        <v>19</v>
      </c>
      <c r="H5" s="26" t="s">
        <v>279</v>
      </c>
      <c r="I5" s="29" t="s">
        <v>280</v>
      </c>
      <c r="J5" s="29">
        <v>55.27</v>
      </c>
      <c r="K5" s="30">
        <v>2.5</v>
      </c>
      <c r="L5" s="31">
        <f t="shared" si="0"/>
        <v>48.5583333333333</v>
      </c>
      <c r="M5" s="77" t="s">
        <v>135</v>
      </c>
      <c r="N5">
        <v>7</v>
      </c>
    </row>
    <row r="6" ht="25.5" spans="1:14">
      <c r="A6" s="55">
        <v>4</v>
      </c>
      <c r="B6" s="26" t="s">
        <v>266</v>
      </c>
      <c r="C6" s="26" t="s">
        <v>267</v>
      </c>
      <c r="D6" s="26" t="s">
        <v>281</v>
      </c>
      <c r="E6" s="26" t="s">
        <v>282</v>
      </c>
      <c r="F6" s="26" t="s">
        <v>24</v>
      </c>
      <c r="G6" s="26" t="s">
        <v>19</v>
      </c>
      <c r="H6" s="26" t="s">
        <v>283</v>
      </c>
      <c r="I6" s="29" t="s">
        <v>284</v>
      </c>
      <c r="J6" s="29">
        <v>55.23</v>
      </c>
      <c r="K6" s="30">
        <v>2.5</v>
      </c>
      <c r="L6" s="31">
        <f t="shared" si="0"/>
        <v>48.525</v>
      </c>
      <c r="M6" s="77" t="s">
        <v>135</v>
      </c>
      <c r="N6">
        <v>7</v>
      </c>
    </row>
    <row r="7" ht="25.5" spans="1:14">
      <c r="A7" s="55">
        <v>5</v>
      </c>
      <c r="B7" s="24" t="s">
        <v>285</v>
      </c>
      <c r="C7" s="24" t="s">
        <v>267</v>
      </c>
      <c r="D7" s="24" t="s">
        <v>286</v>
      </c>
      <c r="E7" s="24" t="s">
        <v>287</v>
      </c>
      <c r="F7" s="24" t="s">
        <v>18</v>
      </c>
      <c r="G7" s="24" t="s">
        <v>19</v>
      </c>
      <c r="H7" s="24" t="s">
        <v>288</v>
      </c>
      <c r="I7" s="29" t="s">
        <v>289</v>
      </c>
      <c r="J7" s="32">
        <v>80.04</v>
      </c>
      <c r="K7" s="33">
        <v>2.5</v>
      </c>
      <c r="L7" s="34">
        <f t="shared" ref="L7:L10" si="1">J7/1.2+K7</f>
        <v>69.2</v>
      </c>
      <c r="N7">
        <v>7</v>
      </c>
    </row>
    <row r="8" ht="25.5" spans="1:14">
      <c r="A8" s="55">
        <v>6</v>
      </c>
      <c r="B8" s="24" t="s">
        <v>285</v>
      </c>
      <c r="C8" s="24" t="s">
        <v>267</v>
      </c>
      <c r="D8" s="24" t="s">
        <v>290</v>
      </c>
      <c r="E8" s="24" t="s">
        <v>291</v>
      </c>
      <c r="F8" s="24" t="s">
        <v>18</v>
      </c>
      <c r="G8" s="24" t="s">
        <v>19</v>
      </c>
      <c r="H8" s="24" t="s">
        <v>292</v>
      </c>
      <c r="I8" s="29" t="s">
        <v>293</v>
      </c>
      <c r="J8" s="32">
        <v>63.49</v>
      </c>
      <c r="K8" s="33">
        <v>2.5</v>
      </c>
      <c r="L8" s="34">
        <f t="shared" si="1"/>
        <v>55.4083333333333</v>
      </c>
      <c r="N8">
        <v>7</v>
      </c>
    </row>
    <row r="9" ht="25.5" spans="1:14">
      <c r="A9" s="55">
        <v>7</v>
      </c>
      <c r="B9" s="37" t="s">
        <v>249</v>
      </c>
      <c r="C9" s="37" t="s">
        <v>294</v>
      </c>
      <c r="D9" s="37" t="s">
        <v>295</v>
      </c>
      <c r="E9" s="37" t="s">
        <v>296</v>
      </c>
      <c r="F9" s="37" t="s">
        <v>18</v>
      </c>
      <c r="G9" s="37" t="s">
        <v>29</v>
      </c>
      <c r="H9" s="37" t="s">
        <v>297</v>
      </c>
      <c r="I9" s="40" t="s">
        <v>298</v>
      </c>
      <c r="J9" s="40">
        <v>74.93</v>
      </c>
      <c r="K9" s="41"/>
      <c r="L9" s="42">
        <f t="shared" si="1"/>
        <v>62.4416666666667</v>
      </c>
      <c r="N9" t="s">
        <v>299</v>
      </c>
    </row>
    <row r="10" ht="25.5" spans="1:14">
      <c r="A10" s="55">
        <v>8</v>
      </c>
      <c r="B10" s="37" t="s">
        <v>249</v>
      </c>
      <c r="C10" s="37" t="s">
        <v>294</v>
      </c>
      <c r="D10" s="37" t="s">
        <v>300</v>
      </c>
      <c r="E10" s="37" t="s">
        <v>301</v>
      </c>
      <c r="F10" s="37" t="s">
        <v>24</v>
      </c>
      <c r="G10" s="37" t="s">
        <v>19</v>
      </c>
      <c r="H10" s="37" t="s">
        <v>302</v>
      </c>
      <c r="I10" s="40" t="s">
        <v>303</v>
      </c>
      <c r="J10" s="40">
        <v>58.15</v>
      </c>
      <c r="K10" s="41">
        <v>2.5</v>
      </c>
      <c r="L10" s="42">
        <f t="shared" si="1"/>
        <v>50.9583333333333</v>
      </c>
      <c r="N10" t="s">
        <v>299</v>
      </c>
    </row>
    <row r="11" ht="51" spans="1:14">
      <c r="A11" s="55">
        <v>9</v>
      </c>
      <c r="B11" s="24" t="s">
        <v>304</v>
      </c>
      <c r="C11" s="24" t="s">
        <v>267</v>
      </c>
      <c r="D11" s="24" t="s">
        <v>305</v>
      </c>
      <c r="E11" s="24" t="s">
        <v>306</v>
      </c>
      <c r="F11" s="24" t="s">
        <v>24</v>
      </c>
      <c r="G11" s="24" t="s">
        <v>19</v>
      </c>
      <c r="H11" s="24" t="s">
        <v>307</v>
      </c>
      <c r="I11" s="29" t="s">
        <v>308</v>
      </c>
      <c r="J11" s="32">
        <v>94.02</v>
      </c>
      <c r="K11" s="33">
        <v>2.5</v>
      </c>
      <c r="L11" s="34">
        <f t="shared" ref="L11:L27" si="2">J11/1.2+K11</f>
        <v>80.85</v>
      </c>
      <c r="N11">
        <v>7</v>
      </c>
    </row>
    <row r="12" ht="51" spans="1:14">
      <c r="A12" s="55">
        <v>10</v>
      </c>
      <c r="B12" s="24" t="s">
        <v>304</v>
      </c>
      <c r="C12" s="24" t="s">
        <v>267</v>
      </c>
      <c r="D12" s="24" t="s">
        <v>309</v>
      </c>
      <c r="E12" s="24" t="s">
        <v>310</v>
      </c>
      <c r="F12" s="24" t="s">
        <v>18</v>
      </c>
      <c r="G12" s="24" t="s">
        <v>44</v>
      </c>
      <c r="H12" s="24" t="s">
        <v>311</v>
      </c>
      <c r="I12" s="29" t="s">
        <v>312</v>
      </c>
      <c r="J12" s="32">
        <v>83.09</v>
      </c>
      <c r="K12" s="33"/>
      <c r="L12" s="34">
        <f t="shared" si="2"/>
        <v>69.2416666666667</v>
      </c>
      <c r="N12">
        <v>7</v>
      </c>
    </row>
    <row r="13" ht="51" spans="1:14">
      <c r="A13" s="55">
        <v>11</v>
      </c>
      <c r="B13" s="24" t="s">
        <v>304</v>
      </c>
      <c r="C13" s="24" t="s">
        <v>267</v>
      </c>
      <c r="D13" s="24" t="s">
        <v>313</v>
      </c>
      <c r="E13" s="24" t="s">
        <v>314</v>
      </c>
      <c r="F13" s="24" t="s">
        <v>18</v>
      </c>
      <c r="G13" s="24" t="s">
        <v>19</v>
      </c>
      <c r="H13" s="24" t="s">
        <v>315</v>
      </c>
      <c r="I13" s="29" t="s">
        <v>316</v>
      </c>
      <c r="J13" s="32">
        <v>78.16</v>
      </c>
      <c r="K13" s="33">
        <v>2.5</v>
      </c>
      <c r="L13" s="34">
        <f t="shared" si="2"/>
        <v>67.6333333333333</v>
      </c>
      <c r="N13">
        <v>7</v>
      </c>
    </row>
    <row r="14" ht="51" spans="1:14">
      <c r="A14" s="55">
        <v>12</v>
      </c>
      <c r="B14" s="24" t="s">
        <v>304</v>
      </c>
      <c r="C14" s="24" t="s">
        <v>267</v>
      </c>
      <c r="D14" s="24" t="s">
        <v>317</v>
      </c>
      <c r="E14" s="24" t="s">
        <v>318</v>
      </c>
      <c r="F14" s="24" t="s">
        <v>18</v>
      </c>
      <c r="G14" s="24" t="s">
        <v>19</v>
      </c>
      <c r="H14" s="24" t="s">
        <v>319</v>
      </c>
      <c r="I14" s="29" t="s">
        <v>320</v>
      </c>
      <c r="J14" s="32">
        <v>78.03</v>
      </c>
      <c r="K14" s="33">
        <v>2.5</v>
      </c>
      <c r="L14" s="34">
        <f t="shared" si="2"/>
        <v>67.525</v>
      </c>
      <c r="N14">
        <v>7</v>
      </c>
    </row>
    <row r="15" ht="51" spans="1:14">
      <c r="A15" s="55">
        <v>13</v>
      </c>
      <c r="B15" s="24" t="s">
        <v>304</v>
      </c>
      <c r="C15" s="24" t="s">
        <v>267</v>
      </c>
      <c r="D15" s="24" t="s">
        <v>321</v>
      </c>
      <c r="E15" s="24" t="s">
        <v>322</v>
      </c>
      <c r="F15" s="24" t="s">
        <v>18</v>
      </c>
      <c r="G15" s="24" t="s">
        <v>44</v>
      </c>
      <c r="H15" s="24" t="s">
        <v>323</v>
      </c>
      <c r="I15" s="29" t="s">
        <v>324</v>
      </c>
      <c r="J15" s="32">
        <v>79.15</v>
      </c>
      <c r="K15" s="33"/>
      <c r="L15" s="34">
        <f t="shared" si="2"/>
        <v>65.9583333333333</v>
      </c>
      <c r="N15">
        <v>7</v>
      </c>
    </row>
    <row r="16" ht="51" spans="1:14">
      <c r="A16" s="55">
        <v>14</v>
      </c>
      <c r="B16" s="24" t="s">
        <v>304</v>
      </c>
      <c r="C16" s="24" t="s">
        <v>267</v>
      </c>
      <c r="D16" s="24" t="s">
        <v>325</v>
      </c>
      <c r="E16" s="24" t="s">
        <v>326</v>
      </c>
      <c r="F16" s="24" t="s">
        <v>18</v>
      </c>
      <c r="G16" s="24" t="s">
        <v>29</v>
      </c>
      <c r="H16" s="24" t="s">
        <v>327</v>
      </c>
      <c r="I16" s="29" t="s">
        <v>328</v>
      </c>
      <c r="J16" s="32">
        <v>78.23</v>
      </c>
      <c r="K16" s="33"/>
      <c r="L16" s="34">
        <f t="shared" si="2"/>
        <v>65.1916666666667</v>
      </c>
      <c r="N16">
        <v>7</v>
      </c>
    </row>
    <row r="17" ht="51" spans="1:14">
      <c r="A17" s="55">
        <v>15</v>
      </c>
      <c r="B17" s="24" t="s">
        <v>304</v>
      </c>
      <c r="C17" s="24" t="s">
        <v>267</v>
      </c>
      <c r="D17" s="24" t="s">
        <v>329</v>
      </c>
      <c r="E17" s="24" t="s">
        <v>330</v>
      </c>
      <c r="F17" s="24" t="s">
        <v>24</v>
      </c>
      <c r="G17" s="24" t="s">
        <v>19</v>
      </c>
      <c r="H17" s="24" t="s">
        <v>331</v>
      </c>
      <c r="I17" s="29" t="s">
        <v>332</v>
      </c>
      <c r="J17" s="32">
        <v>73.81</v>
      </c>
      <c r="K17" s="33">
        <v>2.5</v>
      </c>
      <c r="L17" s="34">
        <f t="shared" si="2"/>
        <v>64.0083333333333</v>
      </c>
      <c r="N17">
        <v>7</v>
      </c>
    </row>
    <row r="18" ht="51" spans="1:14">
      <c r="A18" s="55">
        <v>16</v>
      </c>
      <c r="B18" s="24" t="s">
        <v>304</v>
      </c>
      <c r="C18" s="24" t="s">
        <v>267</v>
      </c>
      <c r="D18" s="24" t="s">
        <v>333</v>
      </c>
      <c r="E18" s="24" t="s">
        <v>334</v>
      </c>
      <c r="F18" s="24" t="s">
        <v>18</v>
      </c>
      <c r="G18" s="24" t="s">
        <v>19</v>
      </c>
      <c r="H18" s="24" t="s">
        <v>335</v>
      </c>
      <c r="I18" s="29" t="s">
        <v>336</v>
      </c>
      <c r="J18" s="32">
        <v>72.26</v>
      </c>
      <c r="K18" s="33">
        <v>2.5</v>
      </c>
      <c r="L18" s="34">
        <f t="shared" si="2"/>
        <v>62.7166666666667</v>
      </c>
      <c r="N18">
        <v>7</v>
      </c>
    </row>
    <row r="19" ht="51" spans="1:14">
      <c r="A19" s="55">
        <v>17</v>
      </c>
      <c r="B19" s="24" t="s">
        <v>304</v>
      </c>
      <c r="C19" s="24" t="s">
        <v>267</v>
      </c>
      <c r="D19" s="24" t="s">
        <v>337</v>
      </c>
      <c r="E19" s="24" t="s">
        <v>338</v>
      </c>
      <c r="F19" s="24" t="s">
        <v>18</v>
      </c>
      <c r="G19" s="24" t="s">
        <v>19</v>
      </c>
      <c r="H19" s="24" t="s">
        <v>339</v>
      </c>
      <c r="I19" s="29">
        <v>19152210660</v>
      </c>
      <c r="J19" s="32">
        <v>69.62</v>
      </c>
      <c r="K19" s="33">
        <v>2.5</v>
      </c>
      <c r="L19" s="34">
        <f t="shared" si="2"/>
        <v>60.5166666666667</v>
      </c>
      <c r="N19">
        <v>7</v>
      </c>
    </row>
    <row r="20" ht="51" spans="1:14">
      <c r="A20" s="55">
        <v>18</v>
      </c>
      <c r="B20" s="24" t="s">
        <v>304</v>
      </c>
      <c r="C20" s="24" t="s">
        <v>267</v>
      </c>
      <c r="D20" s="24" t="s">
        <v>340</v>
      </c>
      <c r="E20" s="24" t="s">
        <v>341</v>
      </c>
      <c r="F20" s="24" t="s">
        <v>24</v>
      </c>
      <c r="G20" s="24" t="s">
        <v>19</v>
      </c>
      <c r="H20" s="24" t="s">
        <v>342</v>
      </c>
      <c r="I20" s="29" t="s">
        <v>343</v>
      </c>
      <c r="J20" s="32">
        <v>68.17</v>
      </c>
      <c r="K20" s="33">
        <v>2.5</v>
      </c>
      <c r="L20" s="34">
        <f t="shared" si="2"/>
        <v>59.3083333333333</v>
      </c>
      <c r="N20">
        <v>7</v>
      </c>
    </row>
    <row r="21" ht="51" spans="1:14">
      <c r="A21" s="55">
        <v>19</v>
      </c>
      <c r="B21" s="24" t="s">
        <v>304</v>
      </c>
      <c r="C21" s="24" t="s">
        <v>267</v>
      </c>
      <c r="D21" s="24" t="s">
        <v>344</v>
      </c>
      <c r="E21" s="24" t="s">
        <v>345</v>
      </c>
      <c r="F21" s="24" t="s">
        <v>24</v>
      </c>
      <c r="G21" s="24" t="s">
        <v>19</v>
      </c>
      <c r="H21" s="24" t="s">
        <v>346</v>
      </c>
      <c r="I21" s="29" t="s">
        <v>347</v>
      </c>
      <c r="J21" s="32">
        <v>67.2</v>
      </c>
      <c r="K21" s="33">
        <v>2.5</v>
      </c>
      <c r="L21" s="34">
        <f t="shared" si="2"/>
        <v>58.5</v>
      </c>
      <c r="N21">
        <v>7</v>
      </c>
    </row>
    <row r="22" ht="51" spans="1:14">
      <c r="A22" s="55">
        <v>20</v>
      </c>
      <c r="B22" s="24" t="s">
        <v>304</v>
      </c>
      <c r="C22" s="24" t="s">
        <v>267</v>
      </c>
      <c r="D22" s="24" t="s">
        <v>348</v>
      </c>
      <c r="E22" s="24" t="s">
        <v>349</v>
      </c>
      <c r="F22" s="24" t="s">
        <v>24</v>
      </c>
      <c r="G22" s="24" t="s">
        <v>19</v>
      </c>
      <c r="H22" s="24" t="s">
        <v>350</v>
      </c>
      <c r="I22" s="29" t="s">
        <v>351</v>
      </c>
      <c r="J22" s="32">
        <v>65.19</v>
      </c>
      <c r="K22" s="33">
        <v>2.5</v>
      </c>
      <c r="L22" s="34">
        <f t="shared" si="2"/>
        <v>56.825</v>
      </c>
      <c r="N22">
        <v>7</v>
      </c>
    </row>
    <row r="23" ht="51" spans="1:14">
      <c r="A23" s="55">
        <v>21</v>
      </c>
      <c r="B23" s="24" t="s">
        <v>304</v>
      </c>
      <c r="C23" s="24" t="s">
        <v>267</v>
      </c>
      <c r="D23" s="24" t="s">
        <v>352</v>
      </c>
      <c r="E23" s="24" t="s">
        <v>353</v>
      </c>
      <c r="F23" s="24" t="s">
        <v>18</v>
      </c>
      <c r="G23" s="24" t="s">
        <v>29</v>
      </c>
      <c r="H23" s="24" t="s">
        <v>354</v>
      </c>
      <c r="I23" s="29" t="s">
        <v>355</v>
      </c>
      <c r="J23" s="32">
        <v>66.39</v>
      </c>
      <c r="K23" s="33"/>
      <c r="L23" s="34">
        <f t="shared" si="2"/>
        <v>55.325</v>
      </c>
      <c r="N23">
        <v>7</v>
      </c>
    </row>
    <row r="24" ht="51" spans="1:14">
      <c r="A24" s="55">
        <v>22</v>
      </c>
      <c r="B24" s="24" t="s">
        <v>304</v>
      </c>
      <c r="C24" s="24" t="s">
        <v>267</v>
      </c>
      <c r="D24" s="24" t="s">
        <v>356</v>
      </c>
      <c r="E24" s="24" t="s">
        <v>357</v>
      </c>
      <c r="F24" s="24" t="s">
        <v>18</v>
      </c>
      <c r="G24" s="24" t="s">
        <v>19</v>
      </c>
      <c r="H24" s="24" t="s">
        <v>358</v>
      </c>
      <c r="I24" s="29" t="s">
        <v>359</v>
      </c>
      <c r="J24" s="32">
        <v>62.52</v>
      </c>
      <c r="K24" s="33">
        <v>2.5</v>
      </c>
      <c r="L24" s="34">
        <f t="shared" si="2"/>
        <v>54.6</v>
      </c>
      <c r="N24">
        <v>7</v>
      </c>
    </row>
    <row r="25" ht="51" spans="1:14">
      <c r="A25" s="55">
        <v>23</v>
      </c>
      <c r="B25" s="24" t="s">
        <v>304</v>
      </c>
      <c r="C25" s="24" t="s">
        <v>267</v>
      </c>
      <c r="D25" s="24" t="s">
        <v>360</v>
      </c>
      <c r="E25" s="24" t="s">
        <v>361</v>
      </c>
      <c r="F25" s="24" t="s">
        <v>18</v>
      </c>
      <c r="G25" s="24" t="s">
        <v>29</v>
      </c>
      <c r="H25" s="24" t="s">
        <v>362</v>
      </c>
      <c r="I25" s="29" t="s">
        <v>363</v>
      </c>
      <c r="J25" s="32">
        <v>64.96</v>
      </c>
      <c r="K25" s="33"/>
      <c r="L25" s="34">
        <f t="shared" si="2"/>
        <v>54.1333333333333</v>
      </c>
      <c r="N25">
        <v>7</v>
      </c>
    </row>
    <row r="26" ht="51" spans="1:14">
      <c r="A26" s="55">
        <v>24</v>
      </c>
      <c r="B26" s="24" t="s">
        <v>304</v>
      </c>
      <c r="C26" s="24" t="s">
        <v>267</v>
      </c>
      <c r="D26" s="24" t="s">
        <v>364</v>
      </c>
      <c r="E26" s="24" t="s">
        <v>365</v>
      </c>
      <c r="F26" s="24" t="s">
        <v>18</v>
      </c>
      <c r="G26" s="24" t="s">
        <v>29</v>
      </c>
      <c r="H26" s="24" t="s">
        <v>366</v>
      </c>
      <c r="I26" s="29" t="s">
        <v>367</v>
      </c>
      <c r="J26" s="32">
        <v>62.83</v>
      </c>
      <c r="K26" s="33"/>
      <c r="L26" s="34">
        <f t="shared" si="2"/>
        <v>52.3583333333333</v>
      </c>
      <c r="N26">
        <v>7</v>
      </c>
    </row>
    <row r="27" ht="51" spans="1:14">
      <c r="A27" s="55">
        <v>25</v>
      </c>
      <c r="B27" s="24" t="s">
        <v>304</v>
      </c>
      <c r="C27" s="24" t="s">
        <v>267</v>
      </c>
      <c r="D27" s="24" t="s">
        <v>368</v>
      </c>
      <c r="E27" s="24" t="s">
        <v>369</v>
      </c>
      <c r="F27" s="24" t="s">
        <v>24</v>
      </c>
      <c r="G27" s="24" t="s">
        <v>29</v>
      </c>
      <c r="H27" s="24" t="s">
        <v>370</v>
      </c>
      <c r="I27" s="29" t="s">
        <v>371</v>
      </c>
      <c r="J27" s="32">
        <v>62.45</v>
      </c>
      <c r="K27" s="33"/>
      <c r="L27" s="34">
        <f t="shared" si="2"/>
        <v>52.0416666666667</v>
      </c>
      <c r="N27">
        <v>7</v>
      </c>
    </row>
    <row r="28" ht="25.5" spans="1:14">
      <c r="A28" s="55">
        <v>26</v>
      </c>
      <c r="B28" s="24" t="s">
        <v>372</v>
      </c>
      <c r="C28" s="24" t="s">
        <v>267</v>
      </c>
      <c r="D28" s="24" t="s">
        <v>373</v>
      </c>
      <c r="E28" s="24" t="s">
        <v>374</v>
      </c>
      <c r="F28" s="24" t="s">
        <v>24</v>
      </c>
      <c r="G28" s="24" t="s">
        <v>19</v>
      </c>
      <c r="H28" s="24" t="s">
        <v>375</v>
      </c>
      <c r="I28" s="29" t="s">
        <v>376</v>
      </c>
      <c r="J28" s="32">
        <v>82.33</v>
      </c>
      <c r="K28" s="33">
        <v>2.5</v>
      </c>
      <c r="L28" s="34">
        <f t="shared" ref="L28:L31" si="3">J28/1.2+K28</f>
        <v>71.1083333333333</v>
      </c>
      <c r="N28" t="s">
        <v>377</v>
      </c>
    </row>
    <row r="29" ht="25.5" spans="1:14">
      <c r="A29" s="55">
        <v>27</v>
      </c>
      <c r="B29" s="24" t="s">
        <v>372</v>
      </c>
      <c r="C29" s="24" t="s">
        <v>267</v>
      </c>
      <c r="D29" s="24" t="s">
        <v>378</v>
      </c>
      <c r="E29" s="24" t="s">
        <v>379</v>
      </c>
      <c r="F29" s="24" t="s">
        <v>24</v>
      </c>
      <c r="G29" s="24" t="s">
        <v>29</v>
      </c>
      <c r="H29" s="24" t="s">
        <v>380</v>
      </c>
      <c r="I29" s="29" t="s">
        <v>381</v>
      </c>
      <c r="J29" s="32">
        <v>74.32</v>
      </c>
      <c r="K29" s="33"/>
      <c r="L29" s="34">
        <f t="shared" si="3"/>
        <v>61.9333333333333</v>
      </c>
      <c r="N29" t="s">
        <v>377</v>
      </c>
    </row>
    <row r="30" ht="25.5" spans="1:14">
      <c r="A30" s="55">
        <v>28</v>
      </c>
      <c r="B30" s="24" t="s">
        <v>372</v>
      </c>
      <c r="C30" s="24" t="s">
        <v>267</v>
      </c>
      <c r="D30" s="24" t="s">
        <v>382</v>
      </c>
      <c r="E30" s="24" t="s">
        <v>383</v>
      </c>
      <c r="F30" s="24" t="s">
        <v>18</v>
      </c>
      <c r="G30" s="24" t="s">
        <v>29</v>
      </c>
      <c r="H30" s="24" t="s">
        <v>384</v>
      </c>
      <c r="I30" s="29" t="s">
        <v>385</v>
      </c>
      <c r="J30" s="32">
        <v>72.29</v>
      </c>
      <c r="K30" s="33"/>
      <c r="L30" s="34">
        <f t="shared" si="3"/>
        <v>60.2416666666667</v>
      </c>
      <c r="N30" t="s">
        <v>377</v>
      </c>
    </row>
    <row r="31" ht="25.5" spans="1:14">
      <c r="A31" s="55">
        <v>29</v>
      </c>
      <c r="B31" s="24" t="s">
        <v>372</v>
      </c>
      <c r="C31" s="24" t="s">
        <v>267</v>
      </c>
      <c r="D31" s="24" t="s">
        <v>386</v>
      </c>
      <c r="E31" s="24" t="s">
        <v>387</v>
      </c>
      <c r="F31" s="24" t="s">
        <v>18</v>
      </c>
      <c r="G31" s="24" t="s">
        <v>19</v>
      </c>
      <c r="H31" s="24" t="s">
        <v>388</v>
      </c>
      <c r="I31" s="29" t="s">
        <v>389</v>
      </c>
      <c r="J31" s="32">
        <v>60.29</v>
      </c>
      <c r="K31" s="33">
        <v>2.5</v>
      </c>
      <c r="L31" s="34">
        <f t="shared" si="3"/>
        <v>52.7416666666667</v>
      </c>
      <c r="N31" t="s">
        <v>377</v>
      </c>
    </row>
    <row r="32" ht="25.5" spans="1:14">
      <c r="A32" s="55">
        <v>30</v>
      </c>
      <c r="B32" s="37" t="s">
        <v>249</v>
      </c>
      <c r="C32" s="37" t="s">
        <v>390</v>
      </c>
      <c r="D32" s="37" t="s">
        <v>391</v>
      </c>
      <c r="E32" s="37" t="s">
        <v>392</v>
      </c>
      <c r="F32" s="37" t="s">
        <v>18</v>
      </c>
      <c r="G32" s="37" t="s">
        <v>29</v>
      </c>
      <c r="H32" s="37" t="s">
        <v>393</v>
      </c>
      <c r="I32" s="40" t="s">
        <v>394</v>
      </c>
      <c r="J32" s="40">
        <v>64.28</v>
      </c>
      <c r="K32" s="41"/>
      <c r="L32" s="42">
        <f t="shared" ref="L32" si="4">J32/1.2+K32</f>
        <v>53.5666666666667</v>
      </c>
      <c r="N32" t="s">
        <v>395</v>
      </c>
    </row>
    <row r="33" ht="25.5" spans="1:14">
      <c r="A33" s="55">
        <v>31</v>
      </c>
      <c r="B33" s="24" t="s">
        <v>198</v>
      </c>
      <c r="C33" s="24" t="s">
        <v>272</v>
      </c>
      <c r="D33" s="24" t="s">
        <v>396</v>
      </c>
      <c r="E33" s="24" t="s">
        <v>397</v>
      </c>
      <c r="F33" s="24" t="s">
        <v>24</v>
      </c>
      <c r="G33" s="24" t="s">
        <v>19</v>
      </c>
      <c r="H33" s="24" t="s">
        <v>398</v>
      </c>
      <c r="I33" s="29" t="s">
        <v>399</v>
      </c>
      <c r="J33" s="32">
        <v>48.49</v>
      </c>
      <c r="K33" s="33">
        <v>2.5</v>
      </c>
      <c r="L33" s="34">
        <f t="shared" ref="L33" si="5">J33/1.2+K33</f>
        <v>42.9083333333333</v>
      </c>
      <c r="N33">
        <v>5</v>
      </c>
    </row>
  </sheetData>
  <mergeCells count="1">
    <mergeCell ref="B1:L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28" workbookViewId="0">
      <selection activeCell="M27" sqref="M27"/>
    </sheetView>
  </sheetViews>
  <sheetFormatPr defaultColWidth="9" defaultRowHeight="13.5"/>
  <cols>
    <col min="1" max="1" width="4.44166666666667" customWidth="1"/>
    <col min="2" max="2" width="28.8833333333333" customWidth="1"/>
    <col min="3" max="3" width="17" customWidth="1"/>
    <col min="5" max="5" width="20.1083333333333" customWidth="1"/>
    <col min="6" max="6" width="4.775" customWidth="1"/>
    <col min="7" max="7" width="8.10833333333333" customWidth="1"/>
    <col min="8" max="8" width="11.8833333333333" customWidth="1"/>
    <col min="12" max="12" width="16.1083333333333" customWidth="1"/>
  </cols>
  <sheetData>
    <row r="1" spans="2:11">
      <c r="B1" s="21" t="s">
        <v>265</v>
      </c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5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39" t="s">
        <v>9</v>
      </c>
      <c r="I2" s="82" t="s">
        <v>10</v>
      </c>
      <c r="J2" s="33" t="s">
        <v>11</v>
      </c>
      <c r="K2" s="34" t="s">
        <v>12</v>
      </c>
    </row>
    <row r="3" ht="25.5" spans="1:13">
      <c r="A3">
        <v>1</v>
      </c>
      <c r="B3" s="37" t="s">
        <v>249</v>
      </c>
      <c r="C3" s="37" t="s">
        <v>390</v>
      </c>
      <c r="D3" s="37" t="s">
        <v>391</v>
      </c>
      <c r="E3" s="37" t="s">
        <v>392</v>
      </c>
      <c r="F3" s="37" t="s">
        <v>18</v>
      </c>
      <c r="G3" s="37" t="s">
        <v>29</v>
      </c>
      <c r="H3" s="81" t="s">
        <v>394</v>
      </c>
      <c r="I3" s="81">
        <v>64.28</v>
      </c>
      <c r="J3" s="41"/>
      <c r="K3" s="42">
        <f t="shared" ref="K3:K33" si="0">I3/1.2+J3</f>
        <v>53.5666666666667</v>
      </c>
      <c r="L3">
        <v>5</v>
      </c>
      <c r="M3">
        <v>1</v>
      </c>
    </row>
    <row r="4" ht="25.5" spans="1:13">
      <c r="A4" s="55">
        <v>2</v>
      </c>
      <c r="B4" s="24" t="s">
        <v>198</v>
      </c>
      <c r="C4" s="24" t="s">
        <v>272</v>
      </c>
      <c r="D4" s="24" t="s">
        <v>396</v>
      </c>
      <c r="E4" s="24" t="s">
        <v>397</v>
      </c>
      <c r="F4" s="24" t="s">
        <v>24</v>
      </c>
      <c r="G4" s="24" t="s">
        <v>19</v>
      </c>
      <c r="H4" s="29" t="s">
        <v>399</v>
      </c>
      <c r="I4" s="29">
        <v>48.49</v>
      </c>
      <c r="J4" s="33">
        <v>2.5</v>
      </c>
      <c r="K4" s="34">
        <f t="shared" si="0"/>
        <v>42.9083333333333</v>
      </c>
      <c r="L4">
        <v>5</v>
      </c>
      <c r="M4">
        <v>2</v>
      </c>
    </row>
    <row r="5" ht="25.5" spans="1:13">
      <c r="A5">
        <v>3</v>
      </c>
      <c r="B5" s="26" t="s">
        <v>266</v>
      </c>
      <c r="C5" s="26" t="s">
        <v>267</v>
      </c>
      <c r="D5" s="26" t="s">
        <v>268</v>
      </c>
      <c r="E5" s="26" t="s">
        <v>269</v>
      </c>
      <c r="F5" s="26" t="s">
        <v>18</v>
      </c>
      <c r="G5" s="26" t="s">
        <v>19</v>
      </c>
      <c r="H5" s="29" t="s">
        <v>271</v>
      </c>
      <c r="I5" s="29">
        <v>60.72</v>
      </c>
      <c r="J5" s="30">
        <v>2.5</v>
      </c>
      <c r="K5" s="31">
        <f t="shared" si="0"/>
        <v>53.1</v>
      </c>
      <c r="L5">
        <v>7</v>
      </c>
      <c r="M5">
        <v>1</v>
      </c>
    </row>
    <row r="6" ht="25.5" spans="1:13">
      <c r="A6" s="55">
        <v>4</v>
      </c>
      <c r="B6" s="26" t="s">
        <v>266</v>
      </c>
      <c r="C6" s="26" t="s">
        <v>272</v>
      </c>
      <c r="D6" s="26" t="s">
        <v>273</v>
      </c>
      <c r="E6" s="26" t="s">
        <v>274</v>
      </c>
      <c r="F6" s="26" t="s">
        <v>18</v>
      </c>
      <c r="G6" s="26" t="s">
        <v>19</v>
      </c>
      <c r="H6" s="29" t="s">
        <v>276</v>
      </c>
      <c r="I6" s="29">
        <v>57.21</v>
      </c>
      <c r="J6" s="30">
        <v>2.5</v>
      </c>
      <c r="K6" s="31">
        <f t="shared" si="0"/>
        <v>50.175</v>
      </c>
      <c r="L6">
        <v>7</v>
      </c>
      <c r="M6">
        <v>2</v>
      </c>
    </row>
    <row r="7" ht="25.5" spans="1:13">
      <c r="A7">
        <v>5</v>
      </c>
      <c r="B7" s="26" t="s">
        <v>266</v>
      </c>
      <c r="C7" s="26" t="s">
        <v>267</v>
      </c>
      <c r="D7" s="26" t="s">
        <v>277</v>
      </c>
      <c r="E7" s="26" t="s">
        <v>278</v>
      </c>
      <c r="F7" s="26" t="s">
        <v>18</v>
      </c>
      <c r="G7" s="26" t="s">
        <v>19</v>
      </c>
      <c r="H7" s="29" t="s">
        <v>280</v>
      </c>
      <c r="I7" s="29">
        <v>55.27</v>
      </c>
      <c r="J7" s="30">
        <v>2.5</v>
      </c>
      <c r="K7" s="31">
        <f t="shared" si="0"/>
        <v>48.5583333333333</v>
      </c>
      <c r="L7">
        <v>7</v>
      </c>
      <c r="M7">
        <v>3</v>
      </c>
    </row>
    <row r="8" ht="25.5" spans="1:13">
      <c r="A8" s="55">
        <v>6</v>
      </c>
      <c r="B8" s="26" t="s">
        <v>266</v>
      </c>
      <c r="C8" s="26" t="s">
        <v>267</v>
      </c>
      <c r="D8" s="26" t="s">
        <v>281</v>
      </c>
      <c r="E8" s="26" t="s">
        <v>282</v>
      </c>
      <c r="F8" s="26" t="s">
        <v>24</v>
      </c>
      <c r="G8" s="26" t="s">
        <v>19</v>
      </c>
      <c r="H8" s="29" t="s">
        <v>284</v>
      </c>
      <c r="I8" s="32">
        <v>55.23</v>
      </c>
      <c r="J8" s="30">
        <v>2.5</v>
      </c>
      <c r="K8" s="31">
        <f t="shared" si="0"/>
        <v>48.525</v>
      </c>
      <c r="L8">
        <v>7</v>
      </c>
      <c r="M8">
        <v>4</v>
      </c>
    </row>
    <row r="9" ht="25.5" spans="1:13">
      <c r="A9">
        <v>7</v>
      </c>
      <c r="B9" s="24" t="s">
        <v>285</v>
      </c>
      <c r="C9" s="24" t="s">
        <v>267</v>
      </c>
      <c r="D9" s="24" t="s">
        <v>286</v>
      </c>
      <c r="E9" s="24" t="s">
        <v>287</v>
      </c>
      <c r="F9" s="24" t="s">
        <v>18</v>
      </c>
      <c r="G9" s="24" t="s">
        <v>19</v>
      </c>
      <c r="H9" s="29" t="s">
        <v>289</v>
      </c>
      <c r="I9" s="32">
        <v>80.04</v>
      </c>
      <c r="J9" s="33">
        <v>2.5</v>
      </c>
      <c r="K9" s="34">
        <f t="shared" si="0"/>
        <v>69.2</v>
      </c>
      <c r="L9">
        <v>7</v>
      </c>
      <c r="M9">
        <v>5</v>
      </c>
    </row>
    <row r="10" ht="25.5" spans="1:13">
      <c r="A10" s="55">
        <v>8</v>
      </c>
      <c r="B10" s="24" t="s">
        <v>285</v>
      </c>
      <c r="C10" s="24" t="s">
        <v>267</v>
      </c>
      <c r="D10" s="24" t="s">
        <v>290</v>
      </c>
      <c r="E10" s="24" t="s">
        <v>291</v>
      </c>
      <c r="F10" s="24" t="s">
        <v>18</v>
      </c>
      <c r="G10" s="24" t="s">
        <v>19</v>
      </c>
      <c r="H10" s="29" t="s">
        <v>293</v>
      </c>
      <c r="I10" s="29">
        <v>63.49</v>
      </c>
      <c r="J10" s="33">
        <v>2.5</v>
      </c>
      <c r="K10" s="34">
        <f t="shared" si="0"/>
        <v>55.4083333333333</v>
      </c>
      <c r="L10">
        <v>7</v>
      </c>
      <c r="M10">
        <v>6</v>
      </c>
    </row>
    <row r="11" ht="25.5" spans="1:13">
      <c r="A11">
        <v>9</v>
      </c>
      <c r="B11" s="37" t="s">
        <v>249</v>
      </c>
      <c r="C11" s="37" t="s">
        <v>294</v>
      </c>
      <c r="D11" s="37" t="s">
        <v>295</v>
      </c>
      <c r="E11" s="37" t="s">
        <v>296</v>
      </c>
      <c r="F11" s="37" t="s">
        <v>18</v>
      </c>
      <c r="G11" s="37" t="s">
        <v>29</v>
      </c>
      <c r="H11" s="40" t="s">
        <v>298</v>
      </c>
      <c r="I11" s="40">
        <v>74.93</v>
      </c>
      <c r="J11" s="41"/>
      <c r="K11" s="42">
        <f t="shared" si="0"/>
        <v>62.4416666666667</v>
      </c>
      <c r="L11">
        <v>7</v>
      </c>
      <c r="M11">
        <v>7</v>
      </c>
    </row>
    <row r="12" ht="25.5" spans="1:13">
      <c r="A12" s="55">
        <v>10</v>
      </c>
      <c r="B12" s="37" t="s">
        <v>249</v>
      </c>
      <c r="C12" s="37" t="s">
        <v>294</v>
      </c>
      <c r="D12" s="37" t="s">
        <v>300</v>
      </c>
      <c r="E12" s="37" t="s">
        <v>301</v>
      </c>
      <c r="F12" s="37" t="s">
        <v>24</v>
      </c>
      <c r="G12" s="37" t="s">
        <v>19</v>
      </c>
      <c r="H12" s="40" t="s">
        <v>303</v>
      </c>
      <c r="I12" s="43">
        <v>58.15</v>
      </c>
      <c r="J12" s="41">
        <v>2.5</v>
      </c>
      <c r="K12" s="42">
        <f t="shared" si="0"/>
        <v>50.9583333333333</v>
      </c>
      <c r="L12">
        <v>7</v>
      </c>
      <c r="M12">
        <v>8</v>
      </c>
    </row>
    <row r="13" ht="63.75" spans="1:13">
      <c r="A13">
        <v>11</v>
      </c>
      <c r="B13" s="24" t="s">
        <v>304</v>
      </c>
      <c r="C13" s="24" t="s">
        <v>267</v>
      </c>
      <c r="D13" s="24" t="s">
        <v>305</v>
      </c>
      <c r="E13" s="24" t="s">
        <v>306</v>
      </c>
      <c r="F13" s="24" t="s">
        <v>24</v>
      </c>
      <c r="G13" s="24" t="s">
        <v>19</v>
      </c>
      <c r="H13" s="29" t="s">
        <v>308</v>
      </c>
      <c r="I13" s="32">
        <v>94.02</v>
      </c>
      <c r="J13" s="33">
        <v>2.5</v>
      </c>
      <c r="K13" s="34">
        <f t="shared" si="0"/>
        <v>80.85</v>
      </c>
      <c r="L13">
        <v>7</v>
      </c>
      <c r="M13">
        <v>9</v>
      </c>
    </row>
    <row r="14" ht="63.75" spans="1:13">
      <c r="A14" s="55">
        <v>12</v>
      </c>
      <c r="B14" s="24" t="s">
        <v>304</v>
      </c>
      <c r="C14" s="24" t="s">
        <v>267</v>
      </c>
      <c r="D14" s="24" t="s">
        <v>309</v>
      </c>
      <c r="E14" s="24" t="s">
        <v>310</v>
      </c>
      <c r="F14" s="24" t="s">
        <v>18</v>
      </c>
      <c r="G14" s="24" t="s">
        <v>44</v>
      </c>
      <c r="H14" s="29" t="s">
        <v>312</v>
      </c>
      <c r="I14" s="32">
        <v>83.09</v>
      </c>
      <c r="J14" s="33"/>
      <c r="K14" s="34">
        <f t="shared" si="0"/>
        <v>69.2416666666667</v>
      </c>
      <c r="L14">
        <v>7</v>
      </c>
      <c r="M14">
        <v>10</v>
      </c>
    </row>
    <row r="15" ht="63.75" spans="1:13">
      <c r="A15">
        <v>13</v>
      </c>
      <c r="B15" s="24" t="s">
        <v>304</v>
      </c>
      <c r="C15" s="24" t="s">
        <v>267</v>
      </c>
      <c r="D15" s="24" t="s">
        <v>313</v>
      </c>
      <c r="E15" s="24" t="s">
        <v>314</v>
      </c>
      <c r="F15" s="24" t="s">
        <v>18</v>
      </c>
      <c r="G15" s="24" t="s">
        <v>19</v>
      </c>
      <c r="H15" s="29" t="s">
        <v>316</v>
      </c>
      <c r="I15" s="32">
        <v>78.16</v>
      </c>
      <c r="J15" s="33">
        <v>2.5</v>
      </c>
      <c r="K15" s="34">
        <f t="shared" si="0"/>
        <v>67.6333333333333</v>
      </c>
      <c r="L15">
        <v>7</v>
      </c>
      <c r="M15">
        <v>11</v>
      </c>
    </row>
    <row r="16" ht="63.75" spans="1:13">
      <c r="A16" s="55">
        <v>14</v>
      </c>
      <c r="B16" s="24" t="s">
        <v>304</v>
      </c>
      <c r="C16" s="24" t="s">
        <v>267</v>
      </c>
      <c r="D16" s="24" t="s">
        <v>317</v>
      </c>
      <c r="E16" s="24" t="s">
        <v>318</v>
      </c>
      <c r="F16" s="24" t="s">
        <v>18</v>
      </c>
      <c r="G16" s="24" t="s">
        <v>19</v>
      </c>
      <c r="H16" s="29" t="s">
        <v>320</v>
      </c>
      <c r="I16" s="32">
        <v>78.03</v>
      </c>
      <c r="J16" s="33">
        <v>2.5</v>
      </c>
      <c r="K16" s="34">
        <f t="shared" si="0"/>
        <v>67.525</v>
      </c>
      <c r="L16">
        <v>7</v>
      </c>
      <c r="M16">
        <v>12</v>
      </c>
    </row>
    <row r="17" ht="63.75" spans="1:13">
      <c r="A17">
        <v>15</v>
      </c>
      <c r="B17" s="24" t="s">
        <v>304</v>
      </c>
      <c r="C17" s="24" t="s">
        <v>267</v>
      </c>
      <c r="D17" s="24" t="s">
        <v>321</v>
      </c>
      <c r="E17" s="24" t="s">
        <v>322</v>
      </c>
      <c r="F17" s="24" t="s">
        <v>18</v>
      </c>
      <c r="G17" s="24" t="s">
        <v>44</v>
      </c>
      <c r="H17" s="29" t="s">
        <v>324</v>
      </c>
      <c r="I17" s="32">
        <v>79.15</v>
      </c>
      <c r="J17" s="33"/>
      <c r="K17" s="34">
        <f t="shared" si="0"/>
        <v>65.9583333333333</v>
      </c>
      <c r="L17">
        <v>7</v>
      </c>
      <c r="M17">
        <v>13</v>
      </c>
    </row>
    <row r="18" ht="63.75" spans="1:13">
      <c r="A18" s="55">
        <v>16</v>
      </c>
      <c r="B18" s="24" t="s">
        <v>304</v>
      </c>
      <c r="C18" s="24" t="s">
        <v>267</v>
      </c>
      <c r="D18" s="24" t="s">
        <v>325</v>
      </c>
      <c r="E18" s="24" t="s">
        <v>326</v>
      </c>
      <c r="F18" s="24" t="s">
        <v>18</v>
      </c>
      <c r="G18" s="24" t="s">
        <v>29</v>
      </c>
      <c r="H18" s="29" t="s">
        <v>328</v>
      </c>
      <c r="I18" s="32">
        <v>78.23</v>
      </c>
      <c r="J18" s="33"/>
      <c r="K18" s="34">
        <f t="shared" si="0"/>
        <v>65.1916666666667</v>
      </c>
      <c r="L18">
        <v>7</v>
      </c>
      <c r="M18">
        <v>14</v>
      </c>
    </row>
    <row r="19" ht="63.75" spans="1:13">
      <c r="A19">
        <v>17</v>
      </c>
      <c r="B19" s="24" t="s">
        <v>304</v>
      </c>
      <c r="C19" s="24" t="s">
        <v>267</v>
      </c>
      <c r="D19" s="24" t="s">
        <v>329</v>
      </c>
      <c r="E19" s="24" t="s">
        <v>330</v>
      </c>
      <c r="F19" s="24" t="s">
        <v>24</v>
      </c>
      <c r="G19" s="24" t="s">
        <v>19</v>
      </c>
      <c r="H19" s="29" t="s">
        <v>332</v>
      </c>
      <c r="I19" s="32">
        <v>73.81</v>
      </c>
      <c r="J19" s="33">
        <v>2.5</v>
      </c>
      <c r="K19" s="34">
        <f t="shared" si="0"/>
        <v>64.0083333333333</v>
      </c>
      <c r="L19">
        <v>7</v>
      </c>
      <c r="M19">
        <v>15</v>
      </c>
    </row>
    <row r="20" ht="63.75" spans="1:13">
      <c r="A20" s="55">
        <v>18</v>
      </c>
      <c r="B20" s="24" t="s">
        <v>304</v>
      </c>
      <c r="C20" s="24" t="s">
        <v>267</v>
      </c>
      <c r="D20" s="24" t="s">
        <v>333</v>
      </c>
      <c r="E20" s="24" t="s">
        <v>334</v>
      </c>
      <c r="F20" s="24" t="s">
        <v>18</v>
      </c>
      <c r="G20" s="24" t="s">
        <v>19</v>
      </c>
      <c r="H20" s="29" t="s">
        <v>336</v>
      </c>
      <c r="I20" s="32">
        <v>72.26</v>
      </c>
      <c r="J20" s="33">
        <v>2.5</v>
      </c>
      <c r="K20" s="34">
        <f t="shared" si="0"/>
        <v>62.7166666666667</v>
      </c>
      <c r="L20">
        <v>7</v>
      </c>
      <c r="M20">
        <v>16</v>
      </c>
    </row>
    <row r="21" ht="63.75" spans="1:13">
      <c r="A21">
        <v>19</v>
      </c>
      <c r="B21" s="24" t="s">
        <v>304</v>
      </c>
      <c r="C21" s="24" t="s">
        <v>267</v>
      </c>
      <c r="D21" s="24" t="s">
        <v>337</v>
      </c>
      <c r="E21" s="24" t="s">
        <v>338</v>
      </c>
      <c r="F21" s="24" t="s">
        <v>18</v>
      </c>
      <c r="G21" s="24" t="s">
        <v>19</v>
      </c>
      <c r="H21" s="29">
        <v>19152210660</v>
      </c>
      <c r="I21" s="32">
        <v>69.62</v>
      </c>
      <c r="J21" s="33">
        <v>2.5</v>
      </c>
      <c r="K21" s="34">
        <f t="shared" si="0"/>
        <v>60.5166666666667</v>
      </c>
      <c r="L21">
        <v>7</v>
      </c>
      <c r="M21">
        <v>17</v>
      </c>
    </row>
    <row r="22" ht="63.75" spans="1:13">
      <c r="A22" s="55">
        <v>20</v>
      </c>
      <c r="B22" s="24" t="s">
        <v>304</v>
      </c>
      <c r="C22" s="24" t="s">
        <v>267</v>
      </c>
      <c r="D22" s="24" t="s">
        <v>340</v>
      </c>
      <c r="E22" s="24" t="s">
        <v>341</v>
      </c>
      <c r="F22" s="24" t="s">
        <v>24</v>
      </c>
      <c r="G22" s="24" t="s">
        <v>19</v>
      </c>
      <c r="H22" s="29" t="s">
        <v>343</v>
      </c>
      <c r="I22" s="32">
        <v>68.17</v>
      </c>
      <c r="J22" s="33">
        <v>2.5</v>
      </c>
      <c r="K22" s="34">
        <f t="shared" si="0"/>
        <v>59.3083333333333</v>
      </c>
      <c r="L22">
        <v>7</v>
      </c>
      <c r="M22">
        <v>18</v>
      </c>
    </row>
    <row r="23" ht="63.75" spans="1:13">
      <c r="A23">
        <v>21</v>
      </c>
      <c r="B23" s="24" t="s">
        <v>304</v>
      </c>
      <c r="C23" s="24" t="s">
        <v>267</v>
      </c>
      <c r="D23" s="24" t="s">
        <v>344</v>
      </c>
      <c r="E23" s="24" t="s">
        <v>345</v>
      </c>
      <c r="F23" s="24" t="s">
        <v>24</v>
      </c>
      <c r="G23" s="24" t="s">
        <v>19</v>
      </c>
      <c r="H23" s="29" t="s">
        <v>347</v>
      </c>
      <c r="I23" s="32">
        <v>67.2</v>
      </c>
      <c r="J23" s="33">
        <v>2.5</v>
      </c>
      <c r="K23" s="34">
        <f t="shared" si="0"/>
        <v>58.5</v>
      </c>
      <c r="L23">
        <v>7</v>
      </c>
      <c r="M23">
        <v>19</v>
      </c>
    </row>
    <row r="24" ht="63.75" spans="1:13">
      <c r="A24" s="55">
        <v>22</v>
      </c>
      <c r="B24" s="24" t="s">
        <v>304</v>
      </c>
      <c r="C24" s="24" t="s">
        <v>267</v>
      </c>
      <c r="D24" s="24" t="s">
        <v>348</v>
      </c>
      <c r="E24" s="24" t="s">
        <v>349</v>
      </c>
      <c r="F24" s="24" t="s">
        <v>24</v>
      </c>
      <c r="G24" s="24" t="s">
        <v>19</v>
      </c>
      <c r="H24" s="29" t="s">
        <v>351</v>
      </c>
      <c r="I24" s="32">
        <v>65.19</v>
      </c>
      <c r="J24" s="33">
        <v>2.5</v>
      </c>
      <c r="K24" s="34">
        <f t="shared" si="0"/>
        <v>56.825</v>
      </c>
      <c r="L24">
        <v>7</v>
      </c>
      <c r="M24">
        <v>20</v>
      </c>
    </row>
    <row r="25" ht="63.75" spans="1:13">
      <c r="A25">
        <v>23</v>
      </c>
      <c r="B25" s="24" t="s">
        <v>304</v>
      </c>
      <c r="C25" s="24" t="s">
        <v>267</v>
      </c>
      <c r="D25" s="24" t="s">
        <v>352</v>
      </c>
      <c r="E25" s="24" t="s">
        <v>353</v>
      </c>
      <c r="F25" s="24" t="s">
        <v>18</v>
      </c>
      <c r="G25" s="24" t="s">
        <v>29</v>
      </c>
      <c r="H25" s="29" t="s">
        <v>355</v>
      </c>
      <c r="I25" s="32">
        <v>66.39</v>
      </c>
      <c r="J25" s="33"/>
      <c r="K25" s="34">
        <f t="shared" si="0"/>
        <v>55.325</v>
      </c>
      <c r="L25">
        <v>7</v>
      </c>
      <c r="M25">
        <v>21</v>
      </c>
    </row>
    <row r="26" ht="63.75" spans="1:13">
      <c r="A26" s="55">
        <v>24</v>
      </c>
      <c r="B26" s="24" t="s">
        <v>304</v>
      </c>
      <c r="C26" s="24" t="s">
        <v>267</v>
      </c>
      <c r="D26" s="24" t="s">
        <v>356</v>
      </c>
      <c r="E26" s="24" t="s">
        <v>357</v>
      </c>
      <c r="F26" s="24" t="s">
        <v>18</v>
      </c>
      <c r="G26" s="24" t="s">
        <v>19</v>
      </c>
      <c r="H26" s="29" t="s">
        <v>359</v>
      </c>
      <c r="I26" s="32">
        <v>62.52</v>
      </c>
      <c r="J26" s="33">
        <v>2.5</v>
      </c>
      <c r="K26" s="34">
        <f t="shared" si="0"/>
        <v>54.6</v>
      </c>
      <c r="L26">
        <v>7</v>
      </c>
      <c r="M26">
        <v>22</v>
      </c>
    </row>
    <row r="27" ht="63.75" spans="1:13">
      <c r="A27">
        <v>25</v>
      </c>
      <c r="B27" s="24" t="s">
        <v>304</v>
      </c>
      <c r="C27" s="24" t="s">
        <v>267</v>
      </c>
      <c r="D27" s="24" t="s">
        <v>360</v>
      </c>
      <c r="E27" s="24" t="s">
        <v>361</v>
      </c>
      <c r="F27" s="24" t="s">
        <v>18</v>
      </c>
      <c r="G27" s="24" t="s">
        <v>29</v>
      </c>
      <c r="H27" s="29" t="s">
        <v>363</v>
      </c>
      <c r="I27" s="32">
        <v>64.96</v>
      </c>
      <c r="J27" s="33"/>
      <c r="K27" s="34">
        <f t="shared" si="0"/>
        <v>54.1333333333333</v>
      </c>
      <c r="L27">
        <v>7</v>
      </c>
      <c r="M27">
        <v>23</v>
      </c>
    </row>
    <row r="28" ht="63.75" spans="1:13">
      <c r="A28" s="55">
        <v>26</v>
      </c>
      <c r="B28" s="24" t="s">
        <v>304</v>
      </c>
      <c r="C28" s="24" t="s">
        <v>267</v>
      </c>
      <c r="D28" s="24" t="s">
        <v>364</v>
      </c>
      <c r="E28" s="24" t="s">
        <v>365</v>
      </c>
      <c r="F28" s="24" t="s">
        <v>18</v>
      </c>
      <c r="G28" s="24" t="s">
        <v>29</v>
      </c>
      <c r="H28" s="29" t="s">
        <v>367</v>
      </c>
      <c r="I28" s="32">
        <v>62.83</v>
      </c>
      <c r="J28" s="33"/>
      <c r="K28" s="34">
        <f t="shared" si="0"/>
        <v>52.3583333333333</v>
      </c>
      <c r="L28">
        <v>7</v>
      </c>
      <c r="M28">
        <v>24</v>
      </c>
    </row>
    <row r="29" ht="63.75" spans="1:13">
      <c r="A29">
        <v>27</v>
      </c>
      <c r="B29" s="24" t="s">
        <v>304</v>
      </c>
      <c r="C29" s="24" t="s">
        <v>267</v>
      </c>
      <c r="D29" s="24" t="s">
        <v>368</v>
      </c>
      <c r="E29" s="24" t="s">
        <v>369</v>
      </c>
      <c r="F29" s="24" t="s">
        <v>24</v>
      </c>
      <c r="G29" s="24" t="s">
        <v>29</v>
      </c>
      <c r="H29" s="29" t="s">
        <v>371</v>
      </c>
      <c r="I29" s="32">
        <v>62.45</v>
      </c>
      <c r="J29" s="33"/>
      <c r="K29" s="34">
        <f t="shared" si="0"/>
        <v>52.0416666666667</v>
      </c>
      <c r="L29">
        <v>7</v>
      </c>
      <c r="M29">
        <v>25</v>
      </c>
    </row>
    <row r="30" ht="25.5" spans="1:13">
      <c r="A30" s="55">
        <v>28</v>
      </c>
      <c r="B30" s="24" t="s">
        <v>372</v>
      </c>
      <c r="C30" s="24" t="s">
        <v>267</v>
      </c>
      <c r="D30" s="24" t="s">
        <v>373</v>
      </c>
      <c r="E30" s="24" t="s">
        <v>374</v>
      </c>
      <c r="F30" s="24" t="s">
        <v>24</v>
      </c>
      <c r="G30" s="24" t="s">
        <v>19</v>
      </c>
      <c r="H30" s="29" t="s">
        <v>376</v>
      </c>
      <c r="I30" s="32">
        <v>82.33</v>
      </c>
      <c r="J30" s="33">
        <v>2.5</v>
      </c>
      <c r="K30" s="34">
        <f t="shared" si="0"/>
        <v>71.1083333333333</v>
      </c>
      <c r="L30">
        <v>185</v>
      </c>
      <c r="M30">
        <v>1</v>
      </c>
    </row>
    <row r="31" ht="25.5" spans="1:13">
      <c r="A31">
        <v>29</v>
      </c>
      <c r="B31" s="24" t="s">
        <v>372</v>
      </c>
      <c r="C31" s="24" t="s">
        <v>267</v>
      </c>
      <c r="D31" s="24" t="s">
        <v>378</v>
      </c>
      <c r="E31" s="24" t="s">
        <v>379</v>
      </c>
      <c r="F31" s="24" t="s">
        <v>24</v>
      </c>
      <c r="G31" s="24" t="s">
        <v>29</v>
      </c>
      <c r="H31" s="29" t="s">
        <v>381</v>
      </c>
      <c r="I31" s="32">
        <v>74.32</v>
      </c>
      <c r="J31" s="33"/>
      <c r="K31" s="34">
        <f t="shared" si="0"/>
        <v>61.9333333333333</v>
      </c>
      <c r="L31">
        <v>185</v>
      </c>
      <c r="M31">
        <v>2</v>
      </c>
    </row>
    <row r="32" ht="25.5" spans="1:13">
      <c r="A32" s="55">
        <v>30</v>
      </c>
      <c r="B32" s="24" t="s">
        <v>372</v>
      </c>
      <c r="C32" s="24" t="s">
        <v>267</v>
      </c>
      <c r="D32" s="24" t="s">
        <v>382</v>
      </c>
      <c r="E32" s="24" t="s">
        <v>383</v>
      </c>
      <c r="F32" s="24" t="s">
        <v>18</v>
      </c>
      <c r="G32" s="24" t="s">
        <v>29</v>
      </c>
      <c r="H32" s="29" t="s">
        <v>385</v>
      </c>
      <c r="I32" s="32">
        <v>72.29</v>
      </c>
      <c r="J32" s="33"/>
      <c r="K32" s="34">
        <f t="shared" si="0"/>
        <v>60.2416666666667</v>
      </c>
      <c r="L32">
        <v>185</v>
      </c>
      <c r="M32">
        <v>3</v>
      </c>
    </row>
    <row r="33" ht="25.5" spans="1:13">
      <c r="A33">
        <v>31</v>
      </c>
      <c r="B33" s="24" t="s">
        <v>372</v>
      </c>
      <c r="C33" s="24" t="s">
        <v>267</v>
      </c>
      <c r="D33" s="24" t="s">
        <v>386</v>
      </c>
      <c r="E33" s="24" t="s">
        <v>387</v>
      </c>
      <c r="F33" s="24" t="s">
        <v>18</v>
      </c>
      <c r="G33" s="24" t="s">
        <v>19</v>
      </c>
      <c r="H33" s="29" t="s">
        <v>389</v>
      </c>
      <c r="I33" s="29">
        <v>60.29</v>
      </c>
      <c r="J33" s="33">
        <v>2.5</v>
      </c>
      <c r="K33" s="34">
        <f t="shared" si="0"/>
        <v>52.7416666666667</v>
      </c>
      <c r="L33">
        <v>185</v>
      </c>
      <c r="M33">
        <v>4</v>
      </c>
    </row>
  </sheetData>
  <sortState ref="A2:N33">
    <sortCondition ref="L2:L33"/>
  </sortState>
  <mergeCells count="1">
    <mergeCell ref="B1:K1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opLeftCell="A7" workbookViewId="0">
      <selection activeCell="M27" sqref="M27"/>
    </sheetView>
  </sheetViews>
  <sheetFormatPr defaultColWidth="9" defaultRowHeight="13.5"/>
  <cols>
    <col min="2" max="2" width="16.1083333333333" customWidth="1"/>
    <col min="3" max="3" width="17.2166666666667" customWidth="1"/>
    <col min="5" max="5" width="20.6666666666667" customWidth="1"/>
    <col min="8" max="8" width="13.775" customWidth="1"/>
    <col min="9" max="9" width="12.775" customWidth="1"/>
    <col min="14" max="14" width="18.3333333333333" customWidth="1"/>
  </cols>
  <sheetData>
    <row r="1" spans="2:12">
      <c r="B1" s="21" t="s">
        <v>400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76" t="s">
        <v>9</v>
      </c>
      <c r="J2" s="76" t="s">
        <v>10</v>
      </c>
      <c r="K2" s="33" t="s">
        <v>11</v>
      </c>
      <c r="L2" s="34" t="s">
        <v>12</v>
      </c>
    </row>
    <row r="3" ht="25.5" spans="1:14">
      <c r="A3" s="55">
        <v>1</v>
      </c>
      <c r="B3" s="26" t="s">
        <v>14</v>
      </c>
      <c r="C3" s="26" t="s">
        <v>267</v>
      </c>
      <c r="D3" s="26" t="s">
        <v>401</v>
      </c>
      <c r="E3" s="26" t="s">
        <v>402</v>
      </c>
      <c r="F3" s="26" t="s">
        <v>18</v>
      </c>
      <c r="G3" s="26" t="s">
        <v>29</v>
      </c>
      <c r="H3" s="26" t="s">
        <v>403</v>
      </c>
      <c r="I3" s="29" t="s">
        <v>404</v>
      </c>
      <c r="J3" s="29">
        <v>96.13</v>
      </c>
      <c r="K3" s="30"/>
      <c r="L3" s="31">
        <f t="shared" ref="L3:L9" si="0">J3/1.2+K3</f>
        <v>80.1083333333333</v>
      </c>
      <c r="M3" s="77" t="s">
        <v>135</v>
      </c>
      <c r="N3">
        <v>5</v>
      </c>
    </row>
    <row r="4" ht="25.5" spans="1:14">
      <c r="A4" s="55">
        <v>2</v>
      </c>
      <c r="B4" s="26" t="s">
        <v>14</v>
      </c>
      <c r="C4" s="26" t="s">
        <v>267</v>
      </c>
      <c r="D4" s="26" t="s">
        <v>405</v>
      </c>
      <c r="E4" s="26" t="s">
        <v>406</v>
      </c>
      <c r="F4" s="26" t="s">
        <v>18</v>
      </c>
      <c r="G4" s="26" t="s">
        <v>29</v>
      </c>
      <c r="H4" s="26" t="s">
        <v>407</v>
      </c>
      <c r="I4" s="29" t="s">
        <v>408</v>
      </c>
      <c r="J4" s="29">
        <v>87.51</v>
      </c>
      <c r="K4" s="30"/>
      <c r="L4" s="31">
        <f t="shared" si="0"/>
        <v>72.925</v>
      </c>
      <c r="M4" s="77" t="s">
        <v>135</v>
      </c>
      <c r="N4">
        <v>5</v>
      </c>
    </row>
    <row r="5" ht="25.5" spans="1:14">
      <c r="A5" s="55">
        <v>3</v>
      </c>
      <c r="B5" s="26" t="s">
        <v>14</v>
      </c>
      <c r="C5" s="26" t="s">
        <v>267</v>
      </c>
      <c r="D5" s="26" t="s">
        <v>409</v>
      </c>
      <c r="E5" s="26" t="s">
        <v>410</v>
      </c>
      <c r="F5" s="26" t="s">
        <v>18</v>
      </c>
      <c r="G5" s="26" t="s">
        <v>19</v>
      </c>
      <c r="H5" s="26" t="s">
        <v>411</v>
      </c>
      <c r="I5" s="29" t="s">
        <v>412</v>
      </c>
      <c r="J5" s="29">
        <v>79.1</v>
      </c>
      <c r="K5" s="30">
        <v>2.5</v>
      </c>
      <c r="L5" s="31">
        <f t="shared" si="0"/>
        <v>68.4166666666667</v>
      </c>
      <c r="M5" s="77" t="s">
        <v>135</v>
      </c>
      <c r="N5">
        <v>5</v>
      </c>
    </row>
    <row r="6" ht="25.5" spans="1:14">
      <c r="A6" s="55">
        <v>4</v>
      </c>
      <c r="B6" s="26" t="s">
        <v>14</v>
      </c>
      <c r="C6" s="26" t="s">
        <v>267</v>
      </c>
      <c r="D6" s="26" t="s">
        <v>413</v>
      </c>
      <c r="E6" s="26" t="s">
        <v>414</v>
      </c>
      <c r="F6" s="26" t="s">
        <v>18</v>
      </c>
      <c r="G6" s="26" t="s">
        <v>19</v>
      </c>
      <c r="H6" s="26" t="s">
        <v>415</v>
      </c>
      <c r="I6" s="29" t="s">
        <v>416</v>
      </c>
      <c r="J6" s="29">
        <v>77.32</v>
      </c>
      <c r="K6" s="30">
        <v>2.5</v>
      </c>
      <c r="L6" s="31">
        <f t="shared" si="0"/>
        <v>66.9333333333333</v>
      </c>
      <c r="M6" s="77" t="s">
        <v>135</v>
      </c>
      <c r="N6">
        <v>5</v>
      </c>
    </row>
    <row r="7" ht="25.5" spans="1:14">
      <c r="A7" s="55">
        <v>5</v>
      </c>
      <c r="B7" s="26" t="s">
        <v>14</v>
      </c>
      <c r="C7" s="26" t="s">
        <v>267</v>
      </c>
      <c r="D7" s="26" t="s">
        <v>417</v>
      </c>
      <c r="E7" s="26" t="s">
        <v>418</v>
      </c>
      <c r="F7" s="26" t="s">
        <v>24</v>
      </c>
      <c r="G7" s="26" t="s">
        <v>29</v>
      </c>
      <c r="H7" s="26" t="s">
        <v>419</v>
      </c>
      <c r="I7" s="29" t="s">
        <v>420</v>
      </c>
      <c r="J7" s="29">
        <v>68.93</v>
      </c>
      <c r="K7" s="30"/>
      <c r="L7" s="31">
        <f t="shared" si="0"/>
        <v>57.4416666666667</v>
      </c>
      <c r="M7" s="77" t="s">
        <v>135</v>
      </c>
      <c r="N7">
        <v>5</v>
      </c>
    </row>
    <row r="8" ht="25.5" spans="1:14">
      <c r="A8" s="55">
        <v>6</v>
      </c>
      <c r="B8" s="26" t="s">
        <v>14</v>
      </c>
      <c r="C8" s="26" t="s">
        <v>267</v>
      </c>
      <c r="D8" s="26" t="s">
        <v>421</v>
      </c>
      <c r="E8" s="26" t="s">
        <v>422</v>
      </c>
      <c r="F8" s="26" t="s">
        <v>18</v>
      </c>
      <c r="G8" s="26" t="s">
        <v>29</v>
      </c>
      <c r="H8" s="26" t="s">
        <v>423</v>
      </c>
      <c r="I8" s="29" t="s">
        <v>424</v>
      </c>
      <c r="J8" s="29">
        <v>67.84</v>
      </c>
      <c r="K8" s="30"/>
      <c r="L8" s="31">
        <f t="shared" si="0"/>
        <v>56.5333333333333</v>
      </c>
      <c r="M8" s="77" t="s">
        <v>135</v>
      </c>
      <c r="N8">
        <v>5</v>
      </c>
    </row>
    <row r="9" ht="25.5" spans="1:14">
      <c r="A9" s="55">
        <v>7</v>
      </c>
      <c r="B9" s="26" t="s">
        <v>14</v>
      </c>
      <c r="C9" s="26" t="s">
        <v>267</v>
      </c>
      <c r="D9" s="26" t="s">
        <v>425</v>
      </c>
      <c r="E9" s="26" t="s">
        <v>426</v>
      </c>
      <c r="F9" s="26" t="s">
        <v>24</v>
      </c>
      <c r="G9" s="26" t="s">
        <v>29</v>
      </c>
      <c r="H9" s="26" t="s">
        <v>427</v>
      </c>
      <c r="I9" s="29" t="s">
        <v>428</v>
      </c>
      <c r="J9" s="29">
        <v>65.68</v>
      </c>
      <c r="K9" s="30"/>
      <c r="L9" s="31">
        <f t="shared" si="0"/>
        <v>54.7333333333333</v>
      </c>
      <c r="M9" s="77" t="s">
        <v>135</v>
      </c>
      <c r="N9">
        <v>5</v>
      </c>
    </row>
    <row r="10" ht="25.5" spans="1:14">
      <c r="A10" s="55">
        <v>8</v>
      </c>
      <c r="B10" s="26" t="s">
        <v>429</v>
      </c>
      <c r="C10" s="26" t="s">
        <v>267</v>
      </c>
      <c r="D10" s="26" t="s">
        <v>430</v>
      </c>
      <c r="E10" s="26" t="s">
        <v>431</v>
      </c>
      <c r="F10" s="26" t="s">
        <v>24</v>
      </c>
      <c r="G10" s="26" t="s">
        <v>29</v>
      </c>
      <c r="H10" s="26" t="s">
        <v>432</v>
      </c>
      <c r="I10" s="29" t="s">
        <v>433</v>
      </c>
      <c r="J10" s="29">
        <v>69.69</v>
      </c>
      <c r="K10" s="30"/>
      <c r="L10" s="31">
        <f t="shared" ref="L10" si="1">J10/1.2+K10</f>
        <v>58.075</v>
      </c>
      <c r="M10" s="77" t="s">
        <v>135</v>
      </c>
      <c r="N10">
        <v>234</v>
      </c>
    </row>
    <row r="11" ht="25.5" spans="1:14">
      <c r="A11" s="55">
        <v>9</v>
      </c>
      <c r="B11" s="24" t="s">
        <v>434</v>
      </c>
      <c r="C11" s="24" t="s">
        <v>267</v>
      </c>
      <c r="D11" s="24" t="s">
        <v>435</v>
      </c>
      <c r="E11" s="24" t="s">
        <v>436</v>
      </c>
      <c r="F11" s="24" t="s">
        <v>24</v>
      </c>
      <c r="G11" s="24" t="s">
        <v>44</v>
      </c>
      <c r="H11" s="24" t="s">
        <v>437</v>
      </c>
      <c r="I11" s="29" t="s">
        <v>438</v>
      </c>
      <c r="J11" s="32">
        <v>70.25</v>
      </c>
      <c r="K11" s="33"/>
      <c r="L11" s="34">
        <f t="shared" ref="L11" si="2">J11/1.2+K11</f>
        <v>58.5416666666667</v>
      </c>
      <c r="M11" s="78" t="s">
        <v>135</v>
      </c>
      <c r="N11">
        <v>5</v>
      </c>
    </row>
    <row r="12" ht="25.5" spans="1:14">
      <c r="A12" s="55">
        <v>10</v>
      </c>
      <c r="B12" s="24" t="s">
        <v>236</v>
      </c>
      <c r="C12" s="24" t="s">
        <v>439</v>
      </c>
      <c r="D12" s="24" t="s">
        <v>440</v>
      </c>
      <c r="E12" s="24" t="s">
        <v>441</v>
      </c>
      <c r="F12" s="24" t="s">
        <v>18</v>
      </c>
      <c r="G12" s="24" t="s">
        <v>29</v>
      </c>
      <c r="H12" s="24" t="s">
        <v>442</v>
      </c>
      <c r="I12" s="29" t="s">
        <v>443</v>
      </c>
      <c r="J12" s="32">
        <v>87.18</v>
      </c>
      <c r="K12" s="33"/>
      <c r="L12" s="34">
        <f t="shared" ref="L12:L13" si="3">J12/1.2+K12</f>
        <v>72.65</v>
      </c>
      <c r="N12" t="s">
        <v>444</v>
      </c>
    </row>
    <row r="13" ht="25.5" spans="1:14">
      <c r="A13" s="55">
        <v>11</v>
      </c>
      <c r="B13" s="24" t="s">
        <v>236</v>
      </c>
      <c r="C13" s="24" t="s">
        <v>439</v>
      </c>
      <c r="D13" s="24" t="s">
        <v>445</v>
      </c>
      <c r="E13" s="24" t="s">
        <v>446</v>
      </c>
      <c r="F13" s="24" t="s">
        <v>18</v>
      </c>
      <c r="G13" s="24" t="s">
        <v>19</v>
      </c>
      <c r="H13" s="24" t="s">
        <v>447</v>
      </c>
      <c r="I13" s="29" t="s">
        <v>448</v>
      </c>
      <c r="J13" s="32">
        <v>57.26</v>
      </c>
      <c r="K13" s="33">
        <v>2.5</v>
      </c>
      <c r="L13" s="34">
        <f t="shared" si="3"/>
        <v>50.2166666666667</v>
      </c>
      <c r="N13" t="s">
        <v>444</v>
      </c>
    </row>
    <row r="14" ht="25.5" spans="1:14">
      <c r="A14" s="55">
        <v>12</v>
      </c>
      <c r="B14" s="24" t="s">
        <v>236</v>
      </c>
      <c r="C14" s="24" t="s">
        <v>267</v>
      </c>
      <c r="D14" s="24" t="s">
        <v>449</v>
      </c>
      <c r="E14" s="24" t="s">
        <v>450</v>
      </c>
      <c r="F14" s="24" t="s">
        <v>18</v>
      </c>
      <c r="G14" s="24" t="s">
        <v>29</v>
      </c>
      <c r="H14" s="24" t="s">
        <v>451</v>
      </c>
      <c r="I14" s="29">
        <v>19152211165</v>
      </c>
      <c r="J14" s="32">
        <v>93.84</v>
      </c>
      <c r="K14" s="33"/>
      <c r="L14" s="34">
        <f t="shared" ref="L14:L29" si="4">J14/1.2+K14</f>
        <v>78.2</v>
      </c>
      <c r="N14">
        <v>234</v>
      </c>
    </row>
    <row r="15" ht="25.5" spans="1:14">
      <c r="A15" s="55">
        <v>13</v>
      </c>
      <c r="B15" s="24" t="s">
        <v>236</v>
      </c>
      <c r="C15" s="24" t="s">
        <v>267</v>
      </c>
      <c r="D15" s="24" t="s">
        <v>452</v>
      </c>
      <c r="E15" s="24" t="s">
        <v>453</v>
      </c>
      <c r="F15" s="24" t="s">
        <v>24</v>
      </c>
      <c r="G15" s="24" t="s">
        <v>44</v>
      </c>
      <c r="H15" s="24" t="s">
        <v>454</v>
      </c>
      <c r="I15" s="29" t="s">
        <v>455</v>
      </c>
      <c r="J15" s="32">
        <v>91.48</v>
      </c>
      <c r="K15" s="33"/>
      <c r="L15" s="34">
        <f t="shared" si="4"/>
        <v>76.2333333333333</v>
      </c>
      <c r="N15">
        <v>234</v>
      </c>
    </row>
    <row r="16" ht="25.5" spans="1:14">
      <c r="A16" s="55">
        <v>14</v>
      </c>
      <c r="B16" s="24" t="s">
        <v>236</v>
      </c>
      <c r="C16" s="24" t="s">
        <v>267</v>
      </c>
      <c r="D16" s="24" t="s">
        <v>456</v>
      </c>
      <c r="E16" s="24" t="s">
        <v>457</v>
      </c>
      <c r="F16" s="24" t="s">
        <v>24</v>
      </c>
      <c r="G16" s="24" t="s">
        <v>29</v>
      </c>
      <c r="H16" s="24" t="s">
        <v>458</v>
      </c>
      <c r="I16" s="29" t="s">
        <v>459</v>
      </c>
      <c r="J16" s="32">
        <v>90.46</v>
      </c>
      <c r="K16" s="33"/>
      <c r="L16" s="34">
        <f t="shared" si="4"/>
        <v>75.3833333333333</v>
      </c>
      <c r="N16">
        <v>234</v>
      </c>
    </row>
    <row r="17" ht="25.5" spans="1:14">
      <c r="A17" s="55">
        <v>15</v>
      </c>
      <c r="B17" s="24" t="s">
        <v>236</v>
      </c>
      <c r="C17" s="24" t="s">
        <v>267</v>
      </c>
      <c r="D17" s="24" t="s">
        <v>460</v>
      </c>
      <c r="E17" s="24" t="s">
        <v>461</v>
      </c>
      <c r="F17" s="24" t="s">
        <v>24</v>
      </c>
      <c r="G17" s="24" t="s">
        <v>29</v>
      </c>
      <c r="H17" s="24" t="s">
        <v>462</v>
      </c>
      <c r="I17" s="29" t="s">
        <v>463</v>
      </c>
      <c r="J17" s="32">
        <v>89.65</v>
      </c>
      <c r="K17" s="33"/>
      <c r="L17" s="34">
        <f t="shared" si="4"/>
        <v>74.7083333333333</v>
      </c>
      <c r="N17">
        <v>234</v>
      </c>
    </row>
    <row r="18" ht="25.5" spans="1:14">
      <c r="A18" s="55">
        <v>16</v>
      </c>
      <c r="B18" s="24" t="s">
        <v>236</v>
      </c>
      <c r="C18" s="24" t="s">
        <v>267</v>
      </c>
      <c r="D18" s="24" t="s">
        <v>464</v>
      </c>
      <c r="E18" s="24" t="s">
        <v>465</v>
      </c>
      <c r="F18" s="24" t="s">
        <v>24</v>
      </c>
      <c r="G18" s="24" t="s">
        <v>19</v>
      </c>
      <c r="H18" s="24" t="s">
        <v>466</v>
      </c>
      <c r="I18" s="29" t="s">
        <v>467</v>
      </c>
      <c r="J18" s="32">
        <v>86.27</v>
      </c>
      <c r="K18" s="33">
        <v>2.5</v>
      </c>
      <c r="L18" s="34">
        <f t="shared" si="4"/>
        <v>74.3916666666667</v>
      </c>
      <c r="N18">
        <v>234</v>
      </c>
    </row>
    <row r="19" ht="25.5" spans="1:14">
      <c r="A19" s="55">
        <v>17</v>
      </c>
      <c r="B19" s="24" t="s">
        <v>236</v>
      </c>
      <c r="C19" s="24" t="s">
        <v>267</v>
      </c>
      <c r="D19" s="24" t="s">
        <v>468</v>
      </c>
      <c r="E19" s="24" t="s">
        <v>469</v>
      </c>
      <c r="F19" s="24" t="s">
        <v>18</v>
      </c>
      <c r="G19" s="24" t="s">
        <v>19</v>
      </c>
      <c r="H19" s="24" t="s">
        <v>470</v>
      </c>
      <c r="I19" s="29" t="s">
        <v>471</v>
      </c>
      <c r="J19" s="32">
        <v>82.35</v>
      </c>
      <c r="K19" s="33">
        <v>2.5</v>
      </c>
      <c r="L19" s="34">
        <f t="shared" si="4"/>
        <v>71.125</v>
      </c>
      <c r="N19">
        <v>234</v>
      </c>
    </row>
    <row r="20" ht="25.5" spans="1:14">
      <c r="A20" s="55">
        <v>18</v>
      </c>
      <c r="B20" s="24" t="s">
        <v>236</v>
      </c>
      <c r="C20" s="24" t="s">
        <v>267</v>
      </c>
      <c r="D20" s="24" t="s">
        <v>472</v>
      </c>
      <c r="E20" s="24" t="s">
        <v>473</v>
      </c>
      <c r="F20" s="24" t="s">
        <v>18</v>
      </c>
      <c r="G20" s="24" t="s">
        <v>19</v>
      </c>
      <c r="H20" s="24" t="s">
        <v>474</v>
      </c>
      <c r="I20" s="29" t="s">
        <v>475</v>
      </c>
      <c r="J20" s="32">
        <v>79.3</v>
      </c>
      <c r="K20" s="33">
        <v>2.5</v>
      </c>
      <c r="L20" s="34">
        <f t="shared" si="4"/>
        <v>68.5833333333333</v>
      </c>
      <c r="N20">
        <v>234</v>
      </c>
    </row>
    <row r="21" ht="25.5" spans="1:14">
      <c r="A21" s="55">
        <v>19</v>
      </c>
      <c r="B21" s="24" t="s">
        <v>236</v>
      </c>
      <c r="C21" s="24" t="s">
        <v>267</v>
      </c>
      <c r="D21" s="24" t="s">
        <v>476</v>
      </c>
      <c r="E21" s="24" t="s">
        <v>477</v>
      </c>
      <c r="F21" s="24" t="s">
        <v>18</v>
      </c>
      <c r="G21" s="24" t="s">
        <v>29</v>
      </c>
      <c r="H21" s="24" t="s">
        <v>478</v>
      </c>
      <c r="I21" s="29" t="s">
        <v>479</v>
      </c>
      <c r="J21" s="32">
        <v>81.26</v>
      </c>
      <c r="K21" s="33"/>
      <c r="L21" s="34">
        <f t="shared" si="4"/>
        <v>67.7166666666667</v>
      </c>
      <c r="N21">
        <v>234</v>
      </c>
    </row>
    <row r="22" ht="25.5" spans="1:14">
      <c r="A22" s="55">
        <v>20</v>
      </c>
      <c r="B22" s="24" t="s">
        <v>236</v>
      </c>
      <c r="C22" s="24" t="s">
        <v>267</v>
      </c>
      <c r="D22" s="24" t="s">
        <v>480</v>
      </c>
      <c r="E22" s="24" t="s">
        <v>481</v>
      </c>
      <c r="F22" s="24" t="s">
        <v>18</v>
      </c>
      <c r="G22" s="24" t="s">
        <v>19</v>
      </c>
      <c r="H22" s="24" t="s">
        <v>482</v>
      </c>
      <c r="I22" s="29" t="s">
        <v>483</v>
      </c>
      <c r="J22" s="32">
        <v>75.36</v>
      </c>
      <c r="K22" s="33">
        <v>2.5</v>
      </c>
      <c r="L22" s="34">
        <f t="shared" si="4"/>
        <v>65.3</v>
      </c>
      <c r="N22">
        <v>234</v>
      </c>
    </row>
    <row r="23" ht="25.5" spans="1:14">
      <c r="A23" s="55">
        <v>21</v>
      </c>
      <c r="B23" s="24" t="s">
        <v>236</v>
      </c>
      <c r="C23" s="24" t="s">
        <v>267</v>
      </c>
      <c r="D23" s="24" t="s">
        <v>484</v>
      </c>
      <c r="E23" s="24" t="s">
        <v>485</v>
      </c>
      <c r="F23" s="24" t="s">
        <v>24</v>
      </c>
      <c r="G23" s="24" t="s">
        <v>44</v>
      </c>
      <c r="H23" s="24" t="s">
        <v>486</v>
      </c>
      <c r="I23" s="29" t="s">
        <v>487</v>
      </c>
      <c r="J23" s="32">
        <v>76.05</v>
      </c>
      <c r="K23" s="33"/>
      <c r="L23" s="34">
        <f t="shared" si="4"/>
        <v>63.375</v>
      </c>
      <c r="N23">
        <v>234</v>
      </c>
    </row>
    <row r="24" ht="25.5" spans="1:14">
      <c r="A24" s="55">
        <v>22</v>
      </c>
      <c r="B24" s="48" t="s">
        <v>236</v>
      </c>
      <c r="C24" s="48" t="s">
        <v>267</v>
      </c>
      <c r="D24" s="48" t="s">
        <v>488</v>
      </c>
      <c r="E24" s="48" t="s">
        <v>489</v>
      </c>
      <c r="F24" s="48" t="s">
        <v>24</v>
      </c>
      <c r="G24" s="48" t="s">
        <v>29</v>
      </c>
      <c r="H24" s="48" t="s">
        <v>490</v>
      </c>
      <c r="I24" s="51" t="s">
        <v>491</v>
      </c>
      <c r="J24" s="59">
        <v>70.38</v>
      </c>
      <c r="K24" s="52"/>
      <c r="L24" s="53">
        <f t="shared" si="4"/>
        <v>58.65</v>
      </c>
      <c r="N24">
        <v>234</v>
      </c>
    </row>
    <row r="25" ht="25.5" spans="1:14">
      <c r="A25" s="55">
        <v>23</v>
      </c>
      <c r="B25" s="24" t="s">
        <v>236</v>
      </c>
      <c r="C25" s="24" t="s">
        <v>267</v>
      </c>
      <c r="D25" s="24" t="s">
        <v>492</v>
      </c>
      <c r="E25" s="24" t="s">
        <v>493</v>
      </c>
      <c r="F25" s="24" t="s">
        <v>18</v>
      </c>
      <c r="G25" s="24" t="s">
        <v>29</v>
      </c>
      <c r="H25" s="24" t="s">
        <v>494</v>
      </c>
      <c r="I25" s="29" t="s">
        <v>495</v>
      </c>
      <c r="J25" s="32">
        <v>68.75</v>
      </c>
      <c r="K25" s="33"/>
      <c r="L25" s="34">
        <f t="shared" si="4"/>
        <v>57.2916666666667</v>
      </c>
      <c r="N25">
        <v>234</v>
      </c>
    </row>
    <row r="26" ht="25.5" spans="1:14">
      <c r="A26" s="55">
        <v>24</v>
      </c>
      <c r="B26" s="24" t="s">
        <v>236</v>
      </c>
      <c r="C26" s="24" t="s">
        <v>267</v>
      </c>
      <c r="D26" s="24" t="s">
        <v>496</v>
      </c>
      <c r="E26" s="24" t="s">
        <v>497</v>
      </c>
      <c r="F26" s="24" t="s">
        <v>24</v>
      </c>
      <c r="G26" s="24" t="s">
        <v>19</v>
      </c>
      <c r="H26" s="24" t="s">
        <v>498</v>
      </c>
      <c r="I26" s="29" t="s">
        <v>499</v>
      </c>
      <c r="J26" s="32">
        <v>65.63</v>
      </c>
      <c r="K26" s="33">
        <v>2.5</v>
      </c>
      <c r="L26" s="34">
        <f t="shared" si="4"/>
        <v>57.1916666666667</v>
      </c>
      <c r="N26">
        <v>234</v>
      </c>
    </row>
    <row r="27" ht="25.5" spans="1:14">
      <c r="A27" s="55">
        <v>25</v>
      </c>
      <c r="B27" s="24" t="s">
        <v>236</v>
      </c>
      <c r="C27" s="24" t="s">
        <v>267</v>
      </c>
      <c r="D27" s="24" t="s">
        <v>500</v>
      </c>
      <c r="E27" s="24" t="s">
        <v>501</v>
      </c>
      <c r="F27" s="24" t="s">
        <v>18</v>
      </c>
      <c r="G27" s="24" t="s">
        <v>19</v>
      </c>
      <c r="H27" s="24" t="s">
        <v>502</v>
      </c>
      <c r="I27" s="29" t="s">
        <v>503</v>
      </c>
      <c r="J27" s="32">
        <v>55.79</v>
      </c>
      <c r="K27" s="33">
        <v>2.5</v>
      </c>
      <c r="L27" s="34">
        <f t="shared" si="4"/>
        <v>48.9916666666667</v>
      </c>
      <c r="N27">
        <v>234</v>
      </c>
    </row>
    <row r="28" ht="25.5" spans="1:14">
      <c r="A28" s="55">
        <v>26</v>
      </c>
      <c r="B28" s="24" t="s">
        <v>236</v>
      </c>
      <c r="C28" s="24" t="s">
        <v>267</v>
      </c>
      <c r="D28" s="24" t="s">
        <v>504</v>
      </c>
      <c r="E28" s="24" t="s">
        <v>505</v>
      </c>
      <c r="F28" s="24" t="s">
        <v>18</v>
      </c>
      <c r="G28" s="24" t="s">
        <v>29</v>
      </c>
      <c r="H28" s="24" t="s">
        <v>506</v>
      </c>
      <c r="I28" s="29" t="s">
        <v>507</v>
      </c>
      <c r="J28" s="32">
        <v>58.76</v>
      </c>
      <c r="K28" s="33"/>
      <c r="L28" s="34">
        <f t="shared" si="4"/>
        <v>48.9666666666667</v>
      </c>
      <c r="N28">
        <v>234</v>
      </c>
    </row>
    <row r="29" ht="25.5" spans="1:14">
      <c r="A29" s="55">
        <v>27</v>
      </c>
      <c r="B29" s="24" t="s">
        <v>236</v>
      </c>
      <c r="C29" s="24" t="s">
        <v>267</v>
      </c>
      <c r="D29" s="24" t="s">
        <v>508</v>
      </c>
      <c r="E29" s="24" t="s">
        <v>509</v>
      </c>
      <c r="F29" s="24" t="s">
        <v>24</v>
      </c>
      <c r="G29" s="24" t="s">
        <v>19</v>
      </c>
      <c r="H29" s="24" t="s">
        <v>510</v>
      </c>
      <c r="I29" s="29" t="s">
        <v>511</v>
      </c>
      <c r="J29" s="32">
        <v>48.72</v>
      </c>
      <c r="K29" s="33">
        <v>2.5</v>
      </c>
      <c r="L29" s="34">
        <f t="shared" si="4"/>
        <v>43.1</v>
      </c>
      <c r="N29">
        <v>234</v>
      </c>
    </row>
    <row r="30" ht="25.5" spans="1:14">
      <c r="A30" s="55">
        <v>28</v>
      </c>
      <c r="B30" s="38" t="s">
        <v>512</v>
      </c>
      <c r="C30" s="38" t="s">
        <v>267</v>
      </c>
      <c r="D30" s="38" t="s">
        <v>513</v>
      </c>
      <c r="E30" s="94" t="s">
        <v>514</v>
      </c>
      <c r="F30" s="38" t="s">
        <v>18</v>
      </c>
      <c r="G30" s="38" t="s">
        <v>29</v>
      </c>
      <c r="H30" s="38" t="s">
        <v>515</v>
      </c>
      <c r="I30" s="29" t="s">
        <v>516</v>
      </c>
      <c r="J30" s="32">
        <v>80.75</v>
      </c>
      <c r="K30" s="45"/>
      <c r="L30" s="46">
        <f t="shared" ref="L30:L33" si="5">J30/1.2+K30</f>
        <v>67.2916666666667</v>
      </c>
      <c r="M30" s="80" t="s">
        <v>517</v>
      </c>
      <c r="N30">
        <v>234</v>
      </c>
    </row>
    <row r="31" ht="25.5" spans="1:14">
      <c r="A31" s="55">
        <v>29</v>
      </c>
      <c r="B31" s="38" t="s">
        <v>512</v>
      </c>
      <c r="C31" s="38" t="s">
        <v>267</v>
      </c>
      <c r="D31" s="38" t="s">
        <v>518</v>
      </c>
      <c r="E31" s="94" t="s">
        <v>519</v>
      </c>
      <c r="F31" s="38" t="s">
        <v>18</v>
      </c>
      <c r="G31" s="38" t="s">
        <v>19</v>
      </c>
      <c r="H31" s="38" t="s">
        <v>520</v>
      </c>
      <c r="I31" s="29" t="s">
        <v>521</v>
      </c>
      <c r="J31" s="32">
        <v>66.89</v>
      </c>
      <c r="K31" s="45">
        <v>2.5</v>
      </c>
      <c r="L31" s="46">
        <f t="shared" si="5"/>
        <v>58.2416666666667</v>
      </c>
      <c r="M31" s="80" t="s">
        <v>517</v>
      </c>
      <c r="N31">
        <v>234</v>
      </c>
    </row>
    <row r="32" ht="25.5" spans="1:14">
      <c r="A32" s="55">
        <v>30</v>
      </c>
      <c r="B32" s="38" t="s">
        <v>512</v>
      </c>
      <c r="C32" s="38" t="s">
        <v>267</v>
      </c>
      <c r="D32" s="38" t="s">
        <v>522</v>
      </c>
      <c r="E32" s="94" t="s">
        <v>523</v>
      </c>
      <c r="F32" s="38" t="s">
        <v>18</v>
      </c>
      <c r="G32" s="38" t="s">
        <v>19</v>
      </c>
      <c r="H32" s="38" t="s">
        <v>524</v>
      </c>
      <c r="I32" s="29" t="s">
        <v>525</v>
      </c>
      <c r="J32" s="32">
        <v>66.06</v>
      </c>
      <c r="K32" s="45">
        <v>2.5</v>
      </c>
      <c r="L32" s="46">
        <f t="shared" si="5"/>
        <v>57.55</v>
      </c>
      <c r="M32" s="80" t="s">
        <v>517</v>
      </c>
      <c r="N32">
        <v>234</v>
      </c>
    </row>
    <row r="33" ht="25.5" spans="1:14">
      <c r="A33" s="55">
        <v>31</v>
      </c>
      <c r="B33" s="38" t="s">
        <v>512</v>
      </c>
      <c r="C33" s="38" t="s">
        <v>267</v>
      </c>
      <c r="D33" s="38" t="s">
        <v>526</v>
      </c>
      <c r="E33" s="94" t="s">
        <v>527</v>
      </c>
      <c r="F33" s="38" t="s">
        <v>24</v>
      </c>
      <c r="G33" s="38" t="s">
        <v>19</v>
      </c>
      <c r="H33" s="38" t="s">
        <v>528</v>
      </c>
      <c r="I33" s="29" t="s">
        <v>529</v>
      </c>
      <c r="J33" s="32">
        <v>60.97</v>
      </c>
      <c r="K33" s="45">
        <v>2.5</v>
      </c>
      <c r="L33" s="46">
        <f t="shared" si="5"/>
        <v>53.3083333333333</v>
      </c>
      <c r="M33" s="80" t="s">
        <v>517</v>
      </c>
      <c r="N33">
        <v>234</v>
      </c>
    </row>
  </sheetData>
  <mergeCells count="1">
    <mergeCell ref="B1:L1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opLeftCell="A28" workbookViewId="0">
      <selection activeCell="M27" sqref="M27"/>
    </sheetView>
  </sheetViews>
  <sheetFormatPr defaultColWidth="9" defaultRowHeight="13.5"/>
  <cols>
    <col min="2" max="2" width="16.1083333333333" customWidth="1"/>
    <col min="3" max="3" width="17.2166666666667" customWidth="1"/>
    <col min="5" max="5" width="20.6666666666667" customWidth="1"/>
    <col min="8" max="8" width="13.775" customWidth="1"/>
    <col min="9" max="9" width="12.775" customWidth="1"/>
    <col min="14" max="14" width="18.3333333333333" customWidth="1"/>
  </cols>
  <sheetData>
    <row r="1" spans="2:12">
      <c r="B1" s="21" t="s">
        <v>400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4"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76" t="s">
        <v>9</v>
      </c>
      <c r="J2" s="76" t="s">
        <v>10</v>
      </c>
      <c r="K2" s="33" t="s">
        <v>11</v>
      </c>
      <c r="L2" s="34" t="s">
        <v>12</v>
      </c>
      <c r="N2" t="s">
        <v>13</v>
      </c>
    </row>
    <row r="3" ht="25.5" spans="1:16">
      <c r="A3" s="55">
        <v>1</v>
      </c>
      <c r="B3" s="26" t="s">
        <v>14</v>
      </c>
      <c r="C3" s="26" t="s">
        <v>267</v>
      </c>
      <c r="D3" s="26" t="s">
        <v>401</v>
      </c>
      <c r="E3" s="26" t="s">
        <v>402</v>
      </c>
      <c r="F3" s="26" t="s">
        <v>18</v>
      </c>
      <c r="G3" s="26" t="s">
        <v>29</v>
      </c>
      <c r="H3" s="26" t="s">
        <v>403</v>
      </c>
      <c r="I3" s="29" t="s">
        <v>404</v>
      </c>
      <c r="J3" s="29">
        <v>96.13</v>
      </c>
      <c r="K3" s="30"/>
      <c r="L3" s="31">
        <f t="shared" ref="L3:L33" si="0">J3/1.2+K3</f>
        <v>80.1083333333333</v>
      </c>
      <c r="M3" s="77" t="s">
        <v>135</v>
      </c>
      <c r="N3">
        <v>5</v>
      </c>
      <c r="O3">
        <v>1</v>
      </c>
      <c r="P3">
        <v>1</v>
      </c>
    </row>
    <row r="4" ht="25.5" spans="1:16">
      <c r="A4" s="55">
        <v>2</v>
      </c>
      <c r="B4" s="26" t="s">
        <v>14</v>
      </c>
      <c r="C4" s="26" t="s">
        <v>267</v>
      </c>
      <c r="D4" s="26" t="s">
        <v>405</v>
      </c>
      <c r="E4" s="26" t="s">
        <v>406</v>
      </c>
      <c r="F4" s="26" t="s">
        <v>18</v>
      </c>
      <c r="G4" s="26" t="s">
        <v>29</v>
      </c>
      <c r="H4" s="26" t="s">
        <v>407</v>
      </c>
      <c r="I4" s="29" t="s">
        <v>408</v>
      </c>
      <c r="J4" s="29">
        <v>87.51</v>
      </c>
      <c r="K4" s="30"/>
      <c r="L4" s="31">
        <f t="shared" si="0"/>
        <v>72.925</v>
      </c>
      <c r="M4" s="77" t="s">
        <v>135</v>
      </c>
      <c r="N4">
        <v>5</v>
      </c>
      <c r="O4">
        <v>2</v>
      </c>
      <c r="P4">
        <v>2</v>
      </c>
    </row>
    <row r="5" ht="25.5" spans="1:15">
      <c r="A5" s="55">
        <v>3</v>
      </c>
      <c r="B5" s="26" t="s">
        <v>14</v>
      </c>
      <c r="C5" s="26" t="s">
        <v>267</v>
      </c>
      <c r="D5" s="26" t="s">
        <v>409</v>
      </c>
      <c r="E5" s="26" t="s">
        <v>410</v>
      </c>
      <c r="F5" s="26" t="s">
        <v>18</v>
      </c>
      <c r="G5" s="26" t="s">
        <v>19</v>
      </c>
      <c r="H5" s="26" t="s">
        <v>411</v>
      </c>
      <c r="I5" s="29" t="s">
        <v>412</v>
      </c>
      <c r="J5" s="29">
        <v>79.1</v>
      </c>
      <c r="K5" s="30">
        <v>2.5</v>
      </c>
      <c r="L5" s="31">
        <f t="shared" si="0"/>
        <v>68.4166666666667</v>
      </c>
      <c r="M5" s="77" t="s">
        <v>135</v>
      </c>
      <c r="N5">
        <v>5</v>
      </c>
      <c r="O5">
        <v>3</v>
      </c>
    </row>
    <row r="6" ht="25.5" spans="1:15">
      <c r="A6" s="55">
        <v>4</v>
      </c>
      <c r="B6" s="26" t="s">
        <v>14</v>
      </c>
      <c r="C6" s="26" t="s">
        <v>267</v>
      </c>
      <c r="D6" s="26" t="s">
        <v>413</v>
      </c>
      <c r="E6" s="26" t="s">
        <v>414</v>
      </c>
      <c r="F6" s="26" t="s">
        <v>18</v>
      </c>
      <c r="G6" s="26" t="s">
        <v>19</v>
      </c>
      <c r="H6" s="26" t="s">
        <v>415</v>
      </c>
      <c r="I6" s="29" t="s">
        <v>416</v>
      </c>
      <c r="J6" s="29">
        <v>77.32</v>
      </c>
      <c r="K6" s="30">
        <v>2.5</v>
      </c>
      <c r="L6" s="31">
        <f t="shared" si="0"/>
        <v>66.9333333333333</v>
      </c>
      <c r="M6" s="77" t="s">
        <v>135</v>
      </c>
      <c r="N6">
        <v>5</v>
      </c>
      <c r="O6">
        <v>4</v>
      </c>
    </row>
    <row r="7" ht="25.5" spans="1:15">
      <c r="A7" s="55">
        <v>5</v>
      </c>
      <c r="B7" s="26" t="s">
        <v>14</v>
      </c>
      <c r="C7" s="26" t="s">
        <v>267</v>
      </c>
      <c r="D7" s="26" t="s">
        <v>417</v>
      </c>
      <c r="E7" s="26" t="s">
        <v>418</v>
      </c>
      <c r="F7" s="26" t="s">
        <v>24</v>
      </c>
      <c r="G7" s="26" t="s">
        <v>29</v>
      </c>
      <c r="H7" s="26" t="s">
        <v>419</v>
      </c>
      <c r="I7" s="29" t="s">
        <v>420</v>
      </c>
      <c r="J7" s="29">
        <v>68.93</v>
      </c>
      <c r="K7" s="30"/>
      <c r="L7" s="31">
        <f t="shared" si="0"/>
        <v>57.4416666666667</v>
      </c>
      <c r="M7" s="77" t="s">
        <v>135</v>
      </c>
      <c r="N7">
        <v>5</v>
      </c>
      <c r="O7">
        <v>5</v>
      </c>
    </row>
    <row r="8" ht="25.5" spans="1:15">
      <c r="A8" s="55">
        <v>6</v>
      </c>
      <c r="B8" s="26" t="s">
        <v>14</v>
      </c>
      <c r="C8" s="26" t="s">
        <v>267</v>
      </c>
      <c r="D8" s="26" t="s">
        <v>421</v>
      </c>
      <c r="E8" s="26" t="s">
        <v>422</v>
      </c>
      <c r="F8" s="26" t="s">
        <v>18</v>
      </c>
      <c r="G8" s="26" t="s">
        <v>29</v>
      </c>
      <c r="H8" s="26" t="s">
        <v>423</v>
      </c>
      <c r="I8" s="29" t="s">
        <v>424</v>
      </c>
      <c r="J8" s="29">
        <v>67.84</v>
      </c>
      <c r="K8" s="30"/>
      <c r="L8" s="31">
        <f t="shared" si="0"/>
        <v>56.5333333333333</v>
      </c>
      <c r="M8" s="77" t="s">
        <v>135</v>
      </c>
      <c r="N8">
        <v>5</v>
      </c>
      <c r="O8">
        <v>6</v>
      </c>
    </row>
    <row r="9" ht="25.5" spans="1:15">
      <c r="A9" s="55">
        <v>7</v>
      </c>
      <c r="B9" s="26" t="s">
        <v>14</v>
      </c>
      <c r="C9" s="26" t="s">
        <v>267</v>
      </c>
      <c r="D9" s="26" t="s">
        <v>425</v>
      </c>
      <c r="E9" s="26" t="s">
        <v>426</v>
      </c>
      <c r="F9" s="26" t="s">
        <v>24</v>
      </c>
      <c r="G9" s="26" t="s">
        <v>29</v>
      </c>
      <c r="H9" s="26" t="s">
        <v>427</v>
      </c>
      <c r="I9" s="29" t="s">
        <v>428</v>
      </c>
      <c r="J9" s="29">
        <v>65.68</v>
      </c>
      <c r="K9" s="30"/>
      <c r="L9" s="31">
        <f t="shared" si="0"/>
        <v>54.7333333333333</v>
      </c>
      <c r="M9" s="77" t="s">
        <v>135</v>
      </c>
      <c r="N9">
        <v>5</v>
      </c>
      <c r="O9">
        <v>7</v>
      </c>
    </row>
    <row r="10" ht="25.5" spans="1:15">
      <c r="A10" s="55">
        <v>9</v>
      </c>
      <c r="B10" s="24" t="s">
        <v>434</v>
      </c>
      <c r="C10" s="24" t="s">
        <v>267</v>
      </c>
      <c r="D10" s="24" t="s">
        <v>435</v>
      </c>
      <c r="E10" s="24" t="s">
        <v>436</v>
      </c>
      <c r="F10" s="24" t="s">
        <v>24</v>
      </c>
      <c r="G10" s="24" t="s">
        <v>44</v>
      </c>
      <c r="H10" s="24" t="s">
        <v>437</v>
      </c>
      <c r="I10" s="29" t="s">
        <v>438</v>
      </c>
      <c r="J10" s="29">
        <v>70.25</v>
      </c>
      <c r="K10" s="33"/>
      <c r="L10" s="34">
        <f t="shared" si="0"/>
        <v>58.5416666666667</v>
      </c>
      <c r="M10" s="78" t="s">
        <v>135</v>
      </c>
      <c r="N10">
        <v>5</v>
      </c>
      <c r="O10">
        <v>8</v>
      </c>
    </row>
    <row r="11" ht="25.5" spans="1:15">
      <c r="A11" s="55">
        <v>8</v>
      </c>
      <c r="B11" s="26" t="s">
        <v>429</v>
      </c>
      <c r="C11" s="26" t="s">
        <v>267</v>
      </c>
      <c r="D11" s="26" t="s">
        <v>430</v>
      </c>
      <c r="E11" s="26" t="s">
        <v>431</v>
      </c>
      <c r="F11" s="26" t="s">
        <v>24</v>
      </c>
      <c r="G11" s="26" t="s">
        <v>29</v>
      </c>
      <c r="H11" s="26" t="s">
        <v>432</v>
      </c>
      <c r="I11" s="29" t="s">
        <v>433</v>
      </c>
      <c r="J11" s="32">
        <v>69.69</v>
      </c>
      <c r="K11" s="30"/>
      <c r="L11" s="31">
        <f t="shared" si="0"/>
        <v>58.075</v>
      </c>
      <c r="M11" s="77" t="s">
        <v>135</v>
      </c>
      <c r="N11">
        <v>234</v>
      </c>
      <c r="O11">
        <v>1</v>
      </c>
    </row>
    <row r="12" ht="25.5" spans="1:15">
      <c r="A12" s="55">
        <v>10</v>
      </c>
      <c r="B12" s="24" t="s">
        <v>236</v>
      </c>
      <c r="C12" s="24" t="s">
        <v>439</v>
      </c>
      <c r="D12" s="24" t="s">
        <v>440</v>
      </c>
      <c r="E12" s="24" t="s">
        <v>441</v>
      </c>
      <c r="F12" s="24" t="s">
        <v>18</v>
      </c>
      <c r="G12" s="24" t="s">
        <v>29</v>
      </c>
      <c r="H12" s="24" t="s">
        <v>442</v>
      </c>
      <c r="I12" s="29" t="s">
        <v>443</v>
      </c>
      <c r="J12" s="32">
        <v>87.18</v>
      </c>
      <c r="K12" s="33"/>
      <c r="L12" s="34">
        <f t="shared" si="0"/>
        <v>72.65</v>
      </c>
      <c r="N12">
        <v>234</v>
      </c>
      <c r="O12">
        <v>2</v>
      </c>
    </row>
    <row r="13" ht="25.5" spans="1:15">
      <c r="A13" s="55">
        <v>11</v>
      </c>
      <c r="B13" s="24" t="s">
        <v>236</v>
      </c>
      <c r="C13" s="24" t="s">
        <v>439</v>
      </c>
      <c r="D13" s="24" t="s">
        <v>445</v>
      </c>
      <c r="E13" s="24" t="s">
        <v>446</v>
      </c>
      <c r="F13" s="24" t="s">
        <v>18</v>
      </c>
      <c r="G13" s="24" t="s">
        <v>19</v>
      </c>
      <c r="H13" s="24" t="s">
        <v>447</v>
      </c>
      <c r="I13" s="29" t="s">
        <v>448</v>
      </c>
      <c r="J13" s="32">
        <v>57.26</v>
      </c>
      <c r="K13" s="33">
        <v>2.5</v>
      </c>
      <c r="L13" s="34">
        <f t="shared" si="0"/>
        <v>50.2166666666667</v>
      </c>
      <c r="N13">
        <v>234</v>
      </c>
      <c r="O13">
        <v>3</v>
      </c>
    </row>
    <row r="14" ht="25.5" spans="1:15">
      <c r="A14" s="55">
        <v>12</v>
      </c>
      <c r="B14" s="24" t="s">
        <v>236</v>
      </c>
      <c r="C14" s="24" t="s">
        <v>267</v>
      </c>
      <c r="D14" s="24" t="s">
        <v>449</v>
      </c>
      <c r="E14" s="24" t="s">
        <v>450</v>
      </c>
      <c r="F14" s="24" t="s">
        <v>18</v>
      </c>
      <c r="G14" s="24" t="s">
        <v>29</v>
      </c>
      <c r="H14" s="24" t="s">
        <v>451</v>
      </c>
      <c r="I14" s="29">
        <v>19152211165</v>
      </c>
      <c r="J14" s="32">
        <v>93.84</v>
      </c>
      <c r="K14" s="33"/>
      <c r="L14" s="34">
        <f t="shared" si="0"/>
        <v>78.2</v>
      </c>
      <c r="N14">
        <v>234</v>
      </c>
      <c r="O14">
        <v>4</v>
      </c>
    </row>
    <row r="15" ht="25.5" spans="1:15">
      <c r="A15" s="55">
        <v>13</v>
      </c>
      <c r="B15" s="24" t="s">
        <v>236</v>
      </c>
      <c r="C15" s="24" t="s">
        <v>267</v>
      </c>
      <c r="D15" s="24" t="s">
        <v>452</v>
      </c>
      <c r="E15" s="24" t="s">
        <v>453</v>
      </c>
      <c r="F15" s="24" t="s">
        <v>24</v>
      </c>
      <c r="G15" s="24" t="s">
        <v>44</v>
      </c>
      <c r="H15" s="24" t="s">
        <v>454</v>
      </c>
      <c r="I15" s="29" t="s">
        <v>455</v>
      </c>
      <c r="J15" s="32">
        <v>91.48</v>
      </c>
      <c r="K15" s="33"/>
      <c r="L15" s="34">
        <f t="shared" si="0"/>
        <v>76.2333333333333</v>
      </c>
      <c r="N15">
        <v>234</v>
      </c>
      <c r="O15">
        <v>5</v>
      </c>
    </row>
    <row r="16" ht="25.5" spans="1:15">
      <c r="A16" s="55">
        <v>14</v>
      </c>
      <c r="B16" s="24" t="s">
        <v>236</v>
      </c>
      <c r="C16" s="24" t="s">
        <v>267</v>
      </c>
      <c r="D16" s="24" t="s">
        <v>456</v>
      </c>
      <c r="E16" s="24" t="s">
        <v>457</v>
      </c>
      <c r="F16" s="24" t="s">
        <v>24</v>
      </c>
      <c r="G16" s="24" t="s">
        <v>29</v>
      </c>
      <c r="H16" s="24" t="s">
        <v>458</v>
      </c>
      <c r="I16" s="29" t="s">
        <v>459</v>
      </c>
      <c r="J16" s="32">
        <v>90.46</v>
      </c>
      <c r="K16" s="33"/>
      <c r="L16" s="34">
        <f t="shared" si="0"/>
        <v>75.3833333333333</v>
      </c>
      <c r="N16">
        <v>234</v>
      </c>
      <c r="O16">
        <v>6</v>
      </c>
    </row>
    <row r="17" ht="25.5" spans="1:15">
      <c r="A17" s="55">
        <v>15</v>
      </c>
      <c r="B17" s="24" t="s">
        <v>236</v>
      </c>
      <c r="C17" s="24" t="s">
        <v>267</v>
      </c>
      <c r="D17" s="24" t="s">
        <v>460</v>
      </c>
      <c r="E17" s="24" t="s">
        <v>461</v>
      </c>
      <c r="F17" s="24" t="s">
        <v>24</v>
      </c>
      <c r="G17" s="24" t="s">
        <v>29</v>
      </c>
      <c r="H17" s="24" t="s">
        <v>462</v>
      </c>
      <c r="I17" s="29" t="s">
        <v>463</v>
      </c>
      <c r="J17" s="32">
        <v>89.65</v>
      </c>
      <c r="K17" s="33"/>
      <c r="L17" s="34">
        <f t="shared" si="0"/>
        <v>74.7083333333333</v>
      </c>
      <c r="N17">
        <v>234</v>
      </c>
      <c r="O17">
        <v>7</v>
      </c>
    </row>
    <row r="18" ht="25.5" spans="1:15">
      <c r="A18" s="55">
        <v>16</v>
      </c>
      <c r="B18" s="24" t="s">
        <v>236</v>
      </c>
      <c r="C18" s="24" t="s">
        <v>267</v>
      </c>
      <c r="D18" s="24" t="s">
        <v>464</v>
      </c>
      <c r="E18" s="24" t="s">
        <v>465</v>
      </c>
      <c r="F18" s="24" t="s">
        <v>24</v>
      </c>
      <c r="G18" s="24" t="s">
        <v>19</v>
      </c>
      <c r="H18" s="24" t="s">
        <v>466</v>
      </c>
      <c r="I18" s="29" t="s">
        <v>467</v>
      </c>
      <c r="J18" s="32">
        <v>86.27</v>
      </c>
      <c r="K18" s="33">
        <v>2.5</v>
      </c>
      <c r="L18" s="34">
        <f t="shared" si="0"/>
        <v>74.3916666666667</v>
      </c>
      <c r="N18">
        <v>234</v>
      </c>
      <c r="O18">
        <v>8</v>
      </c>
    </row>
    <row r="19" ht="25.5" spans="1:15">
      <c r="A19" s="55">
        <v>17</v>
      </c>
      <c r="B19" s="24" t="s">
        <v>236</v>
      </c>
      <c r="C19" s="24" t="s">
        <v>267</v>
      </c>
      <c r="D19" s="24" t="s">
        <v>468</v>
      </c>
      <c r="E19" s="24" t="s">
        <v>469</v>
      </c>
      <c r="F19" s="24" t="s">
        <v>18</v>
      </c>
      <c r="G19" s="24" t="s">
        <v>19</v>
      </c>
      <c r="H19" s="24" t="s">
        <v>470</v>
      </c>
      <c r="I19" s="29" t="s">
        <v>471</v>
      </c>
      <c r="J19" s="32">
        <v>82.35</v>
      </c>
      <c r="K19" s="33">
        <v>2.5</v>
      </c>
      <c r="L19" s="34">
        <f t="shared" si="0"/>
        <v>71.125</v>
      </c>
      <c r="N19">
        <v>234</v>
      </c>
      <c r="O19">
        <v>9</v>
      </c>
    </row>
    <row r="20" ht="25.5" spans="1:15">
      <c r="A20" s="55">
        <v>18</v>
      </c>
      <c r="B20" s="24" t="s">
        <v>236</v>
      </c>
      <c r="C20" s="24" t="s">
        <v>267</v>
      </c>
      <c r="D20" s="24" t="s">
        <v>472</v>
      </c>
      <c r="E20" s="24" t="s">
        <v>473</v>
      </c>
      <c r="F20" s="24" t="s">
        <v>18</v>
      </c>
      <c r="G20" s="24" t="s">
        <v>19</v>
      </c>
      <c r="H20" s="24" t="s">
        <v>474</v>
      </c>
      <c r="I20" s="29" t="s">
        <v>475</v>
      </c>
      <c r="J20" s="32">
        <v>79.3</v>
      </c>
      <c r="K20" s="33">
        <v>2.5</v>
      </c>
      <c r="L20" s="34">
        <f t="shared" si="0"/>
        <v>68.5833333333333</v>
      </c>
      <c r="N20">
        <v>234</v>
      </c>
      <c r="O20">
        <v>10</v>
      </c>
    </row>
    <row r="21" ht="25.5" spans="1:15">
      <c r="A21" s="55">
        <v>19</v>
      </c>
      <c r="B21" s="24" t="s">
        <v>236</v>
      </c>
      <c r="C21" s="24" t="s">
        <v>267</v>
      </c>
      <c r="D21" s="24" t="s">
        <v>476</v>
      </c>
      <c r="E21" s="24" t="s">
        <v>477</v>
      </c>
      <c r="F21" s="24" t="s">
        <v>18</v>
      </c>
      <c r="G21" s="24" t="s">
        <v>29</v>
      </c>
      <c r="H21" s="24" t="s">
        <v>478</v>
      </c>
      <c r="I21" s="29" t="s">
        <v>479</v>
      </c>
      <c r="J21" s="32">
        <v>81.26</v>
      </c>
      <c r="K21" s="33"/>
      <c r="L21" s="34">
        <f t="shared" si="0"/>
        <v>67.7166666666667</v>
      </c>
      <c r="N21">
        <v>234</v>
      </c>
      <c r="O21">
        <v>11</v>
      </c>
    </row>
    <row r="22" ht="25.5" spans="1:15">
      <c r="A22" s="55">
        <v>20</v>
      </c>
      <c r="B22" s="24" t="s">
        <v>236</v>
      </c>
      <c r="C22" s="24" t="s">
        <v>267</v>
      </c>
      <c r="D22" s="24" t="s">
        <v>480</v>
      </c>
      <c r="E22" s="24" t="s">
        <v>481</v>
      </c>
      <c r="F22" s="24" t="s">
        <v>18</v>
      </c>
      <c r="G22" s="24" t="s">
        <v>19</v>
      </c>
      <c r="H22" s="24" t="s">
        <v>482</v>
      </c>
      <c r="I22" s="29" t="s">
        <v>483</v>
      </c>
      <c r="J22" s="32">
        <v>75.36</v>
      </c>
      <c r="K22" s="33">
        <v>2.5</v>
      </c>
      <c r="L22" s="34">
        <f t="shared" si="0"/>
        <v>65.3</v>
      </c>
      <c r="N22">
        <v>234</v>
      </c>
      <c r="O22">
        <v>12</v>
      </c>
    </row>
    <row r="23" ht="25.5" spans="1:15">
      <c r="A23" s="55">
        <v>21</v>
      </c>
      <c r="B23" s="24" t="s">
        <v>236</v>
      </c>
      <c r="C23" s="24" t="s">
        <v>267</v>
      </c>
      <c r="D23" s="24" t="s">
        <v>484</v>
      </c>
      <c r="E23" s="24" t="s">
        <v>485</v>
      </c>
      <c r="F23" s="24" t="s">
        <v>24</v>
      </c>
      <c r="G23" s="24" t="s">
        <v>44</v>
      </c>
      <c r="H23" s="24" t="s">
        <v>486</v>
      </c>
      <c r="I23" s="29" t="s">
        <v>487</v>
      </c>
      <c r="J23" s="32">
        <v>76.05</v>
      </c>
      <c r="K23" s="33"/>
      <c r="L23" s="34">
        <f t="shared" si="0"/>
        <v>63.375</v>
      </c>
      <c r="N23">
        <v>234</v>
      </c>
      <c r="O23">
        <v>13</v>
      </c>
    </row>
    <row r="24" ht="25.5" spans="1:15">
      <c r="A24" s="55">
        <v>22</v>
      </c>
      <c r="B24" s="48" t="s">
        <v>236</v>
      </c>
      <c r="C24" s="48" t="s">
        <v>267</v>
      </c>
      <c r="D24" s="48" t="s">
        <v>488</v>
      </c>
      <c r="E24" s="48" t="s">
        <v>489</v>
      </c>
      <c r="F24" s="48" t="s">
        <v>24</v>
      </c>
      <c r="G24" s="48" t="s">
        <v>29</v>
      </c>
      <c r="H24" s="48" t="s">
        <v>490</v>
      </c>
      <c r="I24" s="51" t="s">
        <v>491</v>
      </c>
      <c r="J24" s="59">
        <v>70.38</v>
      </c>
      <c r="K24" s="52"/>
      <c r="L24" s="53">
        <f t="shared" si="0"/>
        <v>58.65</v>
      </c>
      <c r="N24">
        <v>234</v>
      </c>
      <c r="O24">
        <v>14</v>
      </c>
    </row>
    <row r="25" ht="25.5" spans="1:15">
      <c r="A25" s="55">
        <v>23</v>
      </c>
      <c r="B25" s="24" t="s">
        <v>236</v>
      </c>
      <c r="C25" s="24" t="s">
        <v>267</v>
      </c>
      <c r="D25" s="24" t="s">
        <v>492</v>
      </c>
      <c r="E25" s="24" t="s">
        <v>493</v>
      </c>
      <c r="F25" s="24" t="s">
        <v>18</v>
      </c>
      <c r="G25" s="24" t="s">
        <v>29</v>
      </c>
      <c r="H25" s="24" t="s">
        <v>494</v>
      </c>
      <c r="I25" s="29" t="s">
        <v>495</v>
      </c>
      <c r="J25" s="32">
        <v>68.75</v>
      </c>
      <c r="K25" s="33"/>
      <c r="L25" s="34">
        <f t="shared" si="0"/>
        <v>57.2916666666667</v>
      </c>
      <c r="N25">
        <v>234</v>
      </c>
      <c r="O25">
        <v>15</v>
      </c>
    </row>
    <row r="26" ht="25.5" spans="1:15">
      <c r="A26" s="55">
        <v>24</v>
      </c>
      <c r="B26" s="24" t="s">
        <v>236</v>
      </c>
      <c r="C26" s="24" t="s">
        <v>267</v>
      </c>
      <c r="D26" s="24" t="s">
        <v>496</v>
      </c>
      <c r="E26" s="24" t="s">
        <v>497</v>
      </c>
      <c r="F26" s="24" t="s">
        <v>24</v>
      </c>
      <c r="G26" s="24" t="s">
        <v>19</v>
      </c>
      <c r="H26" s="24" t="s">
        <v>498</v>
      </c>
      <c r="I26" s="29" t="s">
        <v>499</v>
      </c>
      <c r="J26" s="32">
        <v>65.63</v>
      </c>
      <c r="K26" s="33">
        <v>2.5</v>
      </c>
      <c r="L26" s="34">
        <f t="shared" si="0"/>
        <v>57.1916666666667</v>
      </c>
      <c r="N26">
        <v>234</v>
      </c>
      <c r="O26">
        <v>16</v>
      </c>
    </row>
    <row r="27" ht="25.5" spans="1:15">
      <c r="A27" s="55">
        <v>25</v>
      </c>
      <c r="B27" s="24" t="s">
        <v>236</v>
      </c>
      <c r="C27" s="24" t="s">
        <v>267</v>
      </c>
      <c r="D27" s="24" t="s">
        <v>500</v>
      </c>
      <c r="E27" s="24" t="s">
        <v>501</v>
      </c>
      <c r="F27" s="24" t="s">
        <v>18</v>
      </c>
      <c r="G27" s="24" t="s">
        <v>19</v>
      </c>
      <c r="H27" s="24" t="s">
        <v>502</v>
      </c>
      <c r="I27" s="29" t="s">
        <v>503</v>
      </c>
      <c r="J27" s="32">
        <v>55.79</v>
      </c>
      <c r="K27" s="33">
        <v>2.5</v>
      </c>
      <c r="L27" s="34">
        <f t="shared" si="0"/>
        <v>48.9916666666667</v>
      </c>
      <c r="N27">
        <v>234</v>
      </c>
      <c r="O27">
        <v>17</v>
      </c>
    </row>
    <row r="28" ht="25.5" spans="1:15">
      <c r="A28" s="55">
        <v>26</v>
      </c>
      <c r="B28" s="24" t="s">
        <v>236</v>
      </c>
      <c r="C28" s="24" t="s">
        <v>267</v>
      </c>
      <c r="D28" s="24" t="s">
        <v>504</v>
      </c>
      <c r="E28" s="24" t="s">
        <v>505</v>
      </c>
      <c r="F28" s="24" t="s">
        <v>18</v>
      </c>
      <c r="G28" s="24" t="s">
        <v>29</v>
      </c>
      <c r="H28" s="24" t="s">
        <v>506</v>
      </c>
      <c r="I28" s="29" t="s">
        <v>507</v>
      </c>
      <c r="J28" s="32">
        <v>58.76</v>
      </c>
      <c r="K28" s="33"/>
      <c r="L28" s="34">
        <f t="shared" si="0"/>
        <v>48.9666666666667</v>
      </c>
      <c r="N28">
        <v>234</v>
      </c>
      <c r="O28">
        <v>18</v>
      </c>
    </row>
    <row r="29" ht="25.5" spans="1:15">
      <c r="A29" s="55">
        <v>27</v>
      </c>
      <c r="B29" s="24" t="s">
        <v>236</v>
      </c>
      <c r="C29" s="24" t="s">
        <v>267</v>
      </c>
      <c r="D29" s="24" t="s">
        <v>508</v>
      </c>
      <c r="E29" s="24" t="s">
        <v>509</v>
      </c>
      <c r="F29" s="24" t="s">
        <v>24</v>
      </c>
      <c r="G29" s="24" t="s">
        <v>19</v>
      </c>
      <c r="H29" s="24" t="s">
        <v>510</v>
      </c>
      <c r="I29" s="29" t="s">
        <v>511</v>
      </c>
      <c r="J29" s="32">
        <v>48.72</v>
      </c>
      <c r="K29" s="33">
        <v>2.5</v>
      </c>
      <c r="L29" s="34">
        <f t="shared" si="0"/>
        <v>43.1</v>
      </c>
      <c r="N29">
        <v>234</v>
      </c>
      <c r="O29">
        <v>19</v>
      </c>
    </row>
    <row r="30" ht="25.5" spans="1:15">
      <c r="A30" s="55">
        <v>28</v>
      </c>
      <c r="B30" s="38" t="s">
        <v>512</v>
      </c>
      <c r="C30" s="38" t="s">
        <v>267</v>
      </c>
      <c r="D30" s="38" t="s">
        <v>513</v>
      </c>
      <c r="E30" s="94" t="s">
        <v>514</v>
      </c>
      <c r="F30" s="38" t="s">
        <v>18</v>
      </c>
      <c r="G30" s="38" t="s">
        <v>29</v>
      </c>
      <c r="H30" s="38" t="s">
        <v>515</v>
      </c>
      <c r="I30" s="29" t="s">
        <v>516</v>
      </c>
      <c r="J30" s="32">
        <v>80.75</v>
      </c>
      <c r="K30" s="45"/>
      <c r="L30" s="46">
        <f t="shared" si="0"/>
        <v>67.2916666666667</v>
      </c>
      <c r="M30" s="80" t="s">
        <v>517</v>
      </c>
      <c r="N30">
        <v>234</v>
      </c>
      <c r="O30">
        <v>20</v>
      </c>
    </row>
    <row r="31" ht="25.5" spans="1:15">
      <c r="A31" s="55">
        <v>29</v>
      </c>
      <c r="B31" s="38" t="s">
        <v>512</v>
      </c>
      <c r="C31" s="38" t="s">
        <v>267</v>
      </c>
      <c r="D31" s="38" t="s">
        <v>518</v>
      </c>
      <c r="E31" s="94" t="s">
        <v>519</v>
      </c>
      <c r="F31" s="38" t="s">
        <v>18</v>
      </c>
      <c r="G31" s="38" t="s">
        <v>19</v>
      </c>
      <c r="H31" s="38" t="s">
        <v>520</v>
      </c>
      <c r="I31" s="29" t="s">
        <v>521</v>
      </c>
      <c r="J31" s="32">
        <v>66.89</v>
      </c>
      <c r="K31" s="45">
        <v>2.5</v>
      </c>
      <c r="L31" s="46">
        <f t="shared" si="0"/>
        <v>58.2416666666667</v>
      </c>
      <c r="M31" s="80" t="s">
        <v>517</v>
      </c>
      <c r="N31">
        <v>234</v>
      </c>
      <c r="O31">
        <v>21</v>
      </c>
    </row>
    <row r="32" ht="25.5" spans="1:15">
      <c r="A32" s="55">
        <v>30</v>
      </c>
      <c r="B32" s="38" t="s">
        <v>512</v>
      </c>
      <c r="C32" s="38" t="s">
        <v>267</v>
      </c>
      <c r="D32" s="38" t="s">
        <v>522</v>
      </c>
      <c r="E32" s="94" t="s">
        <v>523</v>
      </c>
      <c r="F32" s="38" t="s">
        <v>18</v>
      </c>
      <c r="G32" s="38" t="s">
        <v>19</v>
      </c>
      <c r="H32" s="38" t="s">
        <v>524</v>
      </c>
      <c r="I32" s="29" t="s">
        <v>525</v>
      </c>
      <c r="J32" s="32">
        <v>66.06</v>
      </c>
      <c r="K32" s="45">
        <v>2.5</v>
      </c>
      <c r="L32" s="46">
        <f t="shared" si="0"/>
        <v>57.55</v>
      </c>
      <c r="M32" s="80" t="s">
        <v>517</v>
      </c>
      <c r="N32">
        <v>234</v>
      </c>
      <c r="O32">
        <v>22</v>
      </c>
    </row>
    <row r="33" ht="25.5" spans="1:15">
      <c r="A33" s="55">
        <v>31</v>
      </c>
      <c r="B33" s="38" t="s">
        <v>512</v>
      </c>
      <c r="C33" s="38" t="s">
        <v>267</v>
      </c>
      <c r="D33" s="38" t="s">
        <v>526</v>
      </c>
      <c r="E33" s="94" t="s">
        <v>527</v>
      </c>
      <c r="F33" s="38" t="s">
        <v>24</v>
      </c>
      <c r="G33" s="38" t="s">
        <v>19</v>
      </c>
      <c r="H33" s="38" t="s">
        <v>528</v>
      </c>
      <c r="I33" s="29" t="s">
        <v>529</v>
      </c>
      <c r="J33" s="32">
        <v>60.97</v>
      </c>
      <c r="K33" s="45">
        <v>2.5</v>
      </c>
      <c r="L33" s="46">
        <f t="shared" si="0"/>
        <v>53.3083333333333</v>
      </c>
      <c r="M33" s="80" t="s">
        <v>517</v>
      </c>
      <c r="N33">
        <v>234</v>
      </c>
      <c r="O33">
        <v>23</v>
      </c>
    </row>
  </sheetData>
  <sortState ref="A3:N33">
    <sortCondition ref="N3:N33"/>
  </sortState>
  <mergeCells count="1">
    <mergeCell ref="B1:L1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C1" workbookViewId="0">
      <selection activeCell="M27" sqref="M27"/>
    </sheetView>
  </sheetViews>
  <sheetFormatPr defaultColWidth="9" defaultRowHeight="13.5"/>
  <cols>
    <col min="2" max="2" width="21.3333333333333" customWidth="1"/>
    <col min="3" max="3" width="39" customWidth="1"/>
    <col min="5" max="5" width="22.775" customWidth="1"/>
    <col min="8" max="8" width="17.775" customWidth="1"/>
    <col min="9" max="9" width="12.1083333333333" customWidth="1"/>
    <col min="14" max="14" width="18.3333333333333" customWidth="1"/>
  </cols>
  <sheetData>
    <row r="1" ht="20.4" customHeight="1" spans="2:12">
      <c r="B1" s="21" t="s">
        <v>530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76" t="s">
        <v>9</v>
      </c>
      <c r="J2" s="76" t="s">
        <v>10</v>
      </c>
      <c r="K2" s="33" t="s">
        <v>11</v>
      </c>
      <c r="L2" s="34" t="s">
        <v>12</v>
      </c>
    </row>
    <row r="3" ht="14.25" spans="1:14">
      <c r="A3" s="55">
        <v>1</v>
      </c>
      <c r="B3" s="26" t="s">
        <v>14</v>
      </c>
      <c r="C3" s="26" t="s">
        <v>531</v>
      </c>
      <c r="D3" s="26" t="s">
        <v>532</v>
      </c>
      <c r="E3" s="26" t="s">
        <v>533</v>
      </c>
      <c r="F3" s="26" t="s">
        <v>18</v>
      </c>
      <c r="G3" s="26" t="s">
        <v>29</v>
      </c>
      <c r="H3" s="26" t="s">
        <v>534</v>
      </c>
      <c r="I3" s="29" t="s">
        <v>535</v>
      </c>
      <c r="J3" s="29">
        <v>78.64</v>
      </c>
      <c r="K3" s="30"/>
      <c r="L3" s="31">
        <f t="shared" ref="L3:L4" si="0">J3/1.2+K3</f>
        <v>65.5333333333333</v>
      </c>
      <c r="M3" s="77" t="s">
        <v>135</v>
      </c>
      <c r="N3" t="s">
        <v>536</v>
      </c>
    </row>
    <row r="4" ht="14.25" spans="1:14">
      <c r="A4" s="55">
        <v>2</v>
      </c>
      <c r="B4" s="26" t="s">
        <v>14</v>
      </c>
      <c r="C4" s="26" t="s">
        <v>531</v>
      </c>
      <c r="D4" s="26" t="s">
        <v>537</v>
      </c>
      <c r="E4" s="26" t="s">
        <v>538</v>
      </c>
      <c r="F4" s="26" t="s">
        <v>18</v>
      </c>
      <c r="G4" s="26" t="s">
        <v>19</v>
      </c>
      <c r="H4" s="26" t="s">
        <v>539</v>
      </c>
      <c r="I4" s="29" t="s">
        <v>540</v>
      </c>
      <c r="J4" s="29">
        <v>64.43</v>
      </c>
      <c r="K4" s="30">
        <v>2.5</v>
      </c>
      <c r="L4" s="31">
        <f t="shared" si="0"/>
        <v>56.1916666666667</v>
      </c>
      <c r="M4" s="77" t="s">
        <v>135</v>
      </c>
      <c r="N4" t="s">
        <v>536</v>
      </c>
    </row>
    <row r="5" ht="14.25" spans="1:14">
      <c r="A5" s="55">
        <v>3</v>
      </c>
      <c r="B5" s="26" t="s">
        <v>36</v>
      </c>
      <c r="C5" s="26" t="s">
        <v>531</v>
      </c>
      <c r="D5" s="26" t="s">
        <v>541</v>
      </c>
      <c r="E5" s="26" t="s">
        <v>542</v>
      </c>
      <c r="F5" s="26" t="s">
        <v>18</v>
      </c>
      <c r="G5" s="26" t="s">
        <v>29</v>
      </c>
      <c r="H5" s="26" t="s">
        <v>543</v>
      </c>
      <c r="I5" s="29" t="s">
        <v>544</v>
      </c>
      <c r="J5" s="29">
        <v>77.75</v>
      </c>
      <c r="K5" s="30"/>
      <c r="L5" s="31">
        <f t="shared" ref="L5:L6" si="1">J5/1.2+K5</f>
        <v>64.7916666666667</v>
      </c>
      <c r="M5" s="77" t="s">
        <v>135</v>
      </c>
      <c r="N5" t="s">
        <v>545</v>
      </c>
    </row>
    <row r="6" ht="14.25" spans="1:14">
      <c r="A6" s="55">
        <v>4</v>
      </c>
      <c r="B6" s="26" t="s">
        <v>36</v>
      </c>
      <c r="C6" s="26" t="s">
        <v>531</v>
      </c>
      <c r="D6" s="26" t="s">
        <v>546</v>
      </c>
      <c r="E6" s="26" t="s">
        <v>547</v>
      </c>
      <c r="F6" s="26" t="s">
        <v>24</v>
      </c>
      <c r="G6" s="26" t="s">
        <v>29</v>
      </c>
      <c r="H6" s="26" t="s">
        <v>548</v>
      </c>
      <c r="I6" s="29" t="s">
        <v>549</v>
      </c>
      <c r="J6" s="29">
        <v>76.3</v>
      </c>
      <c r="K6" s="30"/>
      <c r="L6" s="31">
        <f t="shared" si="1"/>
        <v>63.5833333333333</v>
      </c>
      <c r="M6" s="77" t="s">
        <v>135</v>
      </c>
      <c r="N6" t="s">
        <v>545</v>
      </c>
    </row>
    <row r="7" spans="1:14">
      <c r="A7" s="55">
        <v>5</v>
      </c>
      <c r="B7" s="24" t="s">
        <v>550</v>
      </c>
      <c r="C7" s="24" t="s">
        <v>531</v>
      </c>
      <c r="D7" s="24" t="s">
        <v>551</v>
      </c>
      <c r="E7" s="24" t="s">
        <v>552</v>
      </c>
      <c r="F7" s="24" t="s">
        <v>18</v>
      </c>
      <c r="G7" s="24" t="s">
        <v>29</v>
      </c>
      <c r="H7" s="24" t="s">
        <v>553</v>
      </c>
      <c r="I7" s="29" t="s">
        <v>554</v>
      </c>
      <c r="J7" s="32">
        <v>87.16</v>
      </c>
      <c r="K7" s="33"/>
      <c r="L7" s="34">
        <f t="shared" ref="L7:L8" si="2">J7/1.2+K7</f>
        <v>72.6333333333333</v>
      </c>
      <c r="N7">
        <v>37</v>
      </c>
    </row>
    <row r="8" spans="1:14">
      <c r="A8" s="55">
        <v>6</v>
      </c>
      <c r="B8" s="24" t="s">
        <v>550</v>
      </c>
      <c r="C8" s="24" t="s">
        <v>531</v>
      </c>
      <c r="D8" s="24" t="s">
        <v>555</v>
      </c>
      <c r="E8" s="24" t="s">
        <v>556</v>
      </c>
      <c r="F8" s="24" t="s">
        <v>18</v>
      </c>
      <c r="G8" s="24" t="s">
        <v>19</v>
      </c>
      <c r="H8" s="24" t="s">
        <v>557</v>
      </c>
      <c r="I8" s="29" t="s">
        <v>558</v>
      </c>
      <c r="J8" s="32">
        <v>82.35</v>
      </c>
      <c r="K8" s="33">
        <v>2.5</v>
      </c>
      <c r="L8" s="34">
        <f t="shared" si="2"/>
        <v>71.125</v>
      </c>
      <c r="N8">
        <v>37</v>
      </c>
    </row>
    <row r="9" spans="1:14">
      <c r="A9" s="55">
        <v>7</v>
      </c>
      <c r="B9" s="24" t="s">
        <v>73</v>
      </c>
      <c r="C9" s="24" t="s">
        <v>531</v>
      </c>
      <c r="D9" s="24" t="s">
        <v>559</v>
      </c>
      <c r="E9" s="24" t="s">
        <v>560</v>
      </c>
      <c r="F9" s="24" t="s">
        <v>24</v>
      </c>
      <c r="G9" s="24" t="s">
        <v>29</v>
      </c>
      <c r="H9" s="24" t="s">
        <v>561</v>
      </c>
      <c r="I9" s="29" t="s">
        <v>562</v>
      </c>
      <c r="J9" s="32">
        <v>90.16</v>
      </c>
      <c r="K9" s="33"/>
      <c r="L9" s="34">
        <f t="shared" ref="L9:L10" si="3">J9/1.2+K9</f>
        <v>75.1333333333333</v>
      </c>
      <c r="M9" s="78" t="s">
        <v>135</v>
      </c>
      <c r="N9">
        <v>20</v>
      </c>
    </row>
    <row r="10" spans="1:14">
      <c r="A10" s="55">
        <v>8</v>
      </c>
      <c r="B10" s="24" t="s">
        <v>73</v>
      </c>
      <c r="C10" s="24" t="s">
        <v>531</v>
      </c>
      <c r="D10" s="24" t="s">
        <v>563</v>
      </c>
      <c r="E10" s="24" t="s">
        <v>564</v>
      </c>
      <c r="F10" s="24" t="s">
        <v>18</v>
      </c>
      <c r="G10" s="24" t="s">
        <v>29</v>
      </c>
      <c r="H10" s="24" t="s">
        <v>565</v>
      </c>
      <c r="I10" s="29" t="s">
        <v>566</v>
      </c>
      <c r="J10" s="32">
        <v>79.99</v>
      </c>
      <c r="K10" s="33"/>
      <c r="L10" s="34">
        <f t="shared" si="3"/>
        <v>66.6583333333333</v>
      </c>
      <c r="M10" s="78" t="s">
        <v>135</v>
      </c>
      <c r="N10">
        <v>20</v>
      </c>
    </row>
    <row r="11" spans="1:14">
      <c r="A11" s="55">
        <v>9</v>
      </c>
      <c r="B11" s="24" t="s">
        <v>198</v>
      </c>
      <c r="C11" s="24" t="s">
        <v>531</v>
      </c>
      <c r="D11" s="24" t="s">
        <v>567</v>
      </c>
      <c r="E11" s="24" t="s">
        <v>568</v>
      </c>
      <c r="F11" s="24" t="s">
        <v>18</v>
      </c>
      <c r="G11" s="24" t="s">
        <v>29</v>
      </c>
      <c r="H11" s="24" t="s">
        <v>569</v>
      </c>
      <c r="I11" s="29" t="s">
        <v>570</v>
      </c>
      <c r="J11" s="32">
        <v>84.31</v>
      </c>
      <c r="K11" s="33"/>
      <c r="L11" s="34">
        <f t="shared" ref="L11:L13" si="4">J11/1.2+K11</f>
        <v>70.2583333333333</v>
      </c>
      <c r="N11">
        <v>20</v>
      </c>
    </row>
    <row r="12" ht="25.5" spans="1:14">
      <c r="A12" s="55">
        <v>10</v>
      </c>
      <c r="B12" s="24" t="s">
        <v>198</v>
      </c>
      <c r="C12" s="24" t="s">
        <v>531</v>
      </c>
      <c r="D12" s="24" t="s">
        <v>571</v>
      </c>
      <c r="E12" s="24" t="s">
        <v>572</v>
      </c>
      <c r="F12" s="24" t="s">
        <v>18</v>
      </c>
      <c r="G12" s="24" t="s">
        <v>44</v>
      </c>
      <c r="H12" s="24" t="s">
        <v>573</v>
      </c>
      <c r="I12" s="29" t="s">
        <v>574</v>
      </c>
      <c r="J12" s="32">
        <v>77.32</v>
      </c>
      <c r="K12" s="33"/>
      <c r="L12" s="34">
        <f t="shared" si="4"/>
        <v>64.4333333333333</v>
      </c>
      <c r="N12">
        <v>20</v>
      </c>
    </row>
    <row r="13" spans="1:14">
      <c r="A13" s="55">
        <v>11</v>
      </c>
      <c r="B13" s="24" t="s">
        <v>198</v>
      </c>
      <c r="C13" s="24" t="s">
        <v>531</v>
      </c>
      <c r="D13" s="24" t="s">
        <v>575</v>
      </c>
      <c r="E13" s="24" t="s">
        <v>576</v>
      </c>
      <c r="F13" s="24" t="s">
        <v>24</v>
      </c>
      <c r="G13" s="24" t="s">
        <v>29</v>
      </c>
      <c r="H13" s="24" t="s">
        <v>577</v>
      </c>
      <c r="I13" s="29" t="s">
        <v>578</v>
      </c>
      <c r="J13" s="32">
        <v>69.39</v>
      </c>
      <c r="K13" s="33"/>
      <c r="L13" s="34">
        <f t="shared" si="4"/>
        <v>57.825</v>
      </c>
      <c r="N13">
        <v>20</v>
      </c>
    </row>
    <row r="14" ht="14.25" spans="1:14">
      <c r="A14" s="55">
        <v>12</v>
      </c>
      <c r="B14" s="26" t="s">
        <v>14</v>
      </c>
      <c r="C14" s="26" t="s">
        <v>579</v>
      </c>
      <c r="D14" s="26" t="s">
        <v>580</v>
      </c>
      <c r="E14" s="26" t="s">
        <v>581</v>
      </c>
      <c r="F14" s="26" t="s">
        <v>24</v>
      </c>
      <c r="G14" s="26" t="s">
        <v>19</v>
      </c>
      <c r="H14" s="26" t="s">
        <v>582</v>
      </c>
      <c r="I14" s="29" t="s">
        <v>583</v>
      </c>
      <c r="J14" s="29">
        <v>82.43</v>
      </c>
      <c r="K14" s="30">
        <v>2.5</v>
      </c>
      <c r="L14" s="31">
        <f t="shared" ref="L14:L23" si="5">J14/1.2+K14</f>
        <v>71.1916666666667</v>
      </c>
      <c r="M14" s="77" t="s">
        <v>135</v>
      </c>
      <c r="N14">
        <v>20</v>
      </c>
    </row>
    <row r="15" ht="14.25" spans="1:14">
      <c r="A15" s="55">
        <v>13</v>
      </c>
      <c r="B15" s="26" t="s">
        <v>14</v>
      </c>
      <c r="C15" s="26" t="s">
        <v>579</v>
      </c>
      <c r="D15" s="26" t="s">
        <v>584</v>
      </c>
      <c r="E15" s="26" t="s">
        <v>585</v>
      </c>
      <c r="F15" s="26" t="s">
        <v>18</v>
      </c>
      <c r="G15" s="26" t="s">
        <v>29</v>
      </c>
      <c r="H15" s="26" t="s">
        <v>586</v>
      </c>
      <c r="I15" s="29" t="s">
        <v>587</v>
      </c>
      <c r="J15" s="29">
        <v>85.38</v>
      </c>
      <c r="K15" s="30"/>
      <c r="L15" s="31">
        <f t="shared" si="5"/>
        <v>71.15</v>
      </c>
      <c r="M15" s="77" t="s">
        <v>135</v>
      </c>
      <c r="N15">
        <v>20</v>
      </c>
    </row>
    <row r="16" ht="14.25" spans="1:14">
      <c r="A16" s="55">
        <v>14</v>
      </c>
      <c r="B16" s="26" t="s">
        <v>14</v>
      </c>
      <c r="C16" s="26" t="s">
        <v>579</v>
      </c>
      <c r="D16" s="26" t="s">
        <v>588</v>
      </c>
      <c r="E16" s="26" t="s">
        <v>589</v>
      </c>
      <c r="F16" s="26" t="s">
        <v>18</v>
      </c>
      <c r="G16" s="26" t="s">
        <v>19</v>
      </c>
      <c r="H16" s="26" t="s">
        <v>590</v>
      </c>
      <c r="I16" s="29" t="s">
        <v>591</v>
      </c>
      <c r="J16" s="29">
        <v>76.23</v>
      </c>
      <c r="K16" s="30">
        <v>2.5</v>
      </c>
      <c r="L16" s="31">
        <f t="shared" si="5"/>
        <v>66.025</v>
      </c>
      <c r="M16" s="77" t="s">
        <v>135</v>
      </c>
      <c r="N16">
        <v>20</v>
      </c>
    </row>
    <row r="17" ht="14.25" spans="1:14">
      <c r="A17" s="55">
        <v>15</v>
      </c>
      <c r="B17" s="26" t="s">
        <v>14</v>
      </c>
      <c r="C17" s="26" t="s">
        <v>579</v>
      </c>
      <c r="D17" s="26" t="s">
        <v>592</v>
      </c>
      <c r="E17" s="26" t="s">
        <v>593</v>
      </c>
      <c r="F17" s="26" t="s">
        <v>18</v>
      </c>
      <c r="G17" s="26" t="s">
        <v>19</v>
      </c>
      <c r="H17" s="26" t="s">
        <v>594</v>
      </c>
      <c r="I17" s="29" t="s">
        <v>595</v>
      </c>
      <c r="J17" s="29">
        <v>75.8</v>
      </c>
      <c r="K17" s="30">
        <v>2.5</v>
      </c>
      <c r="L17" s="31">
        <f t="shared" si="5"/>
        <v>65.6666666666667</v>
      </c>
      <c r="M17" s="77" t="s">
        <v>135</v>
      </c>
      <c r="N17">
        <v>20</v>
      </c>
    </row>
    <row r="18" ht="14.25" spans="1:14">
      <c r="A18" s="55">
        <v>16</v>
      </c>
      <c r="B18" s="26" t="s">
        <v>14</v>
      </c>
      <c r="C18" s="26" t="s">
        <v>579</v>
      </c>
      <c r="D18" s="26" t="s">
        <v>596</v>
      </c>
      <c r="E18" s="26" t="s">
        <v>597</v>
      </c>
      <c r="F18" s="26" t="s">
        <v>18</v>
      </c>
      <c r="G18" s="26" t="s">
        <v>19</v>
      </c>
      <c r="H18" s="26" t="s">
        <v>598</v>
      </c>
      <c r="I18" s="29" t="s">
        <v>599</v>
      </c>
      <c r="J18" s="29">
        <v>73.63</v>
      </c>
      <c r="K18" s="30">
        <v>2.5</v>
      </c>
      <c r="L18" s="31">
        <f t="shared" si="5"/>
        <v>63.8583333333333</v>
      </c>
      <c r="M18" s="77" t="s">
        <v>135</v>
      </c>
      <c r="N18">
        <v>20</v>
      </c>
    </row>
    <row r="19" ht="14.25" spans="1:14">
      <c r="A19" s="55">
        <v>17</v>
      </c>
      <c r="B19" s="26" t="s">
        <v>14</v>
      </c>
      <c r="C19" s="26" t="s">
        <v>579</v>
      </c>
      <c r="D19" s="26" t="s">
        <v>600</v>
      </c>
      <c r="E19" s="26" t="s">
        <v>601</v>
      </c>
      <c r="F19" s="26" t="s">
        <v>18</v>
      </c>
      <c r="G19" s="26" t="s">
        <v>19</v>
      </c>
      <c r="H19" s="26" t="s">
        <v>602</v>
      </c>
      <c r="I19" s="29" t="s">
        <v>603</v>
      </c>
      <c r="J19" s="29">
        <v>73.3</v>
      </c>
      <c r="K19" s="30">
        <v>2.5</v>
      </c>
      <c r="L19" s="31">
        <f t="shared" si="5"/>
        <v>63.5833333333333</v>
      </c>
      <c r="M19" s="77" t="s">
        <v>135</v>
      </c>
      <c r="N19">
        <v>20</v>
      </c>
    </row>
    <row r="20" spans="1:14">
      <c r="A20" s="55">
        <v>18</v>
      </c>
      <c r="B20" s="24" t="s">
        <v>604</v>
      </c>
      <c r="C20" s="24" t="s">
        <v>579</v>
      </c>
      <c r="D20" s="24" t="s">
        <v>605</v>
      </c>
      <c r="E20" s="24" t="s">
        <v>606</v>
      </c>
      <c r="F20" s="24" t="s">
        <v>18</v>
      </c>
      <c r="G20" s="24" t="s">
        <v>29</v>
      </c>
      <c r="H20" s="24" t="s">
        <v>607</v>
      </c>
      <c r="I20" s="29" t="s">
        <v>608</v>
      </c>
      <c r="J20" s="32">
        <v>85.15</v>
      </c>
      <c r="K20" s="33"/>
      <c r="L20" s="34">
        <f t="shared" si="5"/>
        <v>70.9583333333333</v>
      </c>
      <c r="N20">
        <v>37</v>
      </c>
    </row>
    <row r="21" spans="1:14">
      <c r="A21" s="55">
        <v>19</v>
      </c>
      <c r="B21" s="24" t="s">
        <v>604</v>
      </c>
      <c r="C21" s="24" t="s">
        <v>579</v>
      </c>
      <c r="D21" s="24" t="s">
        <v>609</v>
      </c>
      <c r="E21" s="24" t="s">
        <v>610</v>
      </c>
      <c r="F21" s="24" t="s">
        <v>18</v>
      </c>
      <c r="G21" s="24" t="s">
        <v>29</v>
      </c>
      <c r="H21" s="24" t="s">
        <v>611</v>
      </c>
      <c r="I21" s="29" t="s">
        <v>612</v>
      </c>
      <c r="J21" s="32">
        <v>77.8</v>
      </c>
      <c r="K21" s="33"/>
      <c r="L21" s="34">
        <f t="shared" si="5"/>
        <v>64.8333333333333</v>
      </c>
      <c r="N21">
        <v>37</v>
      </c>
    </row>
    <row r="22" spans="1:14">
      <c r="A22" s="55">
        <v>20</v>
      </c>
      <c r="B22" s="24" t="s">
        <v>604</v>
      </c>
      <c r="C22" s="24" t="s">
        <v>579</v>
      </c>
      <c r="D22" s="24" t="s">
        <v>613</v>
      </c>
      <c r="E22" s="24" t="s">
        <v>614</v>
      </c>
      <c r="F22" s="24" t="s">
        <v>18</v>
      </c>
      <c r="G22" s="24" t="s">
        <v>19</v>
      </c>
      <c r="H22" s="24" t="s">
        <v>615</v>
      </c>
      <c r="I22" s="29" t="s">
        <v>616</v>
      </c>
      <c r="J22" s="32">
        <v>72.16</v>
      </c>
      <c r="K22" s="33">
        <v>2.5</v>
      </c>
      <c r="L22" s="34">
        <f t="shared" si="5"/>
        <v>62.6333333333333</v>
      </c>
      <c r="N22">
        <v>37</v>
      </c>
    </row>
    <row r="23" spans="1:14">
      <c r="A23" s="55">
        <v>21</v>
      </c>
      <c r="B23" s="24" t="s">
        <v>604</v>
      </c>
      <c r="C23" s="24" t="s">
        <v>579</v>
      </c>
      <c r="D23" s="24" t="s">
        <v>617</v>
      </c>
      <c r="E23" s="24" t="s">
        <v>618</v>
      </c>
      <c r="F23" s="24" t="s">
        <v>18</v>
      </c>
      <c r="G23" s="24" t="s">
        <v>29</v>
      </c>
      <c r="H23" s="24" t="s">
        <v>619</v>
      </c>
      <c r="I23" s="29" t="s">
        <v>620</v>
      </c>
      <c r="J23" s="32">
        <v>61.35</v>
      </c>
      <c r="K23" s="33"/>
      <c r="L23" s="34">
        <f t="shared" si="5"/>
        <v>51.125</v>
      </c>
      <c r="N23">
        <v>37</v>
      </c>
    </row>
    <row r="24" spans="1:14">
      <c r="A24" s="55">
        <v>22</v>
      </c>
      <c r="B24" s="24" t="s">
        <v>198</v>
      </c>
      <c r="C24" s="24" t="s">
        <v>579</v>
      </c>
      <c r="D24" s="24" t="s">
        <v>621</v>
      </c>
      <c r="E24" s="24" t="s">
        <v>622</v>
      </c>
      <c r="F24" s="24" t="s">
        <v>18</v>
      </c>
      <c r="G24" s="24" t="s">
        <v>29</v>
      </c>
      <c r="H24" s="24" t="s">
        <v>623</v>
      </c>
      <c r="I24" s="29" t="s">
        <v>624</v>
      </c>
      <c r="J24" s="32">
        <v>80.88</v>
      </c>
      <c r="K24" s="33"/>
      <c r="L24" s="34">
        <f t="shared" ref="L24:L25" si="6">J24/1.2+K24</f>
        <v>67.4</v>
      </c>
      <c r="N24">
        <v>20</v>
      </c>
    </row>
    <row r="25" spans="1:14">
      <c r="A25" s="55">
        <v>23</v>
      </c>
      <c r="B25" s="24" t="s">
        <v>198</v>
      </c>
      <c r="C25" s="24" t="s">
        <v>579</v>
      </c>
      <c r="D25" s="24" t="s">
        <v>625</v>
      </c>
      <c r="E25" s="24" t="s">
        <v>626</v>
      </c>
      <c r="F25" s="24" t="s">
        <v>24</v>
      </c>
      <c r="G25" s="24" t="s">
        <v>29</v>
      </c>
      <c r="H25" s="24" t="s">
        <v>627</v>
      </c>
      <c r="I25" s="29" t="s">
        <v>628</v>
      </c>
      <c r="J25" s="32">
        <v>79.02</v>
      </c>
      <c r="K25" s="33"/>
      <c r="L25" s="34">
        <f t="shared" si="6"/>
        <v>65.85</v>
      </c>
      <c r="N25">
        <v>20</v>
      </c>
    </row>
    <row r="26" spans="1:14">
      <c r="A26" s="55">
        <v>24</v>
      </c>
      <c r="B26" s="48" t="s">
        <v>198</v>
      </c>
      <c r="C26" s="48" t="s">
        <v>579</v>
      </c>
      <c r="D26" s="48" t="s">
        <v>629</v>
      </c>
      <c r="E26" s="48" t="s">
        <v>630</v>
      </c>
      <c r="F26" s="48" t="s">
        <v>24</v>
      </c>
      <c r="G26" s="48" t="s">
        <v>19</v>
      </c>
      <c r="H26" s="48" t="s">
        <v>631</v>
      </c>
      <c r="I26" s="51" t="s">
        <v>632</v>
      </c>
      <c r="J26" s="59">
        <v>61.56</v>
      </c>
      <c r="K26" s="52">
        <v>2.5</v>
      </c>
      <c r="L26" s="53">
        <v>53.8</v>
      </c>
      <c r="N26">
        <v>20</v>
      </c>
    </row>
    <row r="27" spans="1:14">
      <c r="A27" s="55">
        <v>25</v>
      </c>
      <c r="B27" s="24" t="s">
        <v>236</v>
      </c>
      <c r="C27" s="24" t="s">
        <v>579</v>
      </c>
      <c r="D27" s="24" t="s">
        <v>633</v>
      </c>
      <c r="E27" s="24" t="s">
        <v>634</v>
      </c>
      <c r="F27" s="24" t="s">
        <v>24</v>
      </c>
      <c r="G27" s="24" t="s">
        <v>29</v>
      </c>
      <c r="H27" s="24" t="s">
        <v>635</v>
      </c>
      <c r="I27" s="29" t="s">
        <v>636</v>
      </c>
      <c r="J27" s="32">
        <v>88.3</v>
      </c>
      <c r="K27" s="33"/>
      <c r="L27" s="34">
        <f t="shared" ref="L27:L29" si="7">J27/1.2+K27</f>
        <v>73.5833333333333</v>
      </c>
      <c r="N27">
        <v>20</v>
      </c>
    </row>
    <row r="28" spans="1:14">
      <c r="A28" s="55">
        <v>26</v>
      </c>
      <c r="B28" s="24" t="s">
        <v>236</v>
      </c>
      <c r="C28" s="24" t="s">
        <v>579</v>
      </c>
      <c r="D28" s="24" t="s">
        <v>637</v>
      </c>
      <c r="E28" s="24" t="s">
        <v>638</v>
      </c>
      <c r="F28" s="24" t="s">
        <v>18</v>
      </c>
      <c r="G28" s="24" t="s">
        <v>29</v>
      </c>
      <c r="H28" s="24" t="s">
        <v>639</v>
      </c>
      <c r="I28" s="29" t="s">
        <v>640</v>
      </c>
      <c r="J28" s="32">
        <v>86.85</v>
      </c>
      <c r="K28" s="33"/>
      <c r="L28" s="34">
        <f t="shared" si="7"/>
        <v>72.375</v>
      </c>
      <c r="N28">
        <v>20</v>
      </c>
    </row>
    <row r="29" spans="1:14">
      <c r="A29" s="55">
        <v>27</v>
      </c>
      <c r="B29" s="24" t="s">
        <v>236</v>
      </c>
      <c r="C29" s="24" t="s">
        <v>579</v>
      </c>
      <c r="D29" s="24" t="s">
        <v>641</v>
      </c>
      <c r="E29" s="24" t="s">
        <v>642</v>
      </c>
      <c r="F29" s="24" t="s">
        <v>24</v>
      </c>
      <c r="G29" s="24" t="s">
        <v>29</v>
      </c>
      <c r="H29" s="24" t="s">
        <v>643</v>
      </c>
      <c r="I29" s="29" t="s">
        <v>644</v>
      </c>
      <c r="J29" s="32">
        <v>63.59</v>
      </c>
      <c r="K29" s="33"/>
      <c r="L29" s="34">
        <f t="shared" si="7"/>
        <v>52.9916666666667</v>
      </c>
      <c r="N29">
        <v>20</v>
      </c>
    </row>
  </sheetData>
  <mergeCells count="1">
    <mergeCell ref="B1:L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41</vt:i4>
      </vt:variant>
    </vt:vector>
  </HeadingPairs>
  <TitlesOfParts>
    <vt:vector size="41" baseType="lpstr">
      <vt:lpstr>1汉授生物组</vt:lpstr>
      <vt:lpstr>1汉授生物组 (2)</vt:lpstr>
      <vt:lpstr>2汉授物理组</vt:lpstr>
      <vt:lpstr>2汉授物理组 (2)</vt:lpstr>
      <vt:lpstr>3汉授数学一组</vt:lpstr>
      <vt:lpstr>3汉授数学一组 (2)</vt:lpstr>
      <vt:lpstr>4汉授数学二组</vt:lpstr>
      <vt:lpstr>4汉授数学二组 (2)</vt:lpstr>
      <vt:lpstr>5汉授历史组</vt:lpstr>
      <vt:lpstr>5汉授历史组 (2)</vt:lpstr>
      <vt:lpstr>6汉授政治地理组</vt:lpstr>
      <vt:lpstr>6汉授政治地理组 (2)</vt:lpstr>
      <vt:lpstr>7汉授语文一组</vt:lpstr>
      <vt:lpstr>7汉授语文一组 (2)</vt:lpstr>
      <vt:lpstr>8汉授语文二组</vt:lpstr>
      <vt:lpstr>8汉授语文二组 (2)</vt:lpstr>
      <vt:lpstr>9汉授语文三组</vt:lpstr>
      <vt:lpstr>9汉授语文三组 (2)</vt:lpstr>
      <vt:lpstr>10汉授语文四组</vt:lpstr>
      <vt:lpstr>10汉授语文四组 (2)</vt:lpstr>
      <vt:lpstr>11汉授语文五组</vt:lpstr>
      <vt:lpstr>11汉授语文五组 (2)</vt:lpstr>
      <vt:lpstr>12汉授计算机组</vt:lpstr>
      <vt:lpstr>12汉授计算机组 (2)</vt:lpstr>
      <vt:lpstr>13汉授职业组</vt:lpstr>
      <vt:lpstr>13汉授职业组 (2)</vt:lpstr>
      <vt:lpstr>14汉授特殊学前教育组</vt:lpstr>
      <vt:lpstr>14汉授特殊学前教育组 (2)</vt:lpstr>
      <vt:lpstr>15汉授化学组</vt:lpstr>
      <vt:lpstr>15汉授化学组 (2)</vt:lpstr>
      <vt:lpstr>1蒙授政治地理组</vt:lpstr>
      <vt:lpstr>2蒙授历史语文组</vt:lpstr>
      <vt:lpstr>3蒙语文组</vt:lpstr>
      <vt:lpstr>4汉语文组</vt:lpstr>
      <vt:lpstr>5蒙授生物化学组</vt:lpstr>
      <vt:lpstr>6蒙授数学组</vt:lpstr>
      <vt:lpstr>7蒙授数学物理组</vt:lpstr>
      <vt:lpstr>8蒙授其他组</vt:lpstr>
      <vt:lpstr>9蒙授体育组</vt:lpstr>
      <vt:lpstr>10蒙授音乐舞蹈组</vt:lpstr>
      <vt:lpstr>11蒙授美术组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bangongshi</dc:creator>
  <cp:lastModifiedBy>王俨辉</cp:lastModifiedBy>
  <dcterms:created xsi:type="dcterms:W3CDTF">2019-08-12T01:59:00Z</dcterms:created>
  <cp:lastPrinted>2019-08-15T06:04:00Z</cp:lastPrinted>
  <dcterms:modified xsi:type="dcterms:W3CDTF">2019-08-17T00:40:36Z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