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88" activeTab="0"/>
  </bookViews>
  <sheets>
    <sheet name="入围体检人员名单" sheetId="1" r:id="rId1"/>
  </sheets>
  <definedNames>
    <definedName name="_xlnm.Print_Titles" localSheetId="0">'入围体检人员名单'!$1:$3</definedName>
  </definedNames>
  <calcPr fullCalcOnLoad="1"/>
</workbook>
</file>

<file path=xl/sharedStrings.xml><?xml version="1.0" encoding="utf-8"?>
<sst xmlns="http://schemas.openxmlformats.org/spreadsheetml/2006/main" count="433" uniqueCount="344">
  <si>
    <t>报考岗位</t>
  </si>
  <si>
    <t>笔试准考证号</t>
  </si>
  <si>
    <t>姓名</t>
  </si>
  <si>
    <t>笔试成绩</t>
  </si>
  <si>
    <t>笔试成绩60%</t>
  </si>
  <si>
    <t>面试成绩</t>
  </si>
  <si>
    <t>面试成绩40%</t>
  </si>
  <si>
    <t>初中数学02</t>
  </si>
  <si>
    <t>102010619</t>
  </si>
  <si>
    <t>王晓蒙</t>
  </si>
  <si>
    <t>76.60</t>
  </si>
  <si>
    <t>102011101</t>
  </si>
  <si>
    <t>赵丽敏</t>
  </si>
  <si>
    <t>63.70</t>
  </si>
  <si>
    <t>102012528</t>
  </si>
  <si>
    <t>周玉莹</t>
  </si>
  <si>
    <t>61.00</t>
  </si>
  <si>
    <t>102012307</t>
  </si>
  <si>
    <t>卢海莹</t>
  </si>
  <si>
    <t>34.20</t>
  </si>
  <si>
    <t>小学数学06</t>
  </si>
  <si>
    <t>202020726</t>
  </si>
  <si>
    <t>敖道胡</t>
  </si>
  <si>
    <t>54.50</t>
  </si>
  <si>
    <t>202021229</t>
  </si>
  <si>
    <t>德力格日玛</t>
  </si>
  <si>
    <t>54.60</t>
  </si>
  <si>
    <t>小学数学02</t>
  </si>
  <si>
    <t>102010525</t>
  </si>
  <si>
    <t>孙清华</t>
  </si>
  <si>
    <t>75.00</t>
  </si>
  <si>
    <t>102011529</t>
  </si>
  <si>
    <t>赵雅杰</t>
  </si>
  <si>
    <t>77.00</t>
  </si>
  <si>
    <t>102011307</t>
  </si>
  <si>
    <t>张秀丽</t>
  </si>
  <si>
    <t>76.00</t>
  </si>
  <si>
    <t>102010501</t>
  </si>
  <si>
    <t>刘洋</t>
  </si>
  <si>
    <t>74.80</t>
  </si>
  <si>
    <t>102011223</t>
  </si>
  <si>
    <t>付中煦</t>
  </si>
  <si>
    <t>74.20</t>
  </si>
  <si>
    <t>102010523</t>
  </si>
  <si>
    <t>董晓兰</t>
  </si>
  <si>
    <t>74.40</t>
  </si>
  <si>
    <t>102011727</t>
  </si>
  <si>
    <t>董颖旭</t>
  </si>
  <si>
    <t>73.60</t>
  </si>
  <si>
    <t>102011812</t>
  </si>
  <si>
    <t>吴冉冉</t>
  </si>
  <si>
    <t>73.80</t>
  </si>
  <si>
    <t>102012507</t>
  </si>
  <si>
    <t>薛楠</t>
  </si>
  <si>
    <t>73.00</t>
  </si>
  <si>
    <t>102012503</t>
  </si>
  <si>
    <t>李亚凡</t>
  </si>
  <si>
    <t>74.00</t>
  </si>
  <si>
    <t>102012617</t>
  </si>
  <si>
    <t>刘颖</t>
  </si>
  <si>
    <t>102020317</t>
  </si>
  <si>
    <t>孙立秋</t>
  </si>
  <si>
    <t>72.80</t>
  </si>
  <si>
    <t>102011501</t>
  </si>
  <si>
    <t>邓昕昕</t>
  </si>
  <si>
    <t>71.20</t>
  </si>
  <si>
    <t>72.40</t>
  </si>
  <si>
    <t>69.20</t>
  </si>
  <si>
    <t>70.00</t>
  </si>
  <si>
    <t>69.40</t>
  </si>
  <si>
    <t>70.40</t>
  </si>
  <si>
    <t>66.80</t>
  </si>
  <si>
    <t>67.10</t>
  </si>
  <si>
    <t>68.00</t>
  </si>
  <si>
    <t>初中语文02</t>
  </si>
  <si>
    <t>102011723</t>
  </si>
  <si>
    <t>甄亚茹</t>
  </si>
  <si>
    <t>67.80</t>
  </si>
  <si>
    <t>102010120</t>
  </si>
  <si>
    <t>王安娜</t>
  </si>
  <si>
    <t>54.20</t>
  </si>
  <si>
    <t>小学语文04</t>
  </si>
  <si>
    <t>102011010</t>
  </si>
  <si>
    <t>刘振强</t>
  </si>
  <si>
    <t>60.80</t>
  </si>
  <si>
    <t>小学语文02</t>
  </si>
  <si>
    <t>102012818</t>
  </si>
  <si>
    <t>林佳琪</t>
  </si>
  <si>
    <t>79.30</t>
  </si>
  <si>
    <t>102010629</t>
  </si>
  <si>
    <t>任宇超</t>
  </si>
  <si>
    <t>73.20</t>
  </si>
  <si>
    <t>102010103</t>
  </si>
  <si>
    <t>李静霞</t>
  </si>
  <si>
    <t>78.60</t>
  </si>
  <si>
    <t>102011213</t>
  </si>
  <si>
    <t>陆冰轮</t>
  </si>
  <si>
    <t>102012619</t>
  </si>
  <si>
    <t>宋清华</t>
  </si>
  <si>
    <t>75.40</t>
  </si>
  <si>
    <t>102012008</t>
  </si>
  <si>
    <t>赫云琪</t>
  </si>
  <si>
    <t>102012108</t>
  </si>
  <si>
    <t>李慧</t>
  </si>
  <si>
    <t>71.30</t>
  </si>
  <si>
    <t>102011211</t>
  </si>
  <si>
    <t>乔旭</t>
  </si>
  <si>
    <t>70.80</t>
  </si>
  <si>
    <t>102011918</t>
  </si>
  <si>
    <t>姜永艳</t>
  </si>
  <si>
    <t>102012907</t>
  </si>
  <si>
    <t>冯建明</t>
  </si>
  <si>
    <t>71.60</t>
  </si>
  <si>
    <t>102011925</t>
  </si>
  <si>
    <t>姚亚玲</t>
  </si>
  <si>
    <t>71.40</t>
  </si>
  <si>
    <t>102011713</t>
  </si>
  <si>
    <t>杨洋</t>
  </si>
  <si>
    <t>102012815</t>
  </si>
  <si>
    <t>霍常红</t>
  </si>
  <si>
    <t>102012808</t>
  </si>
  <si>
    <t>樊淑丽</t>
  </si>
  <si>
    <t>102011328</t>
  </si>
  <si>
    <t>杨文静</t>
  </si>
  <si>
    <t>102013027</t>
  </si>
  <si>
    <t>刘羽红</t>
  </si>
  <si>
    <t>69.80</t>
  </si>
  <si>
    <t>102012007</t>
  </si>
  <si>
    <t>李娜娜</t>
  </si>
  <si>
    <t>102010330</t>
  </si>
  <si>
    <t>李锰</t>
  </si>
  <si>
    <t>72.00</t>
  </si>
  <si>
    <t>102010130</t>
  </si>
  <si>
    <t>徐佳乐</t>
  </si>
  <si>
    <t>68.80</t>
  </si>
  <si>
    <t>102010212</t>
  </si>
  <si>
    <t>胡文芝</t>
  </si>
  <si>
    <t>102012508</t>
  </si>
  <si>
    <t>赵华蕊</t>
  </si>
  <si>
    <t>62.20</t>
  </si>
  <si>
    <t>61.40</t>
  </si>
  <si>
    <t>小学英语06</t>
  </si>
  <si>
    <t>202020617</t>
  </si>
  <si>
    <t>其乐木格</t>
  </si>
  <si>
    <t>61.90</t>
  </si>
  <si>
    <t>初中英语02</t>
  </si>
  <si>
    <t>102012512</t>
  </si>
  <si>
    <t>张芸娇</t>
  </si>
  <si>
    <t>82.40</t>
  </si>
  <si>
    <t>102012120</t>
  </si>
  <si>
    <t>孙丽娟</t>
  </si>
  <si>
    <t>102020218</t>
  </si>
  <si>
    <t>张建芳</t>
  </si>
  <si>
    <t>102011504</t>
  </si>
  <si>
    <t>王璐</t>
  </si>
  <si>
    <t>102010429</t>
  </si>
  <si>
    <t>杨喜玲</t>
  </si>
  <si>
    <t>66.20</t>
  </si>
  <si>
    <t>职业高中学前教育02</t>
  </si>
  <si>
    <t>102011004</t>
  </si>
  <si>
    <t>王震</t>
  </si>
  <si>
    <t>56.40</t>
  </si>
  <si>
    <t>学前教育幼儿园06</t>
  </si>
  <si>
    <t>202020621</t>
  </si>
  <si>
    <t>金良</t>
  </si>
  <si>
    <t>46.10</t>
  </si>
  <si>
    <t>202020803</t>
  </si>
  <si>
    <t>桂乐苏</t>
  </si>
  <si>
    <t>48.70</t>
  </si>
  <si>
    <t>202020730</t>
  </si>
  <si>
    <t>乌友坦</t>
  </si>
  <si>
    <t>苏日娜</t>
  </si>
  <si>
    <t>学前教育幼儿园02</t>
  </si>
  <si>
    <t>102011824</t>
  </si>
  <si>
    <t>刘明月</t>
  </si>
  <si>
    <t>79.40</t>
  </si>
  <si>
    <t>102011823</t>
  </si>
  <si>
    <t>吕洪梅</t>
  </si>
  <si>
    <t>74.90</t>
  </si>
  <si>
    <t>102020202</t>
  </si>
  <si>
    <t>张庆敏</t>
  </si>
  <si>
    <t>102011308</t>
  </si>
  <si>
    <t>郎旭辉</t>
  </si>
  <si>
    <t>72.60</t>
  </si>
  <si>
    <t>102010125</t>
  </si>
  <si>
    <t>王志奇</t>
  </si>
  <si>
    <t>102010717</t>
  </si>
  <si>
    <t>吕金英</t>
  </si>
  <si>
    <t>69.70</t>
  </si>
  <si>
    <t>102020119</t>
  </si>
  <si>
    <t>宋娜娜</t>
  </si>
  <si>
    <t>102011228</t>
  </si>
  <si>
    <t>胡伟超</t>
  </si>
  <si>
    <t>102020227</t>
  </si>
  <si>
    <t>武晶</t>
  </si>
  <si>
    <t>102011707</t>
  </si>
  <si>
    <t>吕妍慧</t>
  </si>
  <si>
    <t>68.40</t>
  </si>
  <si>
    <t>102012621</t>
  </si>
  <si>
    <t>盖涵瑞</t>
  </si>
  <si>
    <t>高中化学02</t>
  </si>
  <si>
    <t>102020125</t>
  </si>
  <si>
    <t>王晨曦</t>
  </si>
  <si>
    <t>75.60</t>
  </si>
  <si>
    <t>初中化学02</t>
  </si>
  <si>
    <t>102010413</t>
  </si>
  <si>
    <t>王宏玉</t>
  </si>
  <si>
    <t>初中生物02</t>
  </si>
  <si>
    <t>102010116</t>
  </si>
  <si>
    <t>李琳琳</t>
  </si>
  <si>
    <t>高中生物02</t>
  </si>
  <si>
    <t>102020322</t>
  </si>
  <si>
    <t>王晓芳</t>
  </si>
  <si>
    <t>初中物理02</t>
  </si>
  <si>
    <t>102012030</t>
  </si>
  <si>
    <t>聂鑫</t>
  </si>
  <si>
    <t>102010814</t>
  </si>
  <si>
    <t>宗云妮</t>
  </si>
  <si>
    <t>70.30</t>
  </si>
  <si>
    <t>102010812</t>
  </si>
  <si>
    <t>王永鹏</t>
  </si>
  <si>
    <t>高中物理02</t>
  </si>
  <si>
    <t>102010705</t>
  </si>
  <si>
    <t>张晓英</t>
  </si>
  <si>
    <t>初中音乐02</t>
  </si>
  <si>
    <t>102010517</t>
  </si>
  <si>
    <t>朱红</t>
  </si>
  <si>
    <t>44.60</t>
  </si>
  <si>
    <t>高中音乐02</t>
  </si>
  <si>
    <t>102012403</t>
  </si>
  <si>
    <t>刘金波</t>
  </si>
  <si>
    <t>56.10</t>
  </si>
  <si>
    <t>高中体育02</t>
  </si>
  <si>
    <t>102011906</t>
  </si>
  <si>
    <t>杲宏达</t>
  </si>
  <si>
    <t>52.20</t>
  </si>
  <si>
    <t>48.60</t>
  </si>
  <si>
    <t>102012630</t>
  </si>
  <si>
    <t>马腾强</t>
  </si>
  <si>
    <t>60.20</t>
  </si>
  <si>
    <t>初中美术02</t>
  </si>
  <si>
    <t>102012109</t>
  </si>
  <si>
    <t>李萌</t>
  </si>
  <si>
    <t>70.20</t>
  </si>
  <si>
    <t>小学音乐06</t>
  </si>
  <si>
    <t>202020913</t>
  </si>
  <si>
    <t>乌日嘎</t>
  </si>
  <si>
    <t>40.70</t>
  </si>
  <si>
    <t>小学体育06</t>
  </si>
  <si>
    <t>202020917</t>
  </si>
  <si>
    <t>高义罕</t>
  </si>
  <si>
    <t>34.10</t>
  </si>
  <si>
    <t>职业高中舞蹈06</t>
  </si>
  <si>
    <t>202021314</t>
  </si>
  <si>
    <t>娜仁夫</t>
  </si>
  <si>
    <t>43.10</t>
  </si>
  <si>
    <t>小学音乐02</t>
  </si>
  <si>
    <t>102011608</t>
  </si>
  <si>
    <t>韩亚杰</t>
  </si>
  <si>
    <t>55.70</t>
  </si>
  <si>
    <t>小学美术02</t>
  </si>
  <si>
    <t>102011507</t>
  </si>
  <si>
    <t>赵依达</t>
  </si>
  <si>
    <t>小学体育02</t>
  </si>
  <si>
    <t>102012825</t>
  </si>
  <si>
    <t>陈微</t>
  </si>
  <si>
    <t>56.00</t>
  </si>
  <si>
    <t>102012009</t>
  </si>
  <si>
    <t>张艳玲</t>
  </si>
  <si>
    <t>55.80</t>
  </si>
  <si>
    <t>小学蒙语文01</t>
  </si>
  <si>
    <t>202021209</t>
  </si>
  <si>
    <t>56.90</t>
  </si>
  <si>
    <t>小学蒙授汉语文01</t>
  </si>
  <si>
    <t>202020616</t>
  </si>
  <si>
    <t>浩日巴</t>
  </si>
  <si>
    <t>50.30</t>
  </si>
  <si>
    <t>202020923</t>
  </si>
  <si>
    <t>乌仁胡</t>
  </si>
  <si>
    <t>48.50</t>
  </si>
  <si>
    <t>小学数学01</t>
  </si>
  <si>
    <t>202021309</t>
  </si>
  <si>
    <t>其乐莫哥</t>
  </si>
  <si>
    <t>61.30</t>
  </si>
  <si>
    <t>202020603</t>
  </si>
  <si>
    <t>昂给日</t>
  </si>
  <si>
    <t>55.90</t>
  </si>
  <si>
    <t>小学心理01</t>
  </si>
  <si>
    <t>202021018</t>
  </si>
  <si>
    <t>特木其乐</t>
  </si>
  <si>
    <t>54.90</t>
  </si>
  <si>
    <t>小学信息技术01</t>
  </si>
  <si>
    <t>202020929</t>
  </si>
  <si>
    <t>乌英嘎</t>
  </si>
  <si>
    <t>小学音乐（马头琴）01</t>
  </si>
  <si>
    <t>202020901</t>
  </si>
  <si>
    <t>呼斯楞</t>
  </si>
  <si>
    <t>35.90</t>
  </si>
  <si>
    <t>初中生物01</t>
  </si>
  <si>
    <t>202020822</t>
  </si>
  <si>
    <t>乌吉斯古楞</t>
  </si>
  <si>
    <t>49.90</t>
  </si>
  <si>
    <t>初中信息02</t>
  </si>
  <si>
    <t>102012626</t>
  </si>
  <si>
    <t>何青青</t>
  </si>
  <si>
    <t>73.70</t>
  </si>
  <si>
    <t>职业高中农学02</t>
  </si>
  <si>
    <t>102011409</t>
  </si>
  <si>
    <t>曲天宇</t>
  </si>
  <si>
    <t>职业高中机电02</t>
  </si>
  <si>
    <t>102020321</t>
  </si>
  <si>
    <t>赵艳蕾</t>
  </si>
  <si>
    <t>初中历史02</t>
  </si>
  <si>
    <t>102012114</t>
  </si>
  <si>
    <t>陈瑞雪</t>
  </si>
  <si>
    <t>102010822</t>
  </si>
  <si>
    <t>赵旭</t>
  </si>
  <si>
    <t>60.00</t>
  </si>
  <si>
    <t>初中政治02</t>
  </si>
  <si>
    <t>102011325</t>
  </si>
  <si>
    <t>李颖</t>
  </si>
  <si>
    <t>102010909</t>
  </si>
  <si>
    <t>张雅娟</t>
  </si>
  <si>
    <t>102011503</t>
  </si>
  <si>
    <t>肖萌</t>
  </si>
  <si>
    <t>50.80</t>
  </si>
  <si>
    <t>102012925</t>
  </si>
  <si>
    <t>王凤梅</t>
  </si>
  <si>
    <t>初中地理02</t>
  </si>
  <si>
    <t>102010220</t>
  </si>
  <si>
    <t>张晶</t>
  </si>
  <si>
    <t>76.50</t>
  </si>
  <si>
    <t>102010229</t>
  </si>
  <si>
    <t>王雅新</t>
  </si>
  <si>
    <t>102012824</t>
  </si>
  <si>
    <t>张莹</t>
  </si>
  <si>
    <t>72.20</t>
  </si>
  <si>
    <t>小学信息技术02</t>
  </si>
  <si>
    <t>102010404</t>
  </si>
  <si>
    <t>边英杰</t>
  </si>
  <si>
    <t>68.70</t>
  </si>
  <si>
    <t>总成绩</t>
  </si>
  <si>
    <t>初中体育02</t>
  </si>
  <si>
    <t>克什克腾旗2019年公开招聘教师入围体检人员名单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</si>
</sst>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0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  <font>
      <sz val="10"/>
      <color theme="1"/>
      <name val="微软雅黑"/>
      <family val="2"/>
    </font>
    <font>
      <sz val="12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NumberFormat="1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7" fillId="33" borderId="11" xfId="0" applyNumberFormat="1" applyFont="1" applyFill="1" applyBorder="1" applyAlignment="1">
      <alignment horizontal="center" vertical="center" wrapText="1"/>
    </xf>
    <xf numFmtId="176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40" applyNumberFormat="1" applyFont="1" applyFill="1" applyBorder="1" applyAlignment="1">
      <alignment horizontal="center" vertical="center" wrapText="1"/>
      <protection/>
    </xf>
    <xf numFmtId="177" fontId="47" fillId="33" borderId="11" xfId="40" applyNumberFormat="1" applyFont="1" applyFill="1" applyBorder="1" applyAlignment="1">
      <alignment horizontal="center" vertical="center" wrapText="1"/>
      <protection/>
    </xf>
    <xf numFmtId="177" fontId="48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33" borderId="11" xfId="40" applyNumberFormat="1" applyFont="1" applyFill="1" applyBorder="1" applyAlignment="1">
      <alignment horizontal="center" vertical="center"/>
      <protection/>
    </xf>
    <xf numFmtId="177" fontId="47" fillId="33" borderId="11" xfId="40" applyNumberFormat="1" applyFont="1" applyFill="1" applyBorder="1" applyAlignment="1">
      <alignment horizontal="center" vertical="center"/>
      <protection/>
    </xf>
    <xf numFmtId="177" fontId="48" fillId="0" borderId="11" xfId="0" applyNumberFormat="1" applyFont="1" applyBorder="1" applyAlignment="1">
      <alignment horizontal="center" vertical="center"/>
    </xf>
    <xf numFmtId="31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PageLayoutView="0" workbookViewId="0" topLeftCell="A1">
      <selection activeCell="C74" sqref="C74"/>
    </sheetView>
  </sheetViews>
  <sheetFormatPr defaultColWidth="9.00390625" defaultRowHeight="24.75" customHeight="1"/>
  <cols>
    <col min="1" max="1" width="23.00390625" style="0" customWidth="1"/>
    <col min="2" max="2" width="15.8515625" style="0" customWidth="1"/>
    <col min="3" max="3" width="16.7109375" style="0" customWidth="1"/>
    <col min="4" max="4" width="13.57421875" style="0" customWidth="1"/>
    <col min="5" max="5" width="14.57421875" style="0" customWidth="1"/>
    <col min="6" max="6" width="13.140625" style="0" customWidth="1"/>
    <col min="7" max="7" width="15.140625" style="0" customWidth="1"/>
    <col min="8" max="8" width="13.140625" style="0" customWidth="1"/>
  </cols>
  <sheetData>
    <row r="1" spans="1:8" ht="31.5" customHeight="1">
      <c r="A1" s="15" t="s">
        <v>343</v>
      </c>
      <c r="B1" s="15"/>
      <c r="C1" s="15"/>
      <c r="D1" s="15"/>
      <c r="E1" s="15"/>
      <c r="F1" s="15"/>
      <c r="G1" s="15"/>
      <c r="H1" s="15"/>
    </row>
    <row r="2" spans="1:8" ht="24" customHeight="1">
      <c r="A2" s="3"/>
      <c r="B2" s="1"/>
      <c r="C2" s="1"/>
      <c r="D2" s="1"/>
      <c r="F2" s="13">
        <v>43696</v>
      </c>
      <c r="G2" s="14"/>
      <c r="H2" s="14"/>
    </row>
    <row r="3" spans="1:8" s="2" customFormat="1" ht="37.5" customHeight="1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341</v>
      </c>
    </row>
    <row r="4" spans="1:8" ht="24" customHeight="1">
      <c r="A4" s="6" t="s">
        <v>7</v>
      </c>
      <c r="B4" s="6" t="s">
        <v>8</v>
      </c>
      <c r="C4" s="6" t="s">
        <v>9</v>
      </c>
      <c r="D4" s="7" t="s">
        <v>10</v>
      </c>
      <c r="E4" s="8">
        <f aca="true" t="shared" si="0" ref="E4:E24">D4*0.6</f>
        <v>45.959999999999994</v>
      </c>
      <c r="F4" s="8">
        <v>89.8</v>
      </c>
      <c r="G4" s="8">
        <f aca="true" t="shared" si="1" ref="G4:G24">F4*0.4</f>
        <v>35.92</v>
      </c>
      <c r="H4" s="8">
        <f aca="true" t="shared" si="2" ref="H4:H24">E4+G4</f>
        <v>81.88</v>
      </c>
    </row>
    <row r="5" spans="1:8" ht="24" customHeight="1">
      <c r="A5" s="6" t="s">
        <v>7</v>
      </c>
      <c r="B5" s="6" t="s">
        <v>11</v>
      </c>
      <c r="C5" s="6" t="s">
        <v>12</v>
      </c>
      <c r="D5" s="7" t="s">
        <v>13</v>
      </c>
      <c r="E5" s="8">
        <f t="shared" si="0"/>
        <v>38.22</v>
      </c>
      <c r="F5" s="8">
        <v>93.6</v>
      </c>
      <c r="G5" s="8">
        <f t="shared" si="1"/>
        <v>37.44</v>
      </c>
      <c r="H5" s="8">
        <f t="shared" si="2"/>
        <v>75.66</v>
      </c>
    </row>
    <row r="6" spans="1:8" ht="24" customHeight="1">
      <c r="A6" s="6" t="s">
        <v>7</v>
      </c>
      <c r="B6" s="6" t="s">
        <v>14</v>
      </c>
      <c r="C6" s="6" t="s">
        <v>15</v>
      </c>
      <c r="D6" s="7" t="s">
        <v>16</v>
      </c>
      <c r="E6" s="8">
        <f t="shared" si="0"/>
        <v>36.6</v>
      </c>
      <c r="F6" s="8">
        <v>91.2</v>
      </c>
      <c r="G6" s="8">
        <f t="shared" si="1"/>
        <v>36.480000000000004</v>
      </c>
      <c r="H6" s="8">
        <f t="shared" si="2"/>
        <v>73.08000000000001</v>
      </c>
    </row>
    <row r="7" spans="1:8" ht="24" customHeight="1">
      <c r="A7" s="6" t="s">
        <v>7</v>
      </c>
      <c r="B7" s="6" t="s">
        <v>17</v>
      </c>
      <c r="C7" s="6" t="s">
        <v>18</v>
      </c>
      <c r="D7" s="7" t="s">
        <v>19</v>
      </c>
      <c r="E7" s="8">
        <f t="shared" si="0"/>
        <v>20.52</v>
      </c>
      <c r="F7" s="8">
        <v>85</v>
      </c>
      <c r="G7" s="8">
        <f t="shared" si="1"/>
        <v>34</v>
      </c>
      <c r="H7" s="8">
        <f t="shared" si="2"/>
        <v>54.519999999999996</v>
      </c>
    </row>
    <row r="8" spans="1:8" ht="24" customHeight="1">
      <c r="A8" s="6"/>
      <c r="B8" s="6"/>
      <c r="C8" s="6"/>
      <c r="D8" s="7"/>
      <c r="E8" s="8"/>
      <c r="F8" s="8"/>
      <c r="G8" s="8"/>
      <c r="H8" s="8"/>
    </row>
    <row r="9" spans="1:8" ht="24" customHeight="1">
      <c r="A9" s="6" t="s">
        <v>20</v>
      </c>
      <c r="B9" s="6" t="s">
        <v>21</v>
      </c>
      <c r="C9" s="6" t="s">
        <v>22</v>
      </c>
      <c r="D9" s="7" t="s">
        <v>23</v>
      </c>
      <c r="E9" s="8">
        <f t="shared" si="0"/>
        <v>32.699999999999996</v>
      </c>
      <c r="F9" s="8">
        <v>89.2</v>
      </c>
      <c r="G9" s="8">
        <f t="shared" si="1"/>
        <v>35.68</v>
      </c>
      <c r="H9" s="8">
        <f t="shared" si="2"/>
        <v>68.38</v>
      </c>
    </row>
    <row r="10" spans="1:8" ht="24" customHeight="1">
      <c r="A10" s="6" t="s">
        <v>20</v>
      </c>
      <c r="B10" s="6" t="s">
        <v>24</v>
      </c>
      <c r="C10" s="6" t="s">
        <v>25</v>
      </c>
      <c r="D10" s="7" t="s">
        <v>26</v>
      </c>
      <c r="E10" s="8">
        <f t="shared" si="0"/>
        <v>32.76</v>
      </c>
      <c r="F10" s="8">
        <v>88</v>
      </c>
      <c r="G10" s="8">
        <f t="shared" si="1"/>
        <v>35.2</v>
      </c>
      <c r="H10" s="8">
        <f t="shared" si="2"/>
        <v>67.96000000000001</v>
      </c>
    </row>
    <row r="11" spans="1:8" ht="24" customHeight="1">
      <c r="A11" s="6"/>
      <c r="B11" s="6"/>
      <c r="C11" s="6"/>
      <c r="D11" s="7"/>
      <c r="E11" s="8"/>
      <c r="F11" s="8"/>
      <c r="G11" s="8"/>
      <c r="H11" s="8"/>
    </row>
    <row r="12" spans="1:8" ht="24" customHeight="1">
      <c r="A12" s="6" t="s">
        <v>27</v>
      </c>
      <c r="B12" s="6" t="s">
        <v>28</v>
      </c>
      <c r="C12" s="6" t="s">
        <v>29</v>
      </c>
      <c r="D12" s="7" t="s">
        <v>30</v>
      </c>
      <c r="E12" s="8">
        <f t="shared" si="0"/>
        <v>45</v>
      </c>
      <c r="F12" s="8">
        <v>94.6</v>
      </c>
      <c r="G12" s="8">
        <f t="shared" si="1"/>
        <v>37.839999999999996</v>
      </c>
      <c r="H12" s="8">
        <f t="shared" si="2"/>
        <v>82.84</v>
      </c>
    </row>
    <row r="13" spans="1:8" ht="24" customHeight="1">
      <c r="A13" s="6" t="s">
        <v>27</v>
      </c>
      <c r="B13" s="6" t="s">
        <v>31</v>
      </c>
      <c r="C13" s="6" t="s">
        <v>32</v>
      </c>
      <c r="D13" s="7" t="s">
        <v>33</v>
      </c>
      <c r="E13" s="8">
        <f t="shared" si="0"/>
        <v>46.199999999999996</v>
      </c>
      <c r="F13" s="8">
        <v>90.4</v>
      </c>
      <c r="G13" s="8">
        <f t="shared" si="1"/>
        <v>36.160000000000004</v>
      </c>
      <c r="H13" s="8">
        <f t="shared" si="2"/>
        <v>82.36</v>
      </c>
    </row>
    <row r="14" spans="1:8" ht="24" customHeight="1">
      <c r="A14" s="6" t="s">
        <v>27</v>
      </c>
      <c r="B14" s="6" t="s">
        <v>34</v>
      </c>
      <c r="C14" s="6" t="s">
        <v>35</v>
      </c>
      <c r="D14" s="7" t="s">
        <v>36</v>
      </c>
      <c r="E14" s="8">
        <f t="shared" si="0"/>
        <v>45.6</v>
      </c>
      <c r="F14" s="8">
        <v>89.2</v>
      </c>
      <c r="G14" s="8">
        <f t="shared" si="1"/>
        <v>35.68</v>
      </c>
      <c r="H14" s="8">
        <f t="shared" si="2"/>
        <v>81.28</v>
      </c>
    </row>
    <row r="15" spans="1:8" ht="24" customHeight="1">
      <c r="A15" s="6" t="s">
        <v>27</v>
      </c>
      <c r="B15" s="6" t="s">
        <v>37</v>
      </c>
      <c r="C15" s="6" t="s">
        <v>38</v>
      </c>
      <c r="D15" s="7" t="s">
        <v>39</v>
      </c>
      <c r="E15" s="8">
        <f t="shared" si="0"/>
        <v>44.879999999999995</v>
      </c>
      <c r="F15" s="8">
        <v>91</v>
      </c>
      <c r="G15" s="8">
        <f t="shared" si="1"/>
        <v>36.4</v>
      </c>
      <c r="H15" s="8">
        <f t="shared" si="2"/>
        <v>81.28</v>
      </c>
    </row>
    <row r="16" spans="1:8" ht="24" customHeight="1">
      <c r="A16" s="6" t="s">
        <v>27</v>
      </c>
      <c r="B16" s="6" t="s">
        <v>40</v>
      </c>
      <c r="C16" s="6" t="s">
        <v>41</v>
      </c>
      <c r="D16" s="7" t="s">
        <v>42</v>
      </c>
      <c r="E16" s="8">
        <f t="shared" si="0"/>
        <v>44.52</v>
      </c>
      <c r="F16" s="8">
        <v>91.8</v>
      </c>
      <c r="G16" s="8">
        <f t="shared" si="1"/>
        <v>36.72</v>
      </c>
      <c r="H16" s="8">
        <f t="shared" si="2"/>
        <v>81.24000000000001</v>
      </c>
    </row>
    <row r="17" spans="1:8" ht="24" customHeight="1">
      <c r="A17" s="6" t="s">
        <v>27</v>
      </c>
      <c r="B17" s="6" t="s">
        <v>43</v>
      </c>
      <c r="C17" s="6" t="s">
        <v>44</v>
      </c>
      <c r="D17" s="7" t="s">
        <v>45</v>
      </c>
      <c r="E17" s="8">
        <f t="shared" si="0"/>
        <v>44.64</v>
      </c>
      <c r="F17" s="8">
        <v>91.4</v>
      </c>
      <c r="G17" s="8">
        <f t="shared" si="1"/>
        <v>36.56</v>
      </c>
      <c r="H17" s="8">
        <f t="shared" si="2"/>
        <v>81.2</v>
      </c>
    </row>
    <row r="18" spans="1:8" ht="24" customHeight="1">
      <c r="A18" s="6" t="s">
        <v>27</v>
      </c>
      <c r="B18" s="6" t="s">
        <v>46</v>
      </c>
      <c r="C18" s="6" t="s">
        <v>47</v>
      </c>
      <c r="D18" s="7" t="s">
        <v>48</v>
      </c>
      <c r="E18" s="8">
        <f t="shared" si="0"/>
        <v>44.16</v>
      </c>
      <c r="F18" s="8">
        <v>92.6</v>
      </c>
      <c r="G18" s="8">
        <f t="shared" si="1"/>
        <v>37.04</v>
      </c>
      <c r="H18" s="8">
        <f t="shared" si="2"/>
        <v>81.19999999999999</v>
      </c>
    </row>
    <row r="19" spans="1:8" ht="24" customHeight="1">
      <c r="A19" s="6" t="s">
        <v>27</v>
      </c>
      <c r="B19" s="6" t="s">
        <v>49</v>
      </c>
      <c r="C19" s="6" t="s">
        <v>50</v>
      </c>
      <c r="D19" s="7" t="s">
        <v>51</v>
      </c>
      <c r="E19" s="8">
        <f t="shared" si="0"/>
        <v>44.279999999999994</v>
      </c>
      <c r="F19" s="8">
        <v>91.2</v>
      </c>
      <c r="G19" s="8">
        <f t="shared" si="1"/>
        <v>36.480000000000004</v>
      </c>
      <c r="H19" s="8">
        <f t="shared" si="2"/>
        <v>80.75999999999999</v>
      </c>
    </row>
    <row r="20" spans="1:8" ht="24" customHeight="1">
      <c r="A20" s="6" t="s">
        <v>27</v>
      </c>
      <c r="B20" s="6" t="s">
        <v>52</v>
      </c>
      <c r="C20" s="6" t="s">
        <v>53</v>
      </c>
      <c r="D20" s="7" t="s">
        <v>54</v>
      </c>
      <c r="E20" s="8">
        <f t="shared" si="0"/>
        <v>43.8</v>
      </c>
      <c r="F20" s="8">
        <v>92</v>
      </c>
      <c r="G20" s="8">
        <f t="shared" si="1"/>
        <v>36.800000000000004</v>
      </c>
      <c r="H20" s="8">
        <f t="shared" si="2"/>
        <v>80.6</v>
      </c>
    </row>
    <row r="21" spans="1:8" ht="24" customHeight="1">
      <c r="A21" s="6" t="s">
        <v>27</v>
      </c>
      <c r="B21" s="6" t="s">
        <v>55</v>
      </c>
      <c r="C21" s="6" t="s">
        <v>56</v>
      </c>
      <c r="D21" s="7" t="s">
        <v>57</v>
      </c>
      <c r="E21" s="8">
        <f t="shared" si="0"/>
        <v>44.4</v>
      </c>
      <c r="F21" s="8">
        <v>90.2</v>
      </c>
      <c r="G21" s="8">
        <f t="shared" si="1"/>
        <v>36.080000000000005</v>
      </c>
      <c r="H21" s="8">
        <f t="shared" si="2"/>
        <v>80.48</v>
      </c>
    </row>
    <row r="22" spans="1:8" ht="24" customHeight="1">
      <c r="A22" s="6" t="s">
        <v>27</v>
      </c>
      <c r="B22" s="6" t="s">
        <v>58</v>
      </c>
      <c r="C22" s="6" t="s">
        <v>59</v>
      </c>
      <c r="D22" s="7" t="s">
        <v>57</v>
      </c>
      <c r="E22" s="8">
        <f t="shared" si="0"/>
        <v>44.4</v>
      </c>
      <c r="F22" s="8">
        <v>90.2</v>
      </c>
      <c r="G22" s="8">
        <f t="shared" si="1"/>
        <v>36.080000000000005</v>
      </c>
      <c r="H22" s="8">
        <f t="shared" si="2"/>
        <v>80.48</v>
      </c>
    </row>
    <row r="23" spans="1:8" ht="24" customHeight="1">
      <c r="A23" s="6" t="s">
        <v>27</v>
      </c>
      <c r="B23" s="6" t="s">
        <v>60</v>
      </c>
      <c r="C23" s="6" t="s">
        <v>61</v>
      </c>
      <c r="D23" s="7" t="s">
        <v>62</v>
      </c>
      <c r="E23" s="8">
        <f t="shared" si="0"/>
        <v>43.68</v>
      </c>
      <c r="F23" s="8">
        <v>91.4</v>
      </c>
      <c r="G23" s="8">
        <f t="shared" si="1"/>
        <v>36.56</v>
      </c>
      <c r="H23" s="8">
        <f t="shared" si="2"/>
        <v>80.24000000000001</v>
      </c>
    </row>
    <row r="24" spans="1:8" ht="24" customHeight="1">
      <c r="A24" s="6" t="s">
        <v>27</v>
      </c>
      <c r="B24" s="6" t="s">
        <v>63</v>
      </c>
      <c r="C24" s="6" t="s">
        <v>64</v>
      </c>
      <c r="D24" s="7" t="s">
        <v>65</v>
      </c>
      <c r="E24" s="8">
        <f t="shared" si="0"/>
        <v>42.72</v>
      </c>
      <c r="F24" s="8">
        <v>93</v>
      </c>
      <c r="G24" s="8">
        <f t="shared" si="1"/>
        <v>37.2</v>
      </c>
      <c r="H24" s="8">
        <f t="shared" si="2"/>
        <v>79.92</v>
      </c>
    </row>
    <row r="25" spans="1:8" ht="24.75" customHeight="1">
      <c r="A25" s="9"/>
      <c r="B25" s="9"/>
      <c r="C25" s="9"/>
      <c r="D25" s="9"/>
      <c r="E25" s="9"/>
      <c r="F25" s="9"/>
      <c r="G25" s="9"/>
      <c r="H25" s="9"/>
    </row>
    <row r="26" spans="1:8" ht="24.75" customHeight="1">
      <c r="A26" s="6" t="s">
        <v>74</v>
      </c>
      <c r="B26" s="6" t="s">
        <v>75</v>
      </c>
      <c r="C26" s="6" t="s">
        <v>76</v>
      </c>
      <c r="D26" s="7" t="s">
        <v>77</v>
      </c>
      <c r="E26" s="8">
        <f aca="true" t="shared" si="3" ref="E26:E51">D26*0.6</f>
        <v>40.68</v>
      </c>
      <c r="F26" s="8">
        <v>83.8</v>
      </c>
      <c r="G26" s="8">
        <f aca="true" t="shared" si="4" ref="G26:G51">F26*0.4</f>
        <v>33.52</v>
      </c>
      <c r="H26" s="8">
        <f aca="true" t="shared" si="5" ref="H26:H51">E26+G26</f>
        <v>74.2</v>
      </c>
    </row>
    <row r="27" spans="1:8" ht="24.75" customHeight="1">
      <c r="A27" s="6" t="s">
        <v>74</v>
      </c>
      <c r="B27" s="6" t="s">
        <v>78</v>
      </c>
      <c r="C27" s="6" t="s">
        <v>79</v>
      </c>
      <c r="D27" s="7" t="s">
        <v>80</v>
      </c>
      <c r="E27" s="8">
        <f t="shared" si="3"/>
        <v>32.52</v>
      </c>
      <c r="F27" s="8">
        <v>89.16</v>
      </c>
      <c r="G27" s="8">
        <f t="shared" si="4"/>
        <v>35.664</v>
      </c>
      <c r="H27" s="8">
        <f t="shared" si="5"/>
        <v>68.184</v>
      </c>
    </row>
    <row r="28" spans="1:8" ht="24.75" customHeight="1">
      <c r="A28" s="6"/>
      <c r="B28" s="6"/>
      <c r="C28" s="6"/>
      <c r="D28" s="7"/>
      <c r="E28" s="8"/>
      <c r="F28" s="8"/>
      <c r="G28" s="8"/>
      <c r="H28" s="8"/>
    </row>
    <row r="29" spans="1:8" ht="24.75" customHeight="1">
      <c r="A29" s="6" t="s">
        <v>81</v>
      </c>
      <c r="B29" s="6" t="s">
        <v>82</v>
      </c>
      <c r="C29" s="6" t="s">
        <v>83</v>
      </c>
      <c r="D29" s="7" t="s">
        <v>84</v>
      </c>
      <c r="E29" s="8">
        <f t="shared" si="3"/>
        <v>36.48</v>
      </c>
      <c r="F29" s="8">
        <v>80.94</v>
      </c>
      <c r="G29" s="8">
        <f t="shared" si="4"/>
        <v>32.376</v>
      </c>
      <c r="H29" s="8">
        <f t="shared" si="5"/>
        <v>68.856</v>
      </c>
    </row>
    <row r="30" spans="1:8" ht="24.75" customHeight="1">
      <c r="A30" s="6"/>
      <c r="B30" s="6"/>
      <c r="C30" s="6"/>
      <c r="D30" s="7"/>
      <c r="E30" s="8"/>
      <c r="F30" s="8"/>
      <c r="G30" s="8"/>
      <c r="H30" s="8"/>
    </row>
    <row r="31" spans="1:8" ht="24.75" customHeight="1">
      <c r="A31" s="6" t="s">
        <v>85</v>
      </c>
      <c r="B31" s="6" t="s">
        <v>86</v>
      </c>
      <c r="C31" s="6" t="s">
        <v>87</v>
      </c>
      <c r="D31" s="7" t="s">
        <v>88</v>
      </c>
      <c r="E31" s="8">
        <f t="shared" si="3"/>
        <v>47.58</v>
      </c>
      <c r="F31" s="8">
        <v>87.16</v>
      </c>
      <c r="G31" s="8">
        <f t="shared" si="4"/>
        <v>34.864</v>
      </c>
      <c r="H31" s="8">
        <f t="shared" si="5"/>
        <v>82.44399999999999</v>
      </c>
    </row>
    <row r="32" spans="1:8" ht="24.75" customHeight="1">
      <c r="A32" s="6" t="s">
        <v>85</v>
      </c>
      <c r="B32" s="6" t="s">
        <v>89</v>
      </c>
      <c r="C32" s="6" t="s">
        <v>90</v>
      </c>
      <c r="D32" s="7" t="s">
        <v>91</v>
      </c>
      <c r="E32" s="8">
        <f t="shared" si="3"/>
        <v>43.92</v>
      </c>
      <c r="F32" s="8">
        <v>90.24</v>
      </c>
      <c r="G32" s="8">
        <f t="shared" si="4"/>
        <v>36.096</v>
      </c>
      <c r="H32" s="8">
        <f t="shared" si="5"/>
        <v>80.01599999999999</v>
      </c>
    </row>
    <row r="33" spans="1:8" ht="24.75" customHeight="1">
      <c r="A33" s="6" t="s">
        <v>85</v>
      </c>
      <c r="B33" s="6" t="s">
        <v>92</v>
      </c>
      <c r="C33" s="6" t="s">
        <v>93</v>
      </c>
      <c r="D33" s="7" t="s">
        <v>94</v>
      </c>
      <c r="E33" s="8">
        <f t="shared" si="3"/>
        <v>47.16</v>
      </c>
      <c r="F33" s="8">
        <v>82.04</v>
      </c>
      <c r="G33" s="8">
        <f t="shared" si="4"/>
        <v>32.816</v>
      </c>
      <c r="H33" s="8">
        <f t="shared" si="5"/>
        <v>79.976</v>
      </c>
    </row>
    <row r="34" spans="1:8" ht="24.75" customHeight="1">
      <c r="A34" s="6" t="s">
        <v>85</v>
      </c>
      <c r="B34" s="6" t="s">
        <v>95</v>
      </c>
      <c r="C34" s="6" t="s">
        <v>96</v>
      </c>
      <c r="D34" s="7" t="s">
        <v>42</v>
      </c>
      <c r="E34" s="8">
        <f t="shared" si="3"/>
        <v>44.52</v>
      </c>
      <c r="F34" s="8">
        <v>87.44</v>
      </c>
      <c r="G34" s="8">
        <f t="shared" si="4"/>
        <v>34.976</v>
      </c>
      <c r="H34" s="8">
        <f t="shared" si="5"/>
        <v>79.49600000000001</v>
      </c>
    </row>
    <row r="35" spans="1:8" ht="24.75" customHeight="1">
      <c r="A35" s="6" t="s">
        <v>85</v>
      </c>
      <c r="B35" s="6" t="s">
        <v>97</v>
      </c>
      <c r="C35" s="6" t="s">
        <v>98</v>
      </c>
      <c r="D35" s="7" t="s">
        <v>99</v>
      </c>
      <c r="E35" s="8">
        <f t="shared" si="3"/>
        <v>45.24</v>
      </c>
      <c r="F35" s="8">
        <v>84.86</v>
      </c>
      <c r="G35" s="8">
        <f t="shared" si="4"/>
        <v>33.944</v>
      </c>
      <c r="H35" s="8">
        <f t="shared" si="5"/>
        <v>79.184</v>
      </c>
    </row>
    <row r="36" spans="1:8" ht="24.75" customHeight="1">
      <c r="A36" s="6" t="s">
        <v>85</v>
      </c>
      <c r="B36" s="6" t="s">
        <v>100</v>
      </c>
      <c r="C36" s="6" t="s">
        <v>101</v>
      </c>
      <c r="D36" s="7" t="s">
        <v>62</v>
      </c>
      <c r="E36" s="8">
        <f t="shared" si="3"/>
        <v>43.68</v>
      </c>
      <c r="F36" s="8">
        <v>87.86</v>
      </c>
      <c r="G36" s="8">
        <f t="shared" si="4"/>
        <v>35.144</v>
      </c>
      <c r="H36" s="8">
        <f t="shared" si="5"/>
        <v>78.824</v>
      </c>
    </row>
    <row r="37" spans="1:8" ht="24.75" customHeight="1">
      <c r="A37" s="6" t="s">
        <v>85</v>
      </c>
      <c r="B37" s="6" t="s">
        <v>102</v>
      </c>
      <c r="C37" s="6" t="s">
        <v>103</v>
      </c>
      <c r="D37" s="7" t="s">
        <v>104</v>
      </c>
      <c r="E37" s="8">
        <f t="shared" si="3"/>
        <v>42.779999999999994</v>
      </c>
      <c r="F37" s="8">
        <v>88.92</v>
      </c>
      <c r="G37" s="8">
        <f t="shared" si="4"/>
        <v>35.568000000000005</v>
      </c>
      <c r="H37" s="8">
        <f t="shared" si="5"/>
        <v>78.348</v>
      </c>
    </row>
    <row r="38" spans="1:8" ht="24.75" customHeight="1">
      <c r="A38" s="6" t="s">
        <v>85</v>
      </c>
      <c r="B38" s="6" t="s">
        <v>105</v>
      </c>
      <c r="C38" s="6" t="s">
        <v>106</v>
      </c>
      <c r="D38" s="7" t="s">
        <v>107</v>
      </c>
      <c r="E38" s="8">
        <f t="shared" si="3"/>
        <v>42.48</v>
      </c>
      <c r="F38" s="8">
        <v>89.3</v>
      </c>
      <c r="G38" s="8">
        <f t="shared" si="4"/>
        <v>35.72</v>
      </c>
      <c r="H38" s="8">
        <f t="shared" si="5"/>
        <v>78.19999999999999</v>
      </c>
    </row>
    <row r="39" spans="1:8" ht="24.75" customHeight="1">
      <c r="A39" s="6" t="s">
        <v>85</v>
      </c>
      <c r="B39" s="6" t="s">
        <v>108</v>
      </c>
      <c r="C39" s="6" t="s">
        <v>109</v>
      </c>
      <c r="D39" s="7" t="s">
        <v>39</v>
      </c>
      <c r="E39" s="8">
        <f t="shared" si="3"/>
        <v>44.879999999999995</v>
      </c>
      <c r="F39" s="8">
        <v>81.52</v>
      </c>
      <c r="G39" s="8">
        <f t="shared" si="4"/>
        <v>32.608</v>
      </c>
      <c r="H39" s="8">
        <f t="shared" si="5"/>
        <v>77.488</v>
      </c>
    </row>
    <row r="40" spans="1:8" ht="24.75" customHeight="1">
      <c r="A40" s="6" t="s">
        <v>85</v>
      </c>
      <c r="B40" s="6" t="s">
        <v>110</v>
      </c>
      <c r="C40" s="6" t="s">
        <v>111</v>
      </c>
      <c r="D40" s="7" t="s">
        <v>112</v>
      </c>
      <c r="E40" s="8">
        <f t="shared" si="3"/>
        <v>42.959999999999994</v>
      </c>
      <c r="F40" s="8">
        <v>86.1</v>
      </c>
      <c r="G40" s="8">
        <f t="shared" si="4"/>
        <v>34.44</v>
      </c>
      <c r="H40" s="8">
        <f t="shared" si="5"/>
        <v>77.39999999999999</v>
      </c>
    </row>
    <row r="41" spans="1:8" ht="24.75" customHeight="1">
      <c r="A41" s="6" t="s">
        <v>85</v>
      </c>
      <c r="B41" s="6" t="s">
        <v>113</v>
      </c>
      <c r="C41" s="6" t="s">
        <v>114</v>
      </c>
      <c r="D41" s="7" t="s">
        <v>115</v>
      </c>
      <c r="E41" s="8">
        <f t="shared" si="3"/>
        <v>42.84</v>
      </c>
      <c r="F41" s="8">
        <v>86.1</v>
      </c>
      <c r="G41" s="8">
        <f t="shared" si="4"/>
        <v>34.44</v>
      </c>
      <c r="H41" s="8">
        <f t="shared" si="5"/>
        <v>77.28</v>
      </c>
    </row>
    <row r="42" spans="1:8" ht="24.75" customHeight="1">
      <c r="A42" s="6" t="s">
        <v>85</v>
      </c>
      <c r="B42" s="6" t="s">
        <v>116</v>
      </c>
      <c r="C42" s="6" t="s">
        <v>117</v>
      </c>
      <c r="D42" s="7" t="s">
        <v>91</v>
      </c>
      <c r="E42" s="8">
        <f t="shared" si="3"/>
        <v>43.92</v>
      </c>
      <c r="F42" s="8">
        <v>82.34</v>
      </c>
      <c r="G42" s="8">
        <f t="shared" si="4"/>
        <v>32.936</v>
      </c>
      <c r="H42" s="8">
        <f t="shared" si="5"/>
        <v>76.856</v>
      </c>
    </row>
    <row r="43" spans="1:8" ht="24.75" customHeight="1">
      <c r="A43" s="6" t="s">
        <v>85</v>
      </c>
      <c r="B43" s="6" t="s">
        <v>118</v>
      </c>
      <c r="C43" s="6" t="s">
        <v>119</v>
      </c>
      <c r="D43" s="7" t="s">
        <v>68</v>
      </c>
      <c r="E43" s="8">
        <f t="shared" si="3"/>
        <v>42</v>
      </c>
      <c r="F43" s="8">
        <v>86.18</v>
      </c>
      <c r="G43" s="8">
        <f t="shared" si="4"/>
        <v>34.472</v>
      </c>
      <c r="H43" s="8">
        <f t="shared" si="5"/>
        <v>76.47200000000001</v>
      </c>
    </row>
    <row r="44" spans="1:8" ht="24.75" customHeight="1">
      <c r="A44" s="6" t="s">
        <v>85</v>
      </c>
      <c r="B44" s="6" t="s">
        <v>120</v>
      </c>
      <c r="C44" s="6" t="s">
        <v>121</v>
      </c>
      <c r="D44" s="7" t="s">
        <v>112</v>
      </c>
      <c r="E44" s="8">
        <f t="shared" si="3"/>
        <v>42.959999999999994</v>
      </c>
      <c r="F44" s="8">
        <v>83.72</v>
      </c>
      <c r="G44" s="8">
        <f t="shared" si="4"/>
        <v>33.488</v>
      </c>
      <c r="H44" s="8">
        <f t="shared" si="5"/>
        <v>76.448</v>
      </c>
    </row>
    <row r="45" spans="1:8" ht="24.75" customHeight="1">
      <c r="A45" s="6" t="s">
        <v>85</v>
      </c>
      <c r="B45" s="6" t="s">
        <v>122</v>
      </c>
      <c r="C45" s="6" t="s">
        <v>123</v>
      </c>
      <c r="D45" s="7" t="s">
        <v>115</v>
      </c>
      <c r="E45" s="8">
        <f t="shared" si="3"/>
        <v>42.84</v>
      </c>
      <c r="F45" s="8">
        <v>83.74</v>
      </c>
      <c r="G45" s="8">
        <f t="shared" si="4"/>
        <v>33.496</v>
      </c>
      <c r="H45" s="8">
        <f t="shared" si="5"/>
        <v>76.33600000000001</v>
      </c>
    </row>
    <row r="46" spans="1:8" ht="24.75" customHeight="1">
      <c r="A46" s="6" t="s">
        <v>85</v>
      </c>
      <c r="B46" s="6" t="s">
        <v>124</v>
      </c>
      <c r="C46" s="6" t="s">
        <v>125</v>
      </c>
      <c r="D46" s="7" t="s">
        <v>126</v>
      </c>
      <c r="E46" s="8">
        <f t="shared" si="3"/>
        <v>41.879999999999995</v>
      </c>
      <c r="F46" s="8">
        <v>85.58</v>
      </c>
      <c r="G46" s="8">
        <f t="shared" si="4"/>
        <v>34.232</v>
      </c>
      <c r="H46" s="8">
        <f t="shared" si="5"/>
        <v>76.112</v>
      </c>
    </row>
    <row r="47" spans="1:8" ht="24.75" customHeight="1">
      <c r="A47" s="6" t="s">
        <v>85</v>
      </c>
      <c r="B47" s="6" t="s">
        <v>127</v>
      </c>
      <c r="C47" s="6" t="s">
        <v>128</v>
      </c>
      <c r="D47" s="7" t="s">
        <v>70</v>
      </c>
      <c r="E47" s="8">
        <f t="shared" si="3"/>
        <v>42.24</v>
      </c>
      <c r="F47" s="8">
        <v>84.6</v>
      </c>
      <c r="G47" s="8">
        <f t="shared" si="4"/>
        <v>33.839999999999996</v>
      </c>
      <c r="H47" s="8">
        <f t="shared" si="5"/>
        <v>76.08</v>
      </c>
    </row>
    <row r="48" spans="1:8" ht="24.75" customHeight="1">
      <c r="A48" s="6" t="s">
        <v>85</v>
      </c>
      <c r="B48" s="6" t="s">
        <v>129</v>
      </c>
      <c r="C48" s="6" t="s">
        <v>130</v>
      </c>
      <c r="D48" s="7" t="s">
        <v>131</v>
      </c>
      <c r="E48" s="8">
        <f t="shared" si="3"/>
        <v>43.199999999999996</v>
      </c>
      <c r="F48" s="8">
        <v>81.2</v>
      </c>
      <c r="G48" s="8">
        <f t="shared" si="4"/>
        <v>32.480000000000004</v>
      </c>
      <c r="H48" s="8">
        <f t="shared" si="5"/>
        <v>75.68</v>
      </c>
    </row>
    <row r="49" spans="1:8" ht="24.75" customHeight="1">
      <c r="A49" s="6" t="s">
        <v>85</v>
      </c>
      <c r="B49" s="6" t="s">
        <v>132</v>
      </c>
      <c r="C49" s="6" t="s">
        <v>133</v>
      </c>
      <c r="D49" s="7" t="s">
        <v>134</v>
      </c>
      <c r="E49" s="8">
        <f t="shared" si="3"/>
        <v>41.279999999999994</v>
      </c>
      <c r="F49" s="8">
        <v>85.78</v>
      </c>
      <c r="G49" s="8">
        <f t="shared" si="4"/>
        <v>34.312000000000005</v>
      </c>
      <c r="H49" s="8">
        <f t="shared" si="5"/>
        <v>75.592</v>
      </c>
    </row>
    <row r="50" spans="1:8" ht="24.75" customHeight="1">
      <c r="A50" s="6" t="s">
        <v>85</v>
      </c>
      <c r="B50" s="6" t="s">
        <v>135</v>
      </c>
      <c r="C50" s="6" t="s">
        <v>136</v>
      </c>
      <c r="D50" s="7" t="s">
        <v>68</v>
      </c>
      <c r="E50" s="8">
        <f t="shared" si="3"/>
        <v>42</v>
      </c>
      <c r="F50" s="8">
        <v>82.64</v>
      </c>
      <c r="G50" s="8">
        <f t="shared" si="4"/>
        <v>33.056000000000004</v>
      </c>
      <c r="H50" s="8">
        <f t="shared" si="5"/>
        <v>75.05600000000001</v>
      </c>
    </row>
    <row r="51" spans="1:8" ht="24.75" customHeight="1">
      <c r="A51" s="6" t="s">
        <v>85</v>
      </c>
      <c r="B51" s="6" t="s">
        <v>137</v>
      </c>
      <c r="C51" s="6" t="s">
        <v>138</v>
      </c>
      <c r="D51" s="7" t="s">
        <v>69</v>
      </c>
      <c r="E51" s="8">
        <f t="shared" si="3"/>
        <v>41.64</v>
      </c>
      <c r="F51" s="8">
        <v>83.48</v>
      </c>
      <c r="G51" s="8">
        <f t="shared" si="4"/>
        <v>33.392</v>
      </c>
      <c r="H51" s="8">
        <f t="shared" si="5"/>
        <v>75.03200000000001</v>
      </c>
    </row>
    <row r="52" spans="1:8" ht="24.75" customHeight="1">
      <c r="A52" s="9"/>
      <c r="B52" s="9"/>
      <c r="C52" s="9"/>
      <c r="D52" s="9"/>
      <c r="E52" s="9"/>
      <c r="F52" s="9"/>
      <c r="G52" s="9"/>
      <c r="H52" s="9"/>
    </row>
    <row r="53" spans="1:8" ht="24.75" customHeight="1">
      <c r="A53" s="10" t="s">
        <v>141</v>
      </c>
      <c r="B53" s="10" t="s">
        <v>142</v>
      </c>
      <c r="C53" s="10" t="s">
        <v>143</v>
      </c>
      <c r="D53" s="11" t="s">
        <v>144</v>
      </c>
      <c r="E53" s="12">
        <f>D53*0.6</f>
        <v>37.14</v>
      </c>
      <c r="F53" s="12">
        <v>91.36</v>
      </c>
      <c r="G53" s="12">
        <f>F53*0.4</f>
        <v>36.544000000000004</v>
      </c>
      <c r="H53" s="12">
        <f>E53+G53</f>
        <v>73.684</v>
      </c>
    </row>
    <row r="54" spans="1:8" ht="24.75" customHeight="1">
      <c r="A54" s="10"/>
      <c r="B54" s="10"/>
      <c r="C54" s="10"/>
      <c r="D54" s="11"/>
      <c r="E54" s="12"/>
      <c r="F54" s="12"/>
      <c r="G54" s="12"/>
      <c r="H54" s="12"/>
    </row>
    <row r="55" spans="1:8" ht="24.75" customHeight="1">
      <c r="A55" s="10" t="s">
        <v>145</v>
      </c>
      <c r="B55" s="10" t="s">
        <v>146</v>
      </c>
      <c r="C55" s="10" t="s">
        <v>147</v>
      </c>
      <c r="D55" s="11" t="s">
        <v>148</v>
      </c>
      <c r="E55" s="12">
        <f>D55*0.6</f>
        <v>49.440000000000005</v>
      </c>
      <c r="F55" s="12">
        <v>90.48</v>
      </c>
      <c r="G55" s="12">
        <f>F55*0.4</f>
        <v>36.192</v>
      </c>
      <c r="H55" s="12">
        <f>E55+G55</f>
        <v>85.632</v>
      </c>
    </row>
    <row r="56" spans="1:8" ht="24.75" customHeight="1">
      <c r="A56" s="10" t="s">
        <v>145</v>
      </c>
      <c r="B56" s="10" t="s">
        <v>149</v>
      </c>
      <c r="C56" s="10" t="s">
        <v>150</v>
      </c>
      <c r="D56" s="11" t="s">
        <v>94</v>
      </c>
      <c r="E56" s="12">
        <f>D56*0.6</f>
        <v>47.16</v>
      </c>
      <c r="F56" s="12">
        <v>90.86</v>
      </c>
      <c r="G56" s="12">
        <f>F56*0.4</f>
        <v>36.344</v>
      </c>
      <c r="H56" s="12">
        <f>E56+G56</f>
        <v>83.50399999999999</v>
      </c>
    </row>
    <row r="57" spans="1:8" ht="24.75" customHeight="1">
      <c r="A57" s="10" t="s">
        <v>145</v>
      </c>
      <c r="B57" s="10" t="s">
        <v>151</v>
      </c>
      <c r="C57" s="10" t="s">
        <v>152</v>
      </c>
      <c r="D57" s="11" t="s">
        <v>39</v>
      </c>
      <c r="E57" s="12">
        <f>D57*0.6</f>
        <v>44.879999999999995</v>
      </c>
      <c r="F57" s="12">
        <v>91.74</v>
      </c>
      <c r="G57" s="12">
        <f>F57*0.4</f>
        <v>36.696</v>
      </c>
      <c r="H57" s="12">
        <f>E57+G57</f>
        <v>81.576</v>
      </c>
    </row>
    <row r="58" spans="1:8" ht="24.75" customHeight="1">
      <c r="A58" s="10" t="s">
        <v>145</v>
      </c>
      <c r="B58" s="10" t="s">
        <v>153</v>
      </c>
      <c r="C58" s="10" t="s">
        <v>154</v>
      </c>
      <c r="D58" s="11" t="s">
        <v>51</v>
      </c>
      <c r="E58" s="12">
        <f>D58*0.6</f>
        <v>44.279999999999994</v>
      </c>
      <c r="F58" s="12">
        <v>91.32</v>
      </c>
      <c r="G58" s="12">
        <f>F58*0.4</f>
        <v>36.528</v>
      </c>
      <c r="H58" s="12">
        <f>E58+G58</f>
        <v>80.80799999999999</v>
      </c>
    </row>
    <row r="59" spans="1:8" ht="24.75" customHeight="1">
      <c r="A59" s="10" t="s">
        <v>145</v>
      </c>
      <c r="B59" s="10" t="s">
        <v>155</v>
      </c>
      <c r="C59" s="10" t="s">
        <v>156</v>
      </c>
      <c r="D59" s="11" t="s">
        <v>48</v>
      </c>
      <c r="E59" s="12">
        <f>D59*0.6</f>
        <v>44.16</v>
      </c>
      <c r="F59" s="12">
        <v>90.32</v>
      </c>
      <c r="G59" s="12">
        <f>F59*0.4</f>
        <v>36.128</v>
      </c>
      <c r="H59" s="12">
        <f>E59+G59</f>
        <v>80.288</v>
      </c>
    </row>
    <row r="60" spans="1:8" ht="24.75" customHeight="1">
      <c r="A60" s="9"/>
      <c r="B60" s="9"/>
      <c r="C60" s="9"/>
      <c r="D60" s="9"/>
      <c r="E60" s="9"/>
      <c r="F60" s="9"/>
      <c r="G60" s="9"/>
      <c r="H60" s="9"/>
    </row>
    <row r="61" spans="1:8" ht="24.75" customHeight="1">
      <c r="A61" s="6" t="s">
        <v>158</v>
      </c>
      <c r="B61" s="6" t="s">
        <v>159</v>
      </c>
      <c r="C61" s="6" t="s">
        <v>160</v>
      </c>
      <c r="D61" s="7" t="s">
        <v>161</v>
      </c>
      <c r="E61" s="8">
        <f aca="true" t="shared" si="6" ref="E61:E77">D61*0.6</f>
        <v>33.839999999999996</v>
      </c>
      <c r="F61" s="8">
        <v>91.68</v>
      </c>
      <c r="G61" s="8">
        <f aca="true" t="shared" si="7" ref="G61:G77">F61*0.4</f>
        <v>36.672000000000004</v>
      </c>
      <c r="H61" s="8">
        <f aca="true" t="shared" si="8" ref="H61:H77">E61+G61</f>
        <v>70.512</v>
      </c>
    </row>
    <row r="62" spans="1:8" ht="24.75" customHeight="1">
      <c r="A62" s="6"/>
      <c r="B62" s="6"/>
      <c r="C62" s="6"/>
      <c r="D62" s="7"/>
      <c r="E62" s="8"/>
      <c r="F62" s="8"/>
      <c r="G62" s="8"/>
      <c r="H62" s="8"/>
    </row>
    <row r="63" spans="1:8" ht="24.75" customHeight="1">
      <c r="A63" s="6" t="s">
        <v>162</v>
      </c>
      <c r="B63" s="6" t="s">
        <v>163</v>
      </c>
      <c r="C63" s="6" t="s">
        <v>164</v>
      </c>
      <c r="D63" s="7" t="s">
        <v>165</v>
      </c>
      <c r="E63" s="8">
        <f t="shared" si="6"/>
        <v>27.66</v>
      </c>
      <c r="F63" s="8">
        <v>90.3</v>
      </c>
      <c r="G63" s="8">
        <f t="shared" si="7"/>
        <v>36.12</v>
      </c>
      <c r="H63" s="8">
        <f t="shared" si="8"/>
        <v>63.78</v>
      </c>
    </row>
    <row r="64" spans="1:8" ht="24.75" customHeight="1">
      <c r="A64" s="6" t="s">
        <v>162</v>
      </c>
      <c r="B64" s="6" t="s">
        <v>166</v>
      </c>
      <c r="C64" s="6" t="s">
        <v>167</v>
      </c>
      <c r="D64" s="7" t="s">
        <v>168</v>
      </c>
      <c r="E64" s="8">
        <f t="shared" si="6"/>
        <v>29.22</v>
      </c>
      <c r="F64" s="8">
        <v>86.3</v>
      </c>
      <c r="G64" s="8">
        <f t="shared" si="7"/>
        <v>34.52</v>
      </c>
      <c r="H64" s="8">
        <f t="shared" si="8"/>
        <v>63.74</v>
      </c>
    </row>
    <row r="65" spans="1:8" ht="24.75" customHeight="1">
      <c r="A65" s="6" t="s">
        <v>162</v>
      </c>
      <c r="B65" s="6" t="s">
        <v>169</v>
      </c>
      <c r="C65" s="6" t="s">
        <v>170</v>
      </c>
      <c r="D65" s="7" t="s">
        <v>165</v>
      </c>
      <c r="E65" s="8">
        <f t="shared" si="6"/>
        <v>27.66</v>
      </c>
      <c r="F65" s="8">
        <v>88.46</v>
      </c>
      <c r="G65" s="8">
        <f t="shared" si="7"/>
        <v>35.384</v>
      </c>
      <c r="H65" s="8">
        <f t="shared" si="8"/>
        <v>63.044</v>
      </c>
    </row>
    <row r="66" spans="1:8" ht="24.75" customHeight="1">
      <c r="A66" s="6"/>
      <c r="B66" s="6"/>
      <c r="C66" s="6"/>
      <c r="D66" s="7"/>
      <c r="E66" s="8"/>
      <c r="F66" s="8"/>
      <c r="G66" s="8"/>
      <c r="H66" s="8"/>
    </row>
    <row r="67" spans="1:8" ht="24.75" customHeight="1">
      <c r="A67" s="6" t="s">
        <v>172</v>
      </c>
      <c r="B67" s="6" t="s">
        <v>173</v>
      </c>
      <c r="C67" s="6" t="s">
        <v>174</v>
      </c>
      <c r="D67" s="7" t="s">
        <v>175</v>
      </c>
      <c r="E67" s="8">
        <f t="shared" si="6"/>
        <v>47.64</v>
      </c>
      <c r="F67" s="8">
        <v>91.5</v>
      </c>
      <c r="G67" s="8">
        <f t="shared" si="7"/>
        <v>36.6</v>
      </c>
      <c r="H67" s="8">
        <f t="shared" si="8"/>
        <v>84.24000000000001</v>
      </c>
    </row>
    <row r="68" spans="1:8" ht="24.75" customHeight="1">
      <c r="A68" s="6" t="s">
        <v>172</v>
      </c>
      <c r="B68" s="6" t="s">
        <v>176</v>
      </c>
      <c r="C68" s="6" t="s">
        <v>177</v>
      </c>
      <c r="D68" s="7" t="s">
        <v>178</v>
      </c>
      <c r="E68" s="8">
        <f t="shared" si="6"/>
        <v>44.940000000000005</v>
      </c>
      <c r="F68" s="8">
        <v>90.68</v>
      </c>
      <c r="G68" s="8">
        <f t="shared" si="7"/>
        <v>36.272000000000006</v>
      </c>
      <c r="H68" s="8">
        <f t="shared" si="8"/>
        <v>81.21200000000002</v>
      </c>
    </row>
    <row r="69" spans="1:8" ht="24.75" customHeight="1">
      <c r="A69" s="6" t="s">
        <v>172</v>
      </c>
      <c r="B69" s="6" t="s">
        <v>179</v>
      </c>
      <c r="C69" s="6" t="s">
        <v>180</v>
      </c>
      <c r="D69" s="7" t="s">
        <v>54</v>
      </c>
      <c r="E69" s="8">
        <f t="shared" si="6"/>
        <v>43.8</v>
      </c>
      <c r="F69" s="8">
        <v>90.7</v>
      </c>
      <c r="G69" s="8">
        <f t="shared" si="7"/>
        <v>36.28</v>
      </c>
      <c r="H69" s="8">
        <f t="shared" si="8"/>
        <v>80.08</v>
      </c>
    </row>
    <row r="70" spans="1:8" ht="24.75" customHeight="1">
      <c r="A70" s="6" t="s">
        <v>172</v>
      </c>
      <c r="B70" s="6" t="s">
        <v>181</v>
      </c>
      <c r="C70" s="6" t="s">
        <v>182</v>
      </c>
      <c r="D70" s="7" t="s">
        <v>183</v>
      </c>
      <c r="E70" s="8">
        <f t="shared" si="6"/>
        <v>43.559999999999995</v>
      </c>
      <c r="F70" s="8">
        <v>91.06</v>
      </c>
      <c r="G70" s="8">
        <f t="shared" si="7"/>
        <v>36.424</v>
      </c>
      <c r="H70" s="8">
        <f t="shared" si="8"/>
        <v>79.984</v>
      </c>
    </row>
    <row r="71" spans="1:8" ht="24.75" customHeight="1">
      <c r="A71" s="6" t="s">
        <v>172</v>
      </c>
      <c r="B71" s="6" t="s">
        <v>184</v>
      </c>
      <c r="C71" s="6" t="s">
        <v>185</v>
      </c>
      <c r="D71" s="7" t="s">
        <v>115</v>
      </c>
      <c r="E71" s="8">
        <f t="shared" si="6"/>
        <v>42.84</v>
      </c>
      <c r="F71" s="8">
        <v>92.64</v>
      </c>
      <c r="G71" s="8">
        <f t="shared" si="7"/>
        <v>37.056000000000004</v>
      </c>
      <c r="H71" s="8">
        <f t="shared" si="8"/>
        <v>79.89600000000002</v>
      </c>
    </row>
    <row r="72" spans="1:8" ht="24.75" customHeight="1">
      <c r="A72" s="6" t="s">
        <v>172</v>
      </c>
      <c r="B72" s="6" t="s">
        <v>186</v>
      </c>
      <c r="C72" s="6" t="s">
        <v>187</v>
      </c>
      <c r="D72" s="7" t="s">
        <v>188</v>
      </c>
      <c r="E72" s="8">
        <f t="shared" si="6"/>
        <v>41.82</v>
      </c>
      <c r="F72" s="8">
        <v>92.24</v>
      </c>
      <c r="G72" s="8">
        <f t="shared" si="7"/>
        <v>36.896</v>
      </c>
      <c r="H72" s="8">
        <f t="shared" si="8"/>
        <v>78.71600000000001</v>
      </c>
    </row>
    <row r="73" spans="1:8" ht="24.75" customHeight="1">
      <c r="A73" s="6" t="s">
        <v>172</v>
      </c>
      <c r="B73" s="6" t="s">
        <v>189</v>
      </c>
      <c r="C73" s="6" t="s">
        <v>190</v>
      </c>
      <c r="D73" s="7" t="s">
        <v>67</v>
      </c>
      <c r="E73" s="8">
        <f t="shared" si="6"/>
        <v>41.52</v>
      </c>
      <c r="F73" s="8">
        <v>90.12</v>
      </c>
      <c r="G73" s="8">
        <f t="shared" si="7"/>
        <v>36.048</v>
      </c>
      <c r="H73" s="8">
        <f t="shared" si="8"/>
        <v>77.56800000000001</v>
      </c>
    </row>
    <row r="74" spans="1:8" ht="24.75" customHeight="1">
      <c r="A74" s="6" t="s">
        <v>172</v>
      </c>
      <c r="B74" s="6" t="s">
        <v>191</v>
      </c>
      <c r="C74" s="6" t="s">
        <v>192</v>
      </c>
      <c r="D74" s="7" t="s">
        <v>71</v>
      </c>
      <c r="E74" s="8">
        <f t="shared" si="6"/>
        <v>40.08</v>
      </c>
      <c r="F74" s="8">
        <v>93.5</v>
      </c>
      <c r="G74" s="8">
        <f t="shared" si="7"/>
        <v>37.4</v>
      </c>
      <c r="H74" s="8">
        <f t="shared" si="8"/>
        <v>77.47999999999999</v>
      </c>
    </row>
    <row r="75" spans="1:8" ht="24.75" customHeight="1">
      <c r="A75" s="6" t="s">
        <v>172</v>
      </c>
      <c r="B75" s="6" t="s">
        <v>193</v>
      </c>
      <c r="C75" s="6" t="s">
        <v>194</v>
      </c>
      <c r="D75" s="7" t="s">
        <v>73</v>
      </c>
      <c r="E75" s="8">
        <f t="shared" si="6"/>
        <v>40.8</v>
      </c>
      <c r="F75" s="8">
        <v>91.5</v>
      </c>
      <c r="G75" s="8">
        <f t="shared" si="7"/>
        <v>36.6</v>
      </c>
      <c r="H75" s="8">
        <f t="shared" si="8"/>
        <v>77.4</v>
      </c>
    </row>
    <row r="76" spans="1:8" ht="24.75" customHeight="1">
      <c r="A76" s="6" t="s">
        <v>172</v>
      </c>
      <c r="B76" s="6" t="s">
        <v>195</v>
      </c>
      <c r="C76" s="6" t="s">
        <v>196</v>
      </c>
      <c r="D76" s="7" t="s">
        <v>197</v>
      </c>
      <c r="E76" s="8">
        <f t="shared" si="6"/>
        <v>41.04</v>
      </c>
      <c r="F76" s="8">
        <v>90.7</v>
      </c>
      <c r="G76" s="8">
        <f t="shared" si="7"/>
        <v>36.28</v>
      </c>
      <c r="H76" s="8">
        <f t="shared" si="8"/>
        <v>77.32</v>
      </c>
    </row>
    <row r="77" spans="1:8" ht="24.75" customHeight="1">
      <c r="A77" s="6" t="s">
        <v>172</v>
      </c>
      <c r="B77" s="6" t="s">
        <v>198</v>
      </c>
      <c r="C77" s="6" t="s">
        <v>199</v>
      </c>
      <c r="D77" s="7" t="s">
        <v>197</v>
      </c>
      <c r="E77" s="8">
        <f t="shared" si="6"/>
        <v>41.04</v>
      </c>
      <c r="F77" s="8">
        <v>90.44</v>
      </c>
      <c r="G77" s="8">
        <f t="shared" si="7"/>
        <v>36.176</v>
      </c>
      <c r="H77" s="8">
        <f t="shared" si="8"/>
        <v>77.21600000000001</v>
      </c>
    </row>
    <row r="78" spans="1:8" ht="24.75" customHeight="1">
      <c r="A78" s="9"/>
      <c r="B78" s="9"/>
      <c r="C78" s="9"/>
      <c r="D78" s="9"/>
      <c r="E78" s="9"/>
      <c r="F78" s="9"/>
      <c r="G78" s="9"/>
      <c r="H78" s="9"/>
    </row>
    <row r="79" spans="1:8" ht="24.75" customHeight="1">
      <c r="A79" s="6" t="s">
        <v>200</v>
      </c>
      <c r="B79" s="6" t="s">
        <v>201</v>
      </c>
      <c r="C79" s="6" t="s">
        <v>202</v>
      </c>
      <c r="D79" s="7" t="s">
        <v>203</v>
      </c>
      <c r="E79" s="8">
        <f>D79*0.6</f>
        <v>45.35999999999999</v>
      </c>
      <c r="F79" s="8">
        <v>92.8</v>
      </c>
      <c r="G79" s="8">
        <f>F79*0.4</f>
        <v>37.12</v>
      </c>
      <c r="H79" s="8">
        <f>E79+G79</f>
        <v>82.47999999999999</v>
      </c>
    </row>
    <row r="80" spans="1:8" ht="24.75" customHeight="1">
      <c r="A80" s="6"/>
      <c r="B80" s="6"/>
      <c r="C80" s="6"/>
      <c r="D80" s="7"/>
      <c r="E80" s="8"/>
      <c r="F80" s="8"/>
      <c r="G80" s="8"/>
      <c r="H80" s="8"/>
    </row>
    <row r="81" spans="1:8" ht="24.75" customHeight="1">
      <c r="A81" s="6" t="s">
        <v>204</v>
      </c>
      <c r="B81" s="6" t="s">
        <v>205</v>
      </c>
      <c r="C81" s="6" t="s">
        <v>206</v>
      </c>
      <c r="D81" s="7" t="s">
        <v>69</v>
      </c>
      <c r="E81" s="8">
        <f aca="true" t="shared" si="9" ref="E81:E91">D81*0.6</f>
        <v>41.64</v>
      </c>
      <c r="F81" s="8">
        <v>92.4</v>
      </c>
      <c r="G81" s="8">
        <f aca="true" t="shared" si="10" ref="G81:G91">F81*0.4</f>
        <v>36.96</v>
      </c>
      <c r="H81" s="8">
        <f aca="true" t="shared" si="11" ref="H81:H91">E81+G81</f>
        <v>78.6</v>
      </c>
    </row>
    <row r="82" spans="1:8" ht="24.75" customHeight="1">
      <c r="A82" s="6"/>
      <c r="B82" s="6"/>
      <c r="C82" s="6"/>
      <c r="D82" s="7"/>
      <c r="E82" s="8"/>
      <c r="F82" s="8"/>
      <c r="G82" s="8"/>
      <c r="H82" s="8"/>
    </row>
    <row r="83" spans="1:8" ht="24.75" customHeight="1">
      <c r="A83" s="6" t="s">
        <v>207</v>
      </c>
      <c r="B83" s="6" t="s">
        <v>208</v>
      </c>
      <c r="C83" s="6" t="s">
        <v>209</v>
      </c>
      <c r="D83" s="7" t="s">
        <v>91</v>
      </c>
      <c r="E83" s="8">
        <f t="shared" si="9"/>
        <v>43.92</v>
      </c>
      <c r="F83" s="8">
        <v>91.2</v>
      </c>
      <c r="G83" s="8">
        <f t="shared" si="10"/>
        <v>36.480000000000004</v>
      </c>
      <c r="H83" s="8">
        <f t="shared" si="11"/>
        <v>80.4</v>
      </c>
    </row>
    <row r="84" spans="1:8" ht="24.75" customHeight="1">
      <c r="A84" s="6"/>
      <c r="B84" s="6"/>
      <c r="C84" s="6"/>
      <c r="D84" s="7"/>
      <c r="E84" s="8"/>
      <c r="F84" s="8"/>
      <c r="G84" s="8"/>
      <c r="H84" s="8"/>
    </row>
    <row r="85" spans="1:8" ht="24.75" customHeight="1">
      <c r="A85" s="6" t="s">
        <v>210</v>
      </c>
      <c r="B85" s="6" t="s">
        <v>211</v>
      </c>
      <c r="C85" s="6" t="s">
        <v>212</v>
      </c>
      <c r="D85" s="7" t="s">
        <v>62</v>
      </c>
      <c r="E85" s="8">
        <f t="shared" si="9"/>
        <v>43.68</v>
      </c>
      <c r="F85" s="8">
        <v>92.1</v>
      </c>
      <c r="G85" s="8">
        <f t="shared" si="10"/>
        <v>36.839999999999996</v>
      </c>
      <c r="H85" s="8">
        <f t="shared" si="11"/>
        <v>80.52</v>
      </c>
    </row>
    <row r="86" spans="1:8" ht="24.75" customHeight="1">
      <c r="A86" s="6"/>
      <c r="B86" s="6"/>
      <c r="C86" s="6"/>
      <c r="D86" s="7"/>
      <c r="E86" s="8"/>
      <c r="F86" s="8"/>
      <c r="G86" s="8"/>
      <c r="H86" s="8"/>
    </row>
    <row r="87" spans="1:8" ht="24.75" customHeight="1">
      <c r="A87" s="6" t="s">
        <v>213</v>
      </c>
      <c r="B87" s="6" t="s">
        <v>214</v>
      </c>
      <c r="C87" s="6" t="s">
        <v>215</v>
      </c>
      <c r="D87" s="7" t="s">
        <v>62</v>
      </c>
      <c r="E87" s="8">
        <f t="shared" si="9"/>
        <v>43.68</v>
      </c>
      <c r="F87" s="8">
        <v>93.1</v>
      </c>
      <c r="G87" s="8">
        <f t="shared" si="10"/>
        <v>37.24</v>
      </c>
      <c r="H87" s="8">
        <f t="shared" si="11"/>
        <v>80.92</v>
      </c>
    </row>
    <row r="88" spans="1:8" ht="24.75" customHeight="1">
      <c r="A88" s="6" t="s">
        <v>213</v>
      </c>
      <c r="B88" s="6" t="s">
        <v>216</v>
      </c>
      <c r="C88" s="6" t="s">
        <v>217</v>
      </c>
      <c r="D88" s="7" t="s">
        <v>218</v>
      </c>
      <c r="E88" s="8">
        <f t="shared" si="9"/>
        <v>42.18</v>
      </c>
      <c r="F88" s="8">
        <v>92.7</v>
      </c>
      <c r="G88" s="8">
        <f t="shared" si="10"/>
        <v>37.080000000000005</v>
      </c>
      <c r="H88" s="8">
        <f t="shared" si="11"/>
        <v>79.26</v>
      </c>
    </row>
    <row r="89" spans="1:8" ht="24.75" customHeight="1">
      <c r="A89" s="6" t="s">
        <v>213</v>
      </c>
      <c r="B89" s="6" t="s">
        <v>219</v>
      </c>
      <c r="C89" s="6" t="s">
        <v>220</v>
      </c>
      <c r="D89" s="7" t="s">
        <v>68</v>
      </c>
      <c r="E89" s="8">
        <f t="shared" si="9"/>
        <v>42</v>
      </c>
      <c r="F89" s="8">
        <v>90.8</v>
      </c>
      <c r="G89" s="8">
        <f t="shared" si="10"/>
        <v>36.32</v>
      </c>
      <c r="H89" s="8">
        <f t="shared" si="11"/>
        <v>78.32</v>
      </c>
    </row>
    <row r="90" spans="1:8" ht="24.75" customHeight="1">
      <c r="A90" s="6"/>
      <c r="B90" s="6"/>
      <c r="C90" s="6"/>
      <c r="D90" s="7"/>
      <c r="E90" s="8"/>
      <c r="F90" s="8"/>
      <c r="G90" s="8"/>
      <c r="H90" s="8"/>
    </row>
    <row r="91" spans="1:8" ht="24.75" customHeight="1">
      <c r="A91" s="6" t="s">
        <v>221</v>
      </c>
      <c r="B91" s="6" t="s">
        <v>222</v>
      </c>
      <c r="C91" s="6" t="s">
        <v>223</v>
      </c>
      <c r="D91" s="7" t="s">
        <v>197</v>
      </c>
      <c r="E91" s="8">
        <f t="shared" si="9"/>
        <v>41.04</v>
      </c>
      <c r="F91" s="8">
        <v>92.8</v>
      </c>
      <c r="G91" s="8">
        <f t="shared" si="10"/>
        <v>37.12</v>
      </c>
      <c r="H91" s="8">
        <f t="shared" si="11"/>
        <v>78.16</v>
      </c>
    </row>
    <row r="92" spans="1:8" ht="24.75" customHeight="1">
      <c r="A92" s="9"/>
      <c r="B92" s="9"/>
      <c r="C92" s="9"/>
      <c r="D92" s="9"/>
      <c r="E92" s="9"/>
      <c r="F92" s="9"/>
      <c r="G92" s="9"/>
      <c r="H92" s="9"/>
    </row>
    <row r="93" spans="1:8" ht="24.75" customHeight="1">
      <c r="A93" s="6" t="s">
        <v>224</v>
      </c>
      <c r="B93" s="6" t="s">
        <v>225</v>
      </c>
      <c r="C93" s="6" t="s">
        <v>226</v>
      </c>
      <c r="D93" s="7" t="s">
        <v>227</v>
      </c>
      <c r="E93" s="8">
        <f>D93*0.6</f>
        <v>26.76</v>
      </c>
      <c r="F93" s="8">
        <v>92.92</v>
      </c>
      <c r="G93" s="8">
        <f>F93*0.4</f>
        <v>37.168</v>
      </c>
      <c r="H93" s="8">
        <f>E93+G93</f>
        <v>63.928</v>
      </c>
    </row>
    <row r="94" spans="1:8" ht="24.75" customHeight="1">
      <c r="A94" s="6"/>
      <c r="B94" s="6"/>
      <c r="C94" s="6"/>
      <c r="D94" s="7"/>
      <c r="E94" s="8"/>
      <c r="F94" s="8"/>
      <c r="G94" s="8"/>
      <c r="H94" s="8"/>
    </row>
    <row r="95" spans="1:8" ht="24.75" customHeight="1">
      <c r="A95" s="6" t="s">
        <v>228</v>
      </c>
      <c r="B95" s="6" t="s">
        <v>229</v>
      </c>
      <c r="C95" s="6" t="s">
        <v>230</v>
      </c>
      <c r="D95" s="7" t="s">
        <v>231</v>
      </c>
      <c r="E95" s="8">
        <f aca="true" t="shared" si="12" ref="E95:E114">D95*0.6</f>
        <v>33.66</v>
      </c>
      <c r="F95" s="8">
        <v>89.7</v>
      </c>
      <c r="G95" s="8">
        <f aca="true" t="shared" si="13" ref="G95:G114">F95*0.4</f>
        <v>35.88</v>
      </c>
      <c r="H95" s="8">
        <f aca="true" t="shared" si="14" ref="H95:H114">E95+G95</f>
        <v>69.53999999999999</v>
      </c>
    </row>
    <row r="96" spans="1:8" ht="24.75" customHeight="1">
      <c r="A96" s="6"/>
      <c r="B96" s="6"/>
      <c r="C96" s="6"/>
      <c r="D96" s="7"/>
      <c r="E96" s="8"/>
      <c r="F96" s="8"/>
      <c r="G96" s="8"/>
      <c r="H96" s="8"/>
    </row>
    <row r="97" spans="1:8" ht="24.75" customHeight="1">
      <c r="A97" s="6" t="s">
        <v>232</v>
      </c>
      <c r="B97" s="6" t="s">
        <v>233</v>
      </c>
      <c r="C97" s="6" t="s">
        <v>234</v>
      </c>
      <c r="D97" s="7" t="s">
        <v>235</v>
      </c>
      <c r="E97" s="8">
        <f t="shared" si="12"/>
        <v>31.32</v>
      </c>
      <c r="F97" s="8">
        <v>90.4</v>
      </c>
      <c r="G97" s="8">
        <f t="shared" si="13"/>
        <v>36.160000000000004</v>
      </c>
      <c r="H97" s="8">
        <f t="shared" si="14"/>
        <v>67.48</v>
      </c>
    </row>
    <row r="98" spans="1:8" ht="24.75" customHeight="1">
      <c r="A98" s="6"/>
      <c r="B98" s="6"/>
      <c r="C98" s="6"/>
      <c r="D98" s="7"/>
      <c r="E98" s="8"/>
      <c r="F98" s="8"/>
      <c r="G98" s="8"/>
      <c r="H98" s="8"/>
    </row>
    <row r="99" spans="1:8" ht="24.75" customHeight="1">
      <c r="A99" s="6" t="s">
        <v>342</v>
      </c>
      <c r="B99" s="6" t="s">
        <v>237</v>
      </c>
      <c r="C99" s="6" t="s">
        <v>238</v>
      </c>
      <c r="D99" s="7" t="s">
        <v>239</v>
      </c>
      <c r="E99" s="8">
        <f t="shared" si="12"/>
        <v>36.12</v>
      </c>
      <c r="F99" s="8">
        <v>92.9</v>
      </c>
      <c r="G99" s="8">
        <f t="shared" si="13"/>
        <v>37.160000000000004</v>
      </c>
      <c r="H99" s="8">
        <f t="shared" si="14"/>
        <v>73.28</v>
      </c>
    </row>
    <row r="100" spans="1:8" ht="24.75" customHeight="1">
      <c r="A100" s="6"/>
      <c r="B100" s="6"/>
      <c r="C100" s="6"/>
      <c r="D100" s="7"/>
      <c r="E100" s="8"/>
      <c r="F100" s="8"/>
      <c r="G100" s="8"/>
      <c r="H100" s="8"/>
    </row>
    <row r="101" spans="1:8" ht="24.75" customHeight="1">
      <c r="A101" s="6" t="s">
        <v>240</v>
      </c>
      <c r="B101" s="6" t="s">
        <v>241</v>
      </c>
      <c r="C101" s="6" t="s">
        <v>242</v>
      </c>
      <c r="D101" s="7" t="s">
        <v>243</v>
      </c>
      <c r="E101" s="8">
        <f t="shared" si="12"/>
        <v>42.12</v>
      </c>
      <c r="F101" s="8">
        <v>91.16</v>
      </c>
      <c r="G101" s="8">
        <f t="shared" si="13"/>
        <v>36.464</v>
      </c>
      <c r="H101" s="8">
        <f t="shared" si="14"/>
        <v>78.584</v>
      </c>
    </row>
    <row r="102" spans="1:8" ht="24.75" customHeight="1">
      <c r="A102" s="6"/>
      <c r="B102" s="6"/>
      <c r="C102" s="6"/>
      <c r="D102" s="7"/>
      <c r="E102" s="8"/>
      <c r="F102" s="8"/>
      <c r="G102" s="8"/>
      <c r="H102" s="8"/>
    </row>
    <row r="103" spans="1:8" ht="24.75" customHeight="1">
      <c r="A103" s="6" t="s">
        <v>244</v>
      </c>
      <c r="B103" s="6" t="s">
        <v>245</v>
      </c>
      <c r="C103" s="6" t="s">
        <v>246</v>
      </c>
      <c r="D103" s="7" t="s">
        <v>247</v>
      </c>
      <c r="E103" s="8">
        <f t="shared" si="12"/>
        <v>24.42</v>
      </c>
      <c r="F103" s="8">
        <v>90.76</v>
      </c>
      <c r="G103" s="8">
        <f t="shared" si="13"/>
        <v>36.304</v>
      </c>
      <c r="H103" s="8">
        <f t="shared" si="14"/>
        <v>60.724000000000004</v>
      </c>
    </row>
    <row r="104" spans="1:8" ht="24.75" customHeight="1">
      <c r="A104" s="6"/>
      <c r="B104" s="6"/>
      <c r="C104" s="6"/>
      <c r="D104" s="7"/>
      <c r="E104" s="8"/>
      <c r="F104" s="8"/>
      <c r="G104" s="8"/>
      <c r="H104" s="8"/>
    </row>
    <row r="105" spans="1:8" ht="24.75" customHeight="1">
      <c r="A105" s="6" t="s">
        <v>248</v>
      </c>
      <c r="B105" s="6" t="s">
        <v>249</v>
      </c>
      <c r="C105" s="6" t="s">
        <v>250</v>
      </c>
      <c r="D105" s="7" t="s">
        <v>251</v>
      </c>
      <c r="E105" s="8">
        <f t="shared" si="12"/>
        <v>20.46</v>
      </c>
      <c r="F105" s="8">
        <v>79.1</v>
      </c>
      <c r="G105" s="8">
        <f t="shared" si="13"/>
        <v>31.64</v>
      </c>
      <c r="H105" s="8">
        <f t="shared" si="14"/>
        <v>52.1</v>
      </c>
    </row>
    <row r="106" spans="1:8" ht="24.75" customHeight="1">
      <c r="A106" s="6"/>
      <c r="B106" s="6"/>
      <c r="C106" s="6"/>
      <c r="D106" s="7"/>
      <c r="E106" s="8"/>
      <c r="F106" s="8"/>
      <c r="G106" s="8"/>
      <c r="H106" s="8"/>
    </row>
    <row r="107" spans="1:8" ht="24.75" customHeight="1">
      <c r="A107" s="6" t="s">
        <v>252</v>
      </c>
      <c r="B107" s="6" t="s">
        <v>253</v>
      </c>
      <c r="C107" s="6" t="s">
        <v>254</v>
      </c>
      <c r="D107" s="7" t="s">
        <v>255</v>
      </c>
      <c r="E107" s="8">
        <f t="shared" si="12"/>
        <v>25.86</v>
      </c>
      <c r="F107" s="8">
        <v>89.7</v>
      </c>
      <c r="G107" s="8">
        <f t="shared" si="13"/>
        <v>35.88</v>
      </c>
      <c r="H107" s="8">
        <f t="shared" si="14"/>
        <v>61.74</v>
      </c>
    </row>
    <row r="108" spans="1:8" ht="24.75" customHeight="1">
      <c r="A108" s="6"/>
      <c r="B108" s="6"/>
      <c r="C108" s="6"/>
      <c r="D108" s="7"/>
      <c r="E108" s="8"/>
      <c r="F108" s="8"/>
      <c r="G108" s="8"/>
      <c r="H108" s="8"/>
    </row>
    <row r="109" spans="1:8" ht="24.75" customHeight="1">
      <c r="A109" s="6" t="s">
        <v>256</v>
      </c>
      <c r="B109" s="6" t="s">
        <v>257</v>
      </c>
      <c r="C109" s="6" t="s">
        <v>258</v>
      </c>
      <c r="D109" s="7" t="s">
        <v>259</v>
      </c>
      <c r="E109" s="8">
        <f t="shared" si="12"/>
        <v>33.42</v>
      </c>
      <c r="F109" s="8">
        <v>88</v>
      </c>
      <c r="G109" s="8">
        <f t="shared" si="13"/>
        <v>35.2</v>
      </c>
      <c r="H109" s="8">
        <f t="shared" si="14"/>
        <v>68.62</v>
      </c>
    </row>
    <row r="110" spans="1:8" ht="24.75" customHeight="1">
      <c r="A110" s="6"/>
      <c r="B110" s="6"/>
      <c r="C110" s="6"/>
      <c r="D110" s="7"/>
      <c r="E110" s="8"/>
      <c r="F110" s="8"/>
      <c r="G110" s="8"/>
      <c r="H110" s="8"/>
    </row>
    <row r="111" spans="1:8" ht="24.75" customHeight="1">
      <c r="A111" s="6" t="s">
        <v>260</v>
      </c>
      <c r="B111" s="6" t="s">
        <v>261</v>
      </c>
      <c r="C111" s="6" t="s">
        <v>262</v>
      </c>
      <c r="D111" s="7" t="s">
        <v>72</v>
      </c>
      <c r="E111" s="8">
        <f t="shared" si="12"/>
        <v>40.26</v>
      </c>
      <c r="F111" s="8">
        <v>91.96</v>
      </c>
      <c r="G111" s="8">
        <f t="shared" si="13"/>
        <v>36.784</v>
      </c>
      <c r="H111" s="8">
        <f t="shared" si="14"/>
        <v>77.044</v>
      </c>
    </row>
    <row r="112" spans="1:8" ht="24.75" customHeight="1">
      <c r="A112" s="6"/>
      <c r="B112" s="6"/>
      <c r="C112" s="6"/>
      <c r="D112" s="7"/>
      <c r="E112" s="8"/>
      <c r="F112" s="8"/>
      <c r="G112" s="8"/>
      <c r="H112" s="8"/>
    </row>
    <row r="113" spans="1:8" ht="24.75" customHeight="1">
      <c r="A113" s="6" t="s">
        <v>263</v>
      </c>
      <c r="B113" s="6" t="s">
        <v>264</v>
      </c>
      <c r="C113" s="6" t="s">
        <v>265</v>
      </c>
      <c r="D113" s="7" t="s">
        <v>266</v>
      </c>
      <c r="E113" s="8">
        <f t="shared" si="12"/>
        <v>33.6</v>
      </c>
      <c r="F113" s="8">
        <v>92.6</v>
      </c>
      <c r="G113" s="8">
        <f t="shared" si="13"/>
        <v>37.04</v>
      </c>
      <c r="H113" s="8">
        <f t="shared" si="14"/>
        <v>70.64</v>
      </c>
    </row>
    <row r="114" spans="1:8" ht="24.75" customHeight="1">
      <c r="A114" s="6" t="s">
        <v>263</v>
      </c>
      <c r="B114" s="6" t="s">
        <v>267</v>
      </c>
      <c r="C114" s="6" t="s">
        <v>268</v>
      </c>
      <c r="D114" s="7" t="s">
        <v>161</v>
      </c>
      <c r="E114" s="8">
        <f t="shared" si="12"/>
        <v>33.839999999999996</v>
      </c>
      <c r="F114" s="8">
        <v>91.3</v>
      </c>
      <c r="G114" s="8">
        <f t="shared" si="13"/>
        <v>36.52</v>
      </c>
      <c r="H114" s="8">
        <f t="shared" si="14"/>
        <v>70.36</v>
      </c>
    </row>
    <row r="115" spans="1:8" ht="24.75" customHeight="1">
      <c r="A115" s="9"/>
      <c r="B115" s="9"/>
      <c r="C115" s="9"/>
      <c r="D115" s="9"/>
      <c r="E115" s="9"/>
      <c r="F115" s="9"/>
      <c r="G115" s="9"/>
      <c r="H115" s="9"/>
    </row>
    <row r="116" spans="1:8" ht="24.75" customHeight="1">
      <c r="A116" s="6" t="s">
        <v>270</v>
      </c>
      <c r="B116" s="6" t="s">
        <v>271</v>
      </c>
      <c r="C116" s="6" t="s">
        <v>171</v>
      </c>
      <c r="D116" s="7" t="s">
        <v>272</v>
      </c>
      <c r="E116" s="8">
        <f>D116*0.6</f>
        <v>34.14</v>
      </c>
      <c r="F116" s="8">
        <v>89.1</v>
      </c>
      <c r="G116" s="8">
        <f>F116*0.4</f>
        <v>35.64</v>
      </c>
      <c r="H116" s="8">
        <f>E116+G116</f>
        <v>69.78</v>
      </c>
    </row>
    <row r="117" spans="1:8" ht="24.75" customHeight="1">
      <c r="A117" s="6"/>
      <c r="B117" s="6"/>
      <c r="C117" s="6"/>
      <c r="D117" s="7"/>
      <c r="E117" s="8"/>
      <c r="F117" s="8"/>
      <c r="G117" s="8"/>
      <c r="H117" s="8"/>
    </row>
    <row r="118" spans="1:8" ht="24.75" customHeight="1">
      <c r="A118" s="6" t="s">
        <v>273</v>
      </c>
      <c r="B118" s="6" t="s">
        <v>274</v>
      </c>
      <c r="C118" s="6" t="s">
        <v>275</v>
      </c>
      <c r="D118" s="7" t="s">
        <v>276</v>
      </c>
      <c r="E118" s="8">
        <f aca="true" t="shared" si="15" ref="E118:E130">D118*0.6</f>
        <v>30.179999999999996</v>
      </c>
      <c r="F118" s="8">
        <v>90.44</v>
      </c>
      <c r="G118" s="8">
        <f aca="true" t="shared" si="16" ref="G118:G130">F118*0.4</f>
        <v>36.176</v>
      </c>
      <c r="H118" s="8">
        <f aca="true" t="shared" si="17" ref="H118:H130">E118+G118</f>
        <v>66.356</v>
      </c>
    </row>
    <row r="119" spans="1:8" ht="24.75" customHeight="1">
      <c r="A119" s="6" t="s">
        <v>273</v>
      </c>
      <c r="B119" s="6" t="s">
        <v>277</v>
      </c>
      <c r="C119" s="6" t="s">
        <v>278</v>
      </c>
      <c r="D119" s="7" t="s">
        <v>279</v>
      </c>
      <c r="E119" s="8">
        <f t="shared" si="15"/>
        <v>29.099999999999998</v>
      </c>
      <c r="F119" s="8">
        <v>89.54</v>
      </c>
      <c r="G119" s="8">
        <f t="shared" si="16"/>
        <v>35.816</v>
      </c>
      <c r="H119" s="8">
        <f t="shared" si="17"/>
        <v>64.916</v>
      </c>
    </row>
    <row r="120" spans="1:8" ht="24.75" customHeight="1">
      <c r="A120" s="6"/>
      <c r="B120" s="6"/>
      <c r="C120" s="6"/>
      <c r="D120" s="7"/>
      <c r="E120" s="8"/>
      <c r="F120" s="8"/>
      <c r="G120" s="8"/>
      <c r="H120" s="8"/>
    </row>
    <row r="121" spans="1:8" ht="24.75" customHeight="1">
      <c r="A121" s="6" t="s">
        <v>280</v>
      </c>
      <c r="B121" s="6" t="s">
        <v>281</v>
      </c>
      <c r="C121" s="6" t="s">
        <v>282</v>
      </c>
      <c r="D121" s="7" t="s">
        <v>283</v>
      </c>
      <c r="E121" s="8">
        <f t="shared" si="15"/>
        <v>36.779999999999994</v>
      </c>
      <c r="F121" s="8">
        <v>88.78</v>
      </c>
      <c r="G121" s="8">
        <f t="shared" si="16"/>
        <v>35.512</v>
      </c>
      <c r="H121" s="8">
        <f t="shared" si="17"/>
        <v>72.292</v>
      </c>
    </row>
    <row r="122" spans="1:8" ht="24.75" customHeight="1">
      <c r="A122" s="6" t="s">
        <v>280</v>
      </c>
      <c r="B122" s="6" t="s">
        <v>284</v>
      </c>
      <c r="C122" s="6" t="s">
        <v>285</v>
      </c>
      <c r="D122" s="7" t="s">
        <v>286</v>
      </c>
      <c r="E122" s="8">
        <f t="shared" si="15"/>
        <v>33.54</v>
      </c>
      <c r="F122" s="8">
        <v>89.68</v>
      </c>
      <c r="G122" s="8">
        <f t="shared" si="16"/>
        <v>35.87200000000001</v>
      </c>
      <c r="H122" s="8">
        <f t="shared" si="17"/>
        <v>69.412</v>
      </c>
    </row>
    <row r="123" spans="1:8" ht="24.75" customHeight="1">
      <c r="A123" s="6"/>
      <c r="B123" s="6"/>
      <c r="C123" s="6"/>
      <c r="D123" s="7"/>
      <c r="E123" s="8"/>
      <c r="F123" s="8"/>
      <c r="G123" s="8"/>
      <c r="H123" s="8"/>
    </row>
    <row r="124" spans="1:8" ht="24.75" customHeight="1">
      <c r="A124" s="6" t="s">
        <v>287</v>
      </c>
      <c r="B124" s="6" t="s">
        <v>288</v>
      </c>
      <c r="C124" s="6" t="s">
        <v>289</v>
      </c>
      <c r="D124" s="7" t="s">
        <v>290</v>
      </c>
      <c r="E124" s="8">
        <f t="shared" si="15"/>
        <v>32.94</v>
      </c>
      <c r="F124" s="8">
        <v>91</v>
      </c>
      <c r="G124" s="8">
        <f t="shared" si="16"/>
        <v>36.4</v>
      </c>
      <c r="H124" s="8">
        <f t="shared" si="17"/>
        <v>69.34</v>
      </c>
    </row>
    <row r="125" spans="1:8" ht="24.75" customHeight="1">
      <c r="A125" s="6"/>
      <c r="B125" s="6"/>
      <c r="C125" s="6"/>
      <c r="D125" s="7"/>
      <c r="E125" s="8"/>
      <c r="F125" s="8"/>
      <c r="G125" s="8"/>
      <c r="H125" s="8"/>
    </row>
    <row r="126" spans="1:8" ht="24.75" customHeight="1">
      <c r="A126" s="6" t="s">
        <v>291</v>
      </c>
      <c r="B126" s="6" t="s">
        <v>292</v>
      </c>
      <c r="C126" s="6" t="s">
        <v>293</v>
      </c>
      <c r="D126" s="7" t="s">
        <v>276</v>
      </c>
      <c r="E126" s="8">
        <f t="shared" si="15"/>
        <v>30.179999999999996</v>
      </c>
      <c r="F126" s="8">
        <v>90.56</v>
      </c>
      <c r="G126" s="8">
        <f t="shared" si="16"/>
        <v>36.224000000000004</v>
      </c>
      <c r="H126" s="8">
        <f t="shared" si="17"/>
        <v>66.404</v>
      </c>
    </row>
    <row r="127" spans="1:8" ht="24.75" customHeight="1">
      <c r="A127" s="6"/>
      <c r="B127" s="6"/>
      <c r="C127" s="6"/>
      <c r="D127" s="7"/>
      <c r="E127" s="8"/>
      <c r="F127" s="8"/>
      <c r="G127" s="8"/>
      <c r="H127" s="8"/>
    </row>
    <row r="128" spans="1:8" ht="24.75" customHeight="1">
      <c r="A128" s="6" t="s">
        <v>294</v>
      </c>
      <c r="B128" s="6" t="s">
        <v>295</v>
      </c>
      <c r="C128" s="6" t="s">
        <v>296</v>
      </c>
      <c r="D128" s="7" t="s">
        <v>297</v>
      </c>
      <c r="E128" s="8">
        <f t="shared" si="15"/>
        <v>21.54</v>
      </c>
      <c r="F128" s="8">
        <v>89.32</v>
      </c>
      <c r="G128" s="8">
        <f t="shared" si="16"/>
        <v>35.728</v>
      </c>
      <c r="H128" s="8">
        <f t="shared" si="17"/>
        <v>57.268</v>
      </c>
    </row>
    <row r="129" spans="1:8" ht="24.75" customHeight="1">
      <c r="A129" s="6"/>
      <c r="B129" s="6"/>
      <c r="C129" s="6"/>
      <c r="D129" s="7"/>
      <c r="E129" s="8"/>
      <c r="F129" s="8"/>
      <c r="G129" s="8"/>
      <c r="H129" s="8"/>
    </row>
    <row r="130" spans="1:8" ht="24.75" customHeight="1">
      <c r="A130" s="6" t="s">
        <v>298</v>
      </c>
      <c r="B130" s="6" t="s">
        <v>299</v>
      </c>
      <c r="C130" s="6" t="s">
        <v>300</v>
      </c>
      <c r="D130" s="7" t="s">
        <v>301</v>
      </c>
      <c r="E130" s="8">
        <f t="shared" si="15"/>
        <v>29.939999999999998</v>
      </c>
      <c r="F130" s="8">
        <v>89.9</v>
      </c>
      <c r="G130" s="8">
        <f t="shared" si="16"/>
        <v>35.96</v>
      </c>
      <c r="H130" s="8">
        <f t="shared" si="17"/>
        <v>65.9</v>
      </c>
    </row>
    <row r="131" spans="1:8" ht="24.75" customHeight="1">
      <c r="A131" s="9"/>
      <c r="B131" s="9"/>
      <c r="C131" s="9"/>
      <c r="D131" s="9"/>
      <c r="E131" s="9"/>
      <c r="F131" s="9"/>
      <c r="G131" s="9"/>
      <c r="H131" s="9"/>
    </row>
    <row r="132" spans="1:8" ht="24.75" customHeight="1">
      <c r="A132" s="6" t="s">
        <v>302</v>
      </c>
      <c r="B132" s="6" t="s">
        <v>303</v>
      </c>
      <c r="C132" s="6" t="s">
        <v>304</v>
      </c>
      <c r="D132" s="7" t="s">
        <v>305</v>
      </c>
      <c r="E132" s="8">
        <f>D132*0.6</f>
        <v>44.22</v>
      </c>
      <c r="F132" s="8">
        <v>90</v>
      </c>
      <c r="G132" s="8">
        <f>F132*0.4</f>
        <v>36</v>
      </c>
      <c r="H132" s="8">
        <f>E132+G132</f>
        <v>80.22</v>
      </c>
    </row>
    <row r="133" spans="1:8" ht="24.75" customHeight="1">
      <c r="A133" s="6"/>
      <c r="B133" s="6"/>
      <c r="C133" s="6"/>
      <c r="D133" s="7"/>
      <c r="E133" s="8"/>
      <c r="F133" s="8"/>
      <c r="G133" s="8"/>
      <c r="H133" s="8"/>
    </row>
    <row r="134" spans="1:8" ht="24.75" customHeight="1">
      <c r="A134" s="6" t="s">
        <v>306</v>
      </c>
      <c r="B134" s="6" t="s">
        <v>307</v>
      </c>
      <c r="C134" s="6" t="s">
        <v>308</v>
      </c>
      <c r="D134" s="7" t="s">
        <v>66</v>
      </c>
      <c r="E134" s="8">
        <f aca="true" t="shared" si="18" ref="E134:E150">D134*0.6</f>
        <v>43.440000000000005</v>
      </c>
      <c r="F134" s="8">
        <v>92.2</v>
      </c>
      <c r="G134" s="8">
        <f aca="true" t="shared" si="19" ref="G134:G150">F134*0.4</f>
        <v>36.88</v>
      </c>
      <c r="H134" s="8">
        <f aca="true" t="shared" si="20" ref="H134:H150">E134+G134</f>
        <v>80.32000000000001</v>
      </c>
    </row>
    <row r="135" spans="1:8" ht="24.75" customHeight="1">
      <c r="A135" s="6"/>
      <c r="B135" s="6"/>
      <c r="C135" s="6"/>
      <c r="D135" s="7"/>
      <c r="E135" s="8"/>
      <c r="F135" s="8"/>
      <c r="G135" s="8"/>
      <c r="H135" s="8"/>
    </row>
    <row r="136" spans="1:8" ht="24.75" customHeight="1">
      <c r="A136" s="6" t="s">
        <v>309</v>
      </c>
      <c r="B136" s="6" t="s">
        <v>310</v>
      </c>
      <c r="C136" s="6" t="s">
        <v>311</v>
      </c>
      <c r="D136" s="7" t="s">
        <v>157</v>
      </c>
      <c r="E136" s="8">
        <f t="shared" si="18"/>
        <v>39.72</v>
      </c>
      <c r="F136" s="8">
        <v>89.5</v>
      </c>
      <c r="G136" s="8">
        <f t="shared" si="19"/>
        <v>35.800000000000004</v>
      </c>
      <c r="H136" s="8">
        <f t="shared" si="20"/>
        <v>75.52000000000001</v>
      </c>
    </row>
    <row r="137" spans="1:8" ht="24.75" customHeight="1">
      <c r="A137" s="6"/>
      <c r="B137" s="6"/>
      <c r="C137" s="6"/>
      <c r="D137" s="7"/>
      <c r="E137" s="8"/>
      <c r="F137" s="8"/>
      <c r="G137" s="8"/>
      <c r="H137" s="8"/>
    </row>
    <row r="138" spans="1:8" ht="24.75" customHeight="1">
      <c r="A138" s="6" t="s">
        <v>312</v>
      </c>
      <c r="B138" s="6" t="s">
        <v>313</v>
      </c>
      <c r="C138" s="6" t="s">
        <v>314</v>
      </c>
      <c r="D138" s="7" t="s">
        <v>139</v>
      </c>
      <c r="E138" s="8">
        <f t="shared" si="18"/>
        <v>37.32</v>
      </c>
      <c r="F138" s="8">
        <v>92.1</v>
      </c>
      <c r="G138" s="8">
        <f t="shared" si="19"/>
        <v>36.839999999999996</v>
      </c>
      <c r="H138" s="8">
        <f t="shared" si="20"/>
        <v>74.16</v>
      </c>
    </row>
    <row r="139" spans="1:8" ht="24.75" customHeight="1">
      <c r="A139" s="6" t="s">
        <v>312</v>
      </c>
      <c r="B139" s="6" t="s">
        <v>315</v>
      </c>
      <c r="C139" s="6" t="s">
        <v>316</v>
      </c>
      <c r="D139" s="7" t="s">
        <v>317</v>
      </c>
      <c r="E139" s="8">
        <f t="shared" si="18"/>
        <v>36</v>
      </c>
      <c r="F139" s="8">
        <v>88.8</v>
      </c>
      <c r="G139" s="8">
        <f t="shared" si="19"/>
        <v>35.52</v>
      </c>
      <c r="H139" s="8">
        <f t="shared" si="20"/>
        <v>71.52000000000001</v>
      </c>
    </row>
    <row r="140" spans="1:8" ht="24.75" customHeight="1">
      <c r="A140" s="6"/>
      <c r="B140" s="6"/>
      <c r="C140" s="6"/>
      <c r="D140" s="7"/>
      <c r="E140" s="8"/>
      <c r="F140" s="8"/>
      <c r="G140" s="8"/>
      <c r="H140" s="8"/>
    </row>
    <row r="141" spans="1:8" ht="24.75" customHeight="1">
      <c r="A141" s="6" t="s">
        <v>318</v>
      </c>
      <c r="B141" s="6" t="s">
        <v>319</v>
      </c>
      <c r="C141" s="6" t="s">
        <v>320</v>
      </c>
      <c r="D141" s="7" t="s">
        <v>140</v>
      </c>
      <c r="E141" s="8">
        <f t="shared" si="18"/>
        <v>36.839999999999996</v>
      </c>
      <c r="F141" s="8">
        <v>90.6</v>
      </c>
      <c r="G141" s="8">
        <f t="shared" si="19"/>
        <v>36.24</v>
      </c>
      <c r="H141" s="8">
        <f t="shared" si="20"/>
        <v>73.08</v>
      </c>
    </row>
    <row r="142" spans="1:8" ht="24.75" customHeight="1">
      <c r="A142" s="6" t="s">
        <v>318</v>
      </c>
      <c r="B142" s="6" t="s">
        <v>321</v>
      </c>
      <c r="C142" s="6" t="s">
        <v>322</v>
      </c>
      <c r="D142" s="7" t="s">
        <v>269</v>
      </c>
      <c r="E142" s="8">
        <f t="shared" si="18"/>
        <v>33.48</v>
      </c>
      <c r="F142" s="8">
        <v>86.5</v>
      </c>
      <c r="G142" s="8">
        <f t="shared" si="19"/>
        <v>34.6</v>
      </c>
      <c r="H142" s="8">
        <f t="shared" si="20"/>
        <v>68.08</v>
      </c>
    </row>
    <row r="143" spans="1:8" ht="24.75" customHeight="1">
      <c r="A143" s="6" t="s">
        <v>318</v>
      </c>
      <c r="B143" s="6" t="s">
        <v>323</v>
      </c>
      <c r="C143" s="6" t="s">
        <v>324</v>
      </c>
      <c r="D143" s="7" t="s">
        <v>325</v>
      </c>
      <c r="E143" s="8">
        <f t="shared" si="18"/>
        <v>30.479999999999997</v>
      </c>
      <c r="F143" s="8">
        <v>87.4</v>
      </c>
      <c r="G143" s="8">
        <f t="shared" si="19"/>
        <v>34.96</v>
      </c>
      <c r="H143" s="8">
        <f t="shared" si="20"/>
        <v>65.44</v>
      </c>
    </row>
    <row r="144" spans="1:8" ht="24.75" customHeight="1">
      <c r="A144" s="6" t="s">
        <v>318</v>
      </c>
      <c r="B144" s="6" t="s">
        <v>326</v>
      </c>
      <c r="C144" s="6" t="s">
        <v>327</v>
      </c>
      <c r="D144" s="7" t="s">
        <v>236</v>
      </c>
      <c r="E144" s="8">
        <f t="shared" si="18"/>
        <v>29.16</v>
      </c>
      <c r="F144" s="8">
        <v>87.7</v>
      </c>
      <c r="G144" s="8">
        <f t="shared" si="19"/>
        <v>35.080000000000005</v>
      </c>
      <c r="H144" s="8">
        <f t="shared" si="20"/>
        <v>64.24000000000001</v>
      </c>
    </row>
    <row r="145" spans="1:8" ht="24.75" customHeight="1">
      <c r="A145" s="6"/>
      <c r="B145" s="6"/>
      <c r="C145" s="6"/>
      <c r="D145" s="7"/>
      <c r="E145" s="8"/>
      <c r="F145" s="8"/>
      <c r="G145" s="8"/>
      <c r="H145" s="8"/>
    </row>
    <row r="146" spans="1:8" ht="24.75" customHeight="1">
      <c r="A146" s="6" t="s">
        <v>328</v>
      </c>
      <c r="B146" s="6" t="s">
        <v>329</v>
      </c>
      <c r="C146" s="6" t="s">
        <v>330</v>
      </c>
      <c r="D146" s="7" t="s">
        <v>331</v>
      </c>
      <c r="E146" s="8">
        <f t="shared" si="18"/>
        <v>45.9</v>
      </c>
      <c r="F146" s="8">
        <v>90.6</v>
      </c>
      <c r="G146" s="8">
        <f t="shared" si="19"/>
        <v>36.24</v>
      </c>
      <c r="H146" s="8">
        <f t="shared" si="20"/>
        <v>82.14</v>
      </c>
    </row>
    <row r="147" spans="1:8" ht="24.75" customHeight="1">
      <c r="A147" s="6" t="s">
        <v>328</v>
      </c>
      <c r="B147" s="6" t="s">
        <v>332</v>
      </c>
      <c r="C147" s="6" t="s">
        <v>333</v>
      </c>
      <c r="D147" s="7" t="s">
        <v>91</v>
      </c>
      <c r="E147" s="8">
        <f t="shared" si="18"/>
        <v>43.92</v>
      </c>
      <c r="F147" s="8">
        <v>91.6</v>
      </c>
      <c r="G147" s="8">
        <f t="shared" si="19"/>
        <v>36.64</v>
      </c>
      <c r="H147" s="8">
        <f t="shared" si="20"/>
        <v>80.56</v>
      </c>
    </row>
    <row r="148" spans="1:8" ht="24.75" customHeight="1">
      <c r="A148" s="6" t="s">
        <v>328</v>
      </c>
      <c r="B148" s="6" t="s">
        <v>334</v>
      </c>
      <c r="C148" s="6" t="s">
        <v>335</v>
      </c>
      <c r="D148" s="7" t="s">
        <v>336</v>
      </c>
      <c r="E148" s="8">
        <f t="shared" si="18"/>
        <v>43.32</v>
      </c>
      <c r="F148" s="8">
        <v>89.4</v>
      </c>
      <c r="G148" s="8">
        <f t="shared" si="19"/>
        <v>35.760000000000005</v>
      </c>
      <c r="H148" s="8">
        <f t="shared" si="20"/>
        <v>79.08000000000001</v>
      </c>
    </row>
    <row r="149" spans="1:8" ht="24.75" customHeight="1">
      <c r="A149" s="6"/>
      <c r="B149" s="6"/>
      <c r="C149" s="6"/>
      <c r="D149" s="7"/>
      <c r="E149" s="8"/>
      <c r="F149" s="8"/>
      <c r="G149" s="8"/>
      <c r="H149" s="8"/>
    </row>
    <row r="150" spans="1:8" ht="24.75" customHeight="1">
      <c r="A150" s="6" t="s">
        <v>337</v>
      </c>
      <c r="B150" s="6" t="s">
        <v>338</v>
      </c>
      <c r="C150" s="6" t="s">
        <v>339</v>
      </c>
      <c r="D150" s="7" t="s">
        <v>340</v>
      </c>
      <c r="E150" s="8">
        <f t="shared" si="18"/>
        <v>41.22</v>
      </c>
      <c r="F150" s="8">
        <v>91.9</v>
      </c>
      <c r="G150" s="8">
        <f t="shared" si="19"/>
        <v>36.760000000000005</v>
      </c>
      <c r="H150" s="8">
        <f t="shared" si="20"/>
        <v>77.98</v>
      </c>
    </row>
  </sheetData>
  <sheetProtection/>
  <mergeCells count="2">
    <mergeCell ref="F2:H2"/>
    <mergeCell ref="A1:H1"/>
  </mergeCells>
  <printOptions/>
  <pageMargins left="0.7086614173228347" right="0.5905511811023623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kqjyj</cp:lastModifiedBy>
  <cp:lastPrinted>2019-08-17T04:05:40Z</cp:lastPrinted>
  <dcterms:created xsi:type="dcterms:W3CDTF">2006-09-13T11:21:51Z</dcterms:created>
  <dcterms:modified xsi:type="dcterms:W3CDTF">2019-08-19T08:14:43Z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