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<sst xmlns="http://schemas.openxmlformats.org/spreadsheetml/2006/main" count="159" uniqueCount="131">
  <si>
    <t>附件2</t>
  </si>
  <si>
    <t xml:space="preserve">  2019年腾格里经济技术开发区引进教育紧缺人才                                                                 中小学组总成绩表</t>
  </si>
  <si>
    <t>序号</t>
  </si>
  <si>
    <t>考号</t>
  </si>
  <si>
    <t>姓名</t>
  </si>
  <si>
    <t>报考岗位</t>
  </si>
  <si>
    <t>笔试成绩</t>
  </si>
  <si>
    <t>笔试成绩加权</t>
  </si>
  <si>
    <t>民族加分</t>
  </si>
  <si>
    <t>笔试  总成绩</t>
  </si>
  <si>
    <t>面试成绩</t>
  </si>
  <si>
    <t>面试成绩加权</t>
  </si>
  <si>
    <t>总成绩</t>
  </si>
  <si>
    <t>19010011129</t>
  </si>
  <si>
    <t>乌斯格勒图</t>
  </si>
  <si>
    <t>党务政务专职秘书</t>
  </si>
  <si>
    <t>87.79</t>
  </si>
  <si>
    <t>19010011127</t>
  </si>
  <si>
    <t>陶然</t>
  </si>
  <si>
    <t>83.36</t>
  </si>
  <si>
    <t>19014010928</t>
  </si>
  <si>
    <t>金世光</t>
  </si>
  <si>
    <t>历史教师（初中汉授）</t>
  </si>
  <si>
    <t>83</t>
  </si>
  <si>
    <t>19014010924</t>
  </si>
  <si>
    <t>闫乐乐</t>
  </si>
  <si>
    <t>87.6</t>
  </si>
  <si>
    <t>19014010927</t>
  </si>
  <si>
    <t>陶逢锐</t>
  </si>
  <si>
    <t>83.4</t>
  </si>
  <si>
    <t>19014010814</t>
  </si>
  <si>
    <t>阿丽玛</t>
  </si>
  <si>
    <t>历史教师（初中蒙授）</t>
  </si>
  <si>
    <t>87.81</t>
  </si>
  <si>
    <t>19014010818</t>
  </si>
  <si>
    <t>苏龙嘎</t>
  </si>
  <si>
    <t>87.12</t>
  </si>
  <si>
    <t>19014010819</t>
  </si>
  <si>
    <t>孟根</t>
  </si>
  <si>
    <t>79.25</t>
  </si>
  <si>
    <t>刘亚琼</t>
  </si>
  <si>
    <t>数学教师（小学汉授）</t>
  </si>
  <si>
    <t>82.99</t>
  </si>
  <si>
    <t>19010010622</t>
  </si>
  <si>
    <t>王欢</t>
  </si>
  <si>
    <t>90.77</t>
  </si>
  <si>
    <t>19010010621</t>
  </si>
  <si>
    <t>唐泽超</t>
  </si>
  <si>
    <t>86.40</t>
  </si>
  <si>
    <t>19014010204</t>
  </si>
  <si>
    <t>图门吉</t>
  </si>
  <si>
    <t>美术教师（小学蒙授）</t>
  </si>
  <si>
    <t>84.78</t>
  </si>
  <si>
    <t>19014010213</t>
  </si>
  <si>
    <t>乌日娜</t>
  </si>
  <si>
    <t>85.48</t>
  </si>
  <si>
    <t>19014010201</t>
  </si>
  <si>
    <t>苏日古格</t>
  </si>
  <si>
    <t>87.88</t>
  </si>
  <si>
    <t>19014010203</t>
  </si>
  <si>
    <t>伊茹</t>
  </si>
  <si>
    <t>83.98</t>
  </si>
  <si>
    <t>19011010504</t>
  </si>
  <si>
    <t>张艳</t>
  </si>
  <si>
    <t>体育教师（小学汉授）</t>
  </si>
  <si>
    <t>86.5</t>
  </si>
  <si>
    <t>19012010506</t>
  </si>
  <si>
    <t>刘芮</t>
  </si>
  <si>
    <t>86.7</t>
  </si>
  <si>
    <t>高原</t>
  </si>
  <si>
    <t>85.5</t>
  </si>
  <si>
    <t>19013011017</t>
  </si>
  <si>
    <t>张琪</t>
  </si>
  <si>
    <t>音乐教师（初中汉授）</t>
  </si>
  <si>
    <t>86.9</t>
  </si>
  <si>
    <t>19013011006</t>
  </si>
  <si>
    <t>孟潇雪</t>
  </si>
  <si>
    <t>92.16</t>
  </si>
  <si>
    <t>19013011021</t>
  </si>
  <si>
    <t>王媛</t>
  </si>
  <si>
    <t>82.64</t>
  </si>
  <si>
    <t>19008010416</t>
  </si>
  <si>
    <t>富星惠</t>
  </si>
  <si>
    <t>英语教师（小学汉授）</t>
  </si>
  <si>
    <t>91.63</t>
  </si>
  <si>
    <t>19008010407</t>
  </si>
  <si>
    <t>杨都斓</t>
  </si>
  <si>
    <t>86.81</t>
  </si>
  <si>
    <t>19008010404</t>
  </si>
  <si>
    <t>周丽莉</t>
  </si>
  <si>
    <t>19007010721</t>
  </si>
  <si>
    <t>萨如拉</t>
  </si>
  <si>
    <t>语文教师（初中蒙授）</t>
  </si>
  <si>
    <t>85.29</t>
  </si>
  <si>
    <t>19007010725</t>
  </si>
  <si>
    <t>南旦花</t>
  </si>
  <si>
    <t>82.02</t>
  </si>
  <si>
    <t>19007010718</t>
  </si>
  <si>
    <t>萨仁格日勒</t>
  </si>
  <si>
    <t>87.65</t>
  </si>
  <si>
    <t>19006010315</t>
  </si>
  <si>
    <t>任禾</t>
  </si>
  <si>
    <t>语文教师（小学汉授）</t>
  </si>
  <si>
    <t>88</t>
  </si>
  <si>
    <t>19007010313</t>
  </si>
  <si>
    <t>赵海瑞</t>
  </si>
  <si>
    <t>88.3</t>
  </si>
  <si>
    <t>19005010321</t>
  </si>
  <si>
    <t>王蕾</t>
  </si>
  <si>
    <t>86</t>
  </si>
  <si>
    <t>19005010303</t>
  </si>
  <si>
    <t>徐姗</t>
  </si>
  <si>
    <t>88.8</t>
  </si>
  <si>
    <t>19006010316</t>
  </si>
  <si>
    <t>李婧妍</t>
  </si>
  <si>
    <t>87.2</t>
  </si>
  <si>
    <t>19006010320</t>
  </si>
  <si>
    <t>谢梦玲</t>
  </si>
  <si>
    <t>83.8</t>
  </si>
  <si>
    <t>19007010317</t>
  </si>
  <si>
    <t>王雅楠</t>
  </si>
  <si>
    <t>88.6</t>
  </si>
  <si>
    <t>19012010124</t>
  </si>
  <si>
    <t>海尔娜</t>
  </si>
  <si>
    <t>语文教师（小学蒙授）</t>
  </si>
  <si>
    <t>89.34</t>
  </si>
  <si>
    <t>19012010122</t>
  </si>
  <si>
    <t>斯琴</t>
  </si>
  <si>
    <t>81.89</t>
  </si>
  <si>
    <t>19012010126</t>
  </si>
  <si>
    <t>85.58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</si>
</sst>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b/>
      <sz val="18"/>
      <name val="仿宋_GB2312"/>
      <charset val="134"/>
    </font>
    <font>
      <b/>
      <sz val="9"/>
      <name val="仿宋_GB2312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b/>
      <sz val="9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6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28" fillId="6" borderId="9" applyNumberFormat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1" fillId="2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0" xfId="0" applyFont="1" applyFill="1" applyAlignment="1">
      <alignment horizontal="left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8" fillId="2" borderId="2" xfId="0" applyNumberFormat="1" applyFont="1" applyFill="1" applyBorder="1" applyAlignment="1" applyProtection="1">
      <alignment horizontal="center"/>
    </xf>
    <xf numFmtId="0" fontId="9" fillId="2" borderId="2" xfId="0" applyNumberFormat="1" applyFont="1" applyFill="1" applyBorder="1" applyAlignment="1" applyProtection="1">
      <alignment horizontal="center"/>
    </xf>
    <xf numFmtId="0" fontId="8" fillId="0" borderId="2" xfId="0" applyNumberFormat="1" applyFont="1" applyFill="1" applyBorder="1" applyAlignment="1" applyProtection="1">
      <alignment horizontal="center"/>
    </xf>
    <xf numFmtId="0" fontId="9" fillId="0" borderId="2" xfId="0" applyNumberFormat="1" applyFont="1" applyFill="1" applyBorder="1" applyAlignment="1" applyProtection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176" fontId="6" fillId="0" borderId="2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>
      <alignment horizontal="center"/>
    </xf>
    <xf numFmtId="176" fontId="1" fillId="2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3"/>
  <sheetViews>
    <sheetView tabSelected="1" workbookViewId="0">
      <selection activeCell="A2" sqref="A2:K2"/>
    </sheetView>
  </sheetViews>
  <sheetFormatPr defaultColWidth="9.13333333333333" defaultRowHeight="14.25" customHeight="1"/>
  <cols>
    <col min="1" max="1" width="4.775" style="4" customWidth="1"/>
    <col min="2" max="2" width="12.8416666666667" style="4" customWidth="1"/>
    <col min="3" max="3" width="9.10833333333333" style="4" customWidth="1"/>
    <col min="4" max="4" width="18.1083333333333" style="5" customWidth="1"/>
    <col min="5" max="5" width="5.66666666666667" style="4" customWidth="1"/>
    <col min="6" max="6" width="6.66666666666667" style="4" customWidth="1"/>
    <col min="7" max="7" width="4.775" style="4" customWidth="1"/>
    <col min="8" max="8" width="7.66666666666667" style="4" customWidth="1"/>
    <col min="9" max="9" width="6.66666666666667" style="6" customWidth="1"/>
    <col min="10" max="10" width="7.66666666666667" style="7" customWidth="1"/>
    <col min="11" max="11" width="6.89166666666667" style="7" customWidth="1"/>
    <col min="12" max="16383" width="9.13333333333333" style="1"/>
  </cols>
  <sheetData>
    <row r="1" ht="18" customHeight="1" spans="1:4">
      <c r="A1" s="8" t="s">
        <v>0</v>
      </c>
      <c r="B1" s="8"/>
      <c r="C1" s="8"/>
      <c r="D1" s="8"/>
    </row>
    <row r="2" s="1" customFormat="1" ht="49" customHeight="1" spans="1:11">
      <c r="A2" s="9" t="s">
        <v>1</v>
      </c>
      <c r="B2" s="9"/>
      <c r="C2" s="9"/>
      <c r="D2" s="10"/>
      <c r="E2" s="9"/>
      <c r="F2" s="9"/>
      <c r="G2" s="9"/>
      <c r="H2" s="9"/>
      <c r="I2" s="9"/>
      <c r="J2" s="24"/>
      <c r="K2" s="24"/>
    </row>
    <row r="3" s="2" customFormat="1" ht="39" customHeight="1" spans="1:11">
      <c r="A3" s="11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25" t="s">
        <v>11</v>
      </c>
      <c r="K3" s="25" t="s">
        <v>12</v>
      </c>
    </row>
    <row r="4" s="3" customFormat="1" ht="17" customHeight="1" spans="1:11">
      <c r="A4" s="14">
        <v>1</v>
      </c>
      <c r="B4" s="15" t="s">
        <v>13</v>
      </c>
      <c r="C4" s="16" t="s">
        <v>14</v>
      </c>
      <c r="D4" s="16" t="s">
        <v>15</v>
      </c>
      <c r="E4" s="14">
        <v>77</v>
      </c>
      <c r="F4" s="14">
        <f>E4*50%</f>
        <v>38.5</v>
      </c>
      <c r="G4" s="14">
        <v>2.5</v>
      </c>
      <c r="H4" s="14">
        <f>F4+G4</f>
        <v>41</v>
      </c>
      <c r="I4" s="26" t="s">
        <v>16</v>
      </c>
      <c r="J4" s="27">
        <f>I4*50%</f>
        <v>43.895</v>
      </c>
      <c r="K4" s="27">
        <f>H4+J4</f>
        <v>84.895</v>
      </c>
    </row>
    <row r="5" s="3" customFormat="1" ht="17" customHeight="1" spans="1:11">
      <c r="A5" s="14">
        <v>2</v>
      </c>
      <c r="B5" s="15" t="s">
        <v>17</v>
      </c>
      <c r="C5" s="15" t="s">
        <v>18</v>
      </c>
      <c r="D5" s="16" t="s">
        <v>15</v>
      </c>
      <c r="E5" s="14">
        <v>60</v>
      </c>
      <c r="F5" s="14">
        <f t="shared" ref="F5:F40" si="0">E5*50%</f>
        <v>30</v>
      </c>
      <c r="G5" s="14">
        <v>2.5</v>
      </c>
      <c r="H5" s="14">
        <f t="shared" ref="H5:H40" si="1">F5+G5</f>
        <v>32.5</v>
      </c>
      <c r="I5" s="26" t="s">
        <v>19</v>
      </c>
      <c r="J5" s="27">
        <f t="shared" ref="J5:J40" si="2">I5*50%</f>
        <v>41.68</v>
      </c>
      <c r="K5" s="27">
        <f t="shared" ref="K5:K40" si="3">H5+J5</f>
        <v>74.18</v>
      </c>
    </row>
    <row r="6" s="3" customFormat="1" ht="17" customHeight="1" spans="1:11">
      <c r="A6" s="14">
        <v>3</v>
      </c>
      <c r="B6" s="15" t="s">
        <v>20</v>
      </c>
      <c r="C6" s="15" t="s">
        <v>21</v>
      </c>
      <c r="D6" s="16" t="s">
        <v>22</v>
      </c>
      <c r="E6" s="14">
        <v>72.5</v>
      </c>
      <c r="F6" s="14">
        <f t="shared" si="0"/>
        <v>36.25</v>
      </c>
      <c r="G6" s="14">
        <v>2.5</v>
      </c>
      <c r="H6" s="14">
        <f t="shared" si="1"/>
        <v>38.75</v>
      </c>
      <c r="I6" s="26" t="s">
        <v>23</v>
      </c>
      <c r="J6" s="27">
        <f t="shared" si="2"/>
        <v>41.5</v>
      </c>
      <c r="K6" s="27">
        <f t="shared" si="3"/>
        <v>80.25</v>
      </c>
    </row>
    <row r="7" s="3" customFormat="1" ht="17" customHeight="1" spans="1:11">
      <c r="A7" s="14">
        <v>4</v>
      </c>
      <c r="B7" s="15" t="s">
        <v>24</v>
      </c>
      <c r="C7" s="15" t="s">
        <v>25</v>
      </c>
      <c r="D7" s="16" t="s">
        <v>22</v>
      </c>
      <c r="E7" s="14">
        <v>74.5</v>
      </c>
      <c r="F7" s="14">
        <f t="shared" si="0"/>
        <v>37.25</v>
      </c>
      <c r="G7" s="14"/>
      <c r="H7" s="14">
        <f t="shared" si="1"/>
        <v>37.25</v>
      </c>
      <c r="I7" s="26" t="s">
        <v>26</v>
      </c>
      <c r="J7" s="27">
        <f t="shared" si="2"/>
        <v>43.8</v>
      </c>
      <c r="K7" s="27">
        <f t="shared" si="3"/>
        <v>81.05</v>
      </c>
    </row>
    <row r="8" s="3" customFormat="1" ht="17" customHeight="1" spans="1:11">
      <c r="A8" s="14">
        <v>5</v>
      </c>
      <c r="B8" s="15" t="s">
        <v>27</v>
      </c>
      <c r="C8" s="15" t="s">
        <v>28</v>
      </c>
      <c r="D8" s="16" t="s">
        <v>22</v>
      </c>
      <c r="E8" s="14">
        <v>73.5</v>
      </c>
      <c r="F8" s="14">
        <f t="shared" si="0"/>
        <v>36.75</v>
      </c>
      <c r="G8" s="14"/>
      <c r="H8" s="14">
        <f t="shared" si="1"/>
        <v>36.75</v>
      </c>
      <c r="I8" s="26" t="s">
        <v>29</v>
      </c>
      <c r="J8" s="27">
        <f t="shared" si="2"/>
        <v>41.7</v>
      </c>
      <c r="K8" s="27">
        <f t="shared" si="3"/>
        <v>78.45</v>
      </c>
    </row>
    <row r="9" s="3" customFormat="1" ht="17" customHeight="1" spans="1:11">
      <c r="A9" s="14">
        <v>6</v>
      </c>
      <c r="B9" s="15" t="s">
        <v>30</v>
      </c>
      <c r="C9" s="15" t="s">
        <v>31</v>
      </c>
      <c r="D9" s="16" t="s">
        <v>32</v>
      </c>
      <c r="E9" s="14">
        <v>67</v>
      </c>
      <c r="F9" s="14">
        <f t="shared" si="0"/>
        <v>33.5</v>
      </c>
      <c r="G9" s="14">
        <v>2.5</v>
      </c>
      <c r="H9" s="14">
        <f t="shared" si="1"/>
        <v>36</v>
      </c>
      <c r="I9" s="26" t="s">
        <v>33</v>
      </c>
      <c r="J9" s="27">
        <f t="shared" si="2"/>
        <v>43.905</v>
      </c>
      <c r="K9" s="27">
        <f t="shared" si="3"/>
        <v>79.905</v>
      </c>
    </row>
    <row r="10" s="3" customFormat="1" ht="17" customHeight="1" spans="1:11">
      <c r="A10" s="14">
        <v>7</v>
      </c>
      <c r="B10" s="15" t="s">
        <v>34</v>
      </c>
      <c r="C10" s="15" t="s">
        <v>35</v>
      </c>
      <c r="D10" s="16" t="s">
        <v>32</v>
      </c>
      <c r="E10" s="14">
        <v>65</v>
      </c>
      <c r="F10" s="14">
        <f t="shared" si="0"/>
        <v>32.5</v>
      </c>
      <c r="G10" s="14">
        <v>2.5</v>
      </c>
      <c r="H10" s="14">
        <f t="shared" si="1"/>
        <v>35</v>
      </c>
      <c r="I10" s="26" t="s">
        <v>36</v>
      </c>
      <c r="J10" s="27">
        <f t="shared" si="2"/>
        <v>43.56</v>
      </c>
      <c r="K10" s="27">
        <f t="shared" si="3"/>
        <v>78.56</v>
      </c>
    </row>
    <row r="11" s="3" customFormat="1" ht="17" customHeight="1" spans="1:11">
      <c r="A11" s="14">
        <v>8</v>
      </c>
      <c r="B11" s="15" t="s">
        <v>37</v>
      </c>
      <c r="C11" s="15" t="s">
        <v>38</v>
      </c>
      <c r="D11" s="16" t="s">
        <v>32</v>
      </c>
      <c r="E11" s="14">
        <v>54</v>
      </c>
      <c r="F11" s="14">
        <f t="shared" si="0"/>
        <v>27</v>
      </c>
      <c r="G11" s="14">
        <v>2.5</v>
      </c>
      <c r="H11" s="14">
        <f t="shared" si="1"/>
        <v>29.5</v>
      </c>
      <c r="I11" s="26" t="s">
        <v>39</v>
      </c>
      <c r="J11" s="27">
        <f t="shared" si="2"/>
        <v>39.625</v>
      </c>
      <c r="K11" s="27">
        <f t="shared" si="3"/>
        <v>69.125</v>
      </c>
    </row>
    <row r="12" s="3" customFormat="1" ht="17" customHeight="1" spans="1:11">
      <c r="A12" s="14">
        <v>9</v>
      </c>
      <c r="B12" s="15">
        <v>19010010615</v>
      </c>
      <c r="C12" s="15" t="s">
        <v>40</v>
      </c>
      <c r="D12" s="16" t="s">
        <v>41</v>
      </c>
      <c r="E12" s="14">
        <v>75</v>
      </c>
      <c r="F12" s="14">
        <f t="shared" si="0"/>
        <v>37.5</v>
      </c>
      <c r="G12" s="14">
        <v>2.5</v>
      </c>
      <c r="H12" s="14">
        <f t="shared" si="1"/>
        <v>40</v>
      </c>
      <c r="I12" s="26" t="s">
        <v>42</v>
      </c>
      <c r="J12" s="27">
        <f t="shared" si="2"/>
        <v>41.495</v>
      </c>
      <c r="K12" s="27">
        <f t="shared" si="3"/>
        <v>81.495</v>
      </c>
    </row>
    <row r="13" s="3" customFormat="1" ht="17" customHeight="1" spans="1:11">
      <c r="A13" s="14">
        <v>10</v>
      </c>
      <c r="B13" s="15" t="s">
        <v>43</v>
      </c>
      <c r="C13" s="15" t="s">
        <v>44</v>
      </c>
      <c r="D13" s="16" t="s">
        <v>41</v>
      </c>
      <c r="E13" s="14">
        <v>79</v>
      </c>
      <c r="F13" s="14">
        <f t="shared" si="0"/>
        <v>39.5</v>
      </c>
      <c r="G13" s="14"/>
      <c r="H13" s="14">
        <f t="shared" si="1"/>
        <v>39.5</v>
      </c>
      <c r="I13" s="26" t="s">
        <v>45</v>
      </c>
      <c r="J13" s="27">
        <f t="shared" si="2"/>
        <v>45.385</v>
      </c>
      <c r="K13" s="27">
        <f t="shared" si="3"/>
        <v>84.885</v>
      </c>
    </row>
    <row r="14" s="3" customFormat="1" ht="17" customHeight="1" spans="1:11">
      <c r="A14" s="14">
        <v>11</v>
      </c>
      <c r="B14" s="15" t="s">
        <v>46</v>
      </c>
      <c r="C14" s="15" t="s">
        <v>47</v>
      </c>
      <c r="D14" s="16" t="s">
        <v>41</v>
      </c>
      <c r="E14" s="14">
        <v>74</v>
      </c>
      <c r="F14" s="14">
        <f t="shared" si="0"/>
        <v>37</v>
      </c>
      <c r="G14" s="14"/>
      <c r="H14" s="14">
        <f t="shared" si="1"/>
        <v>37</v>
      </c>
      <c r="I14" s="26" t="s">
        <v>48</v>
      </c>
      <c r="J14" s="27">
        <f t="shared" si="2"/>
        <v>43.2</v>
      </c>
      <c r="K14" s="27">
        <f t="shared" si="3"/>
        <v>80.2</v>
      </c>
    </row>
    <row r="15" s="3" customFormat="1" ht="17" customHeight="1" spans="1:11">
      <c r="A15" s="14">
        <v>12</v>
      </c>
      <c r="B15" s="15" t="s">
        <v>49</v>
      </c>
      <c r="C15" s="15" t="s">
        <v>50</v>
      </c>
      <c r="D15" s="16" t="s">
        <v>51</v>
      </c>
      <c r="E15" s="14">
        <v>65</v>
      </c>
      <c r="F15" s="14">
        <f t="shared" si="0"/>
        <v>32.5</v>
      </c>
      <c r="G15" s="14">
        <v>2.5</v>
      </c>
      <c r="H15" s="14">
        <f t="shared" si="1"/>
        <v>35</v>
      </c>
      <c r="I15" s="26" t="s">
        <v>52</v>
      </c>
      <c r="J15" s="27">
        <f t="shared" si="2"/>
        <v>42.39</v>
      </c>
      <c r="K15" s="27">
        <f t="shared" si="3"/>
        <v>77.39</v>
      </c>
    </row>
    <row r="16" s="3" customFormat="1" ht="17" customHeight="1" spans="1:11">
      <c r="A16" s="14">
        <v>13</v>
      </c>
      <c r="B16" s="15" t="s">
        <v>53</v>
      </c>
      <c r="C16" s="15" t="s">
        <v>54</v>
      </c>
      <c r="D16" s="16" t="s">
        <v>51</v>
      </c>
      <c r="E16" s="14">
        <v>61</v>
      </c>
      <c r="F16" s="14">
        <f t="shared" si="0"/>
        <v>30.5</v>
      </c>
      <c r="G16" s="14">
        <v>2.5</v>
      </c>
      <c r="H16" s="14">
        <f t="shared" si="1"/>
        <v>33</v>
      </c>
      <c r="I16" s="26" t="s">
        <v>55</v>
      </c>
      <c r="J16" s="27">
        <f t="shared" si="2"/>
        <v>42.74</v>
      </c>
      <c r="K16" s="27">
        <f t="shared" si="3"/>
        <v>75.74</v>
      </c>
    </row>
    <row r="17" s="3" customFormat="1" ht="17" customHeight="1" spans="1:11">
      <c r="A17" s="14">
        <v>14</v>
      </c>
      <c r="B17" s="15" t="s">
        <v>56</v>
      </c>
      <c r="C17" s="15" t="s">
        <v>57</v>
      </c>
      <c r="D17" s="16" t="s">
        <v>51</v>
      </c>
      <c r="E17" s="14">
        <v>60</v>
      </c>
      <c r="F17" s="14">
        <f t="shared" si="0"/>
        <v>30</v>
      </c>
      <c r="G17" s="14">
        <v>2.5</v>
      </c>
      <c r="H17" s="14">
        <f t="shared" si="1"/>
        <v>32.5</v>
      </c>
      <c r="I17" s="26" t="s">
        <v>58</v>
      </c>
      <c r="J17" s="27">
        <f t="shared" si="2"/>
        <v>43.94</v>
      </c>
      <c r="K17" s="27">
        <f t="shared" si="3"/>
        <v>76.44</v>
      </c>
    </row>
    <row r="18" s="3" customFormat="1" ht="17" customHeight="1" spans="1:11">
      <c r="A18" s="14">
        <v>15</v>
      </c>
      <c r="B18" s="15" t="s">
        <v>59</v>
      </c>
      <c r="C18" s="15" t="s">
        <v>60</v>
      </c>
      <c r="D18" s="16" t="s">
        <v>51</v>
      </c>
      <c r="E18" s="14">
        <v>60</v>
      </c>
      <c r="F18" s="14">
        <f t="shared" si="0"/>
        <v>30</v>
      </c>
      <c r="G18" s="14">
        <v>2.5</v>
      </c>
      <c r="H18" s="14">
        <f t="shared" si="1"/>
        <v>32.5</v>
      </c>
      <c r="I18" s="26" t="s">
        <v>61</v>
      </c>
      <c r="J18" s="27">
        <f t="shared" si="2"/>
        <v>41.99</v>
      </c>
      <c r="K18" s="27">
        <f t="shared" si="3"/>
        <v>74.49</v>
      </c>
    </row>
    <row r="19" s="1" customFormat="1" ht="17" customHeight="1" spans="1:11">
      <c r="A19" s="14">
        <v>16</v>
      </c>
      <c r="B19" s="17" t="s">
        <v>62</v>
      </c>
      <c r="C19" s="17" t="s">
        <v>63</v>
      </c>
      <c r="D19" s="18" t="s">
        <v>64</v>
      </c>
      <c r="E19" s="19">
        <v>70</v>
      </c>
      <c r="F19" s="14">
        <f t="shared" si="0"/>
        <v>35</v>
      </c>
      <c r="G19" s="19">
        <v>2.5</v>
      </c>
      <c r="H19" s="14">
        <f t="shared" si="1"/>
        <v>37.5</v>
      </c>
      <c r="I19" s="28" t="s">
        <v>65</v>
      </c>
      <c r="J19" s="27">
        <f t="shared" si="2"/>
        <v>43.25</v>
      </c>
      <c r="K19" s="27">
        <f t="shared" si="3"/>
        <v>80.75</v>
      </c>
    </row>
    <row r="20" s="1" customFormat="1" ht="17" customHeight="1" spans="1:11">
      <c r="A20" s="14">
        <v>17</v>
      </c>
      <c r="B20" s="17" t="s">
        <v>66</v>
      </c>
      <c r="C20" s="17" t="s">
        <v>67</v>
      </c>
      <c r="D20" s="18" t="s">
        <v>64</v>
      </c>
      <c r="E20" s="19">
        <v>63</v>
      </c>
      <c r="F20" s="14">
        <f t="shared" si="0"/>
        <v>31.5</v>
      </c>
      <c r="G20" s="19">
        <v>2.5</v>
      </c>
      <c r="H20" s="14">
        <f t="shared" si="1"/>
        <v>34</v>
      </c>
      <c r="I20" s="28" t="s">
        <v>68</v>
      </c>
      <c r="J20" s="27">
        <f t="shared" si="2"/>
        <v>43.35</v>
      </c>
      <c r="K20" s="27">
        <f t="shared" si="3"/>
        <v>77.35</v>
      </c>
    </row>
    <row r="21" s="1" customFormat="1" ht="17" customHeight="1" spans="1:11">
      <c r="A21" s="14">
        <v>18</v>
      </c>
      <c r="B21" s="20">
        <v>19011010505</v>
      </c>
      <c r="C21" s="20" t="s">
        <v>69</v>
      </c>
      <c r="D21" s="21" t="s">
        <v>64</v>
      </c>
      <c r="E21" s="19">
        <v>66</v>
      </c>
      <c r="F21" s="14">
        <f t="shared" si="0"/>
        <v>33</v>
      </c>
      <c r="G21" s="19"/>
      <c r="H21" s="14">
        <f t="shared" si="1"/>
        <v>33</v>
      </c>
      <c r="I21" s="28" t="s">
        <v>70</v>
      </c>
      <c r="J21" s="27">
        <f t="shared" si="2"/>
        <v>42.75</v>
      </c>
      <c r="K21" s="27">
        <f t="shared" si="3"/>
        <v>75.75</v>
      </c>
    </row>
    <row r="22" s="1" customFormat="1" ht="17" customHeight="1" spans="1:11">
      <c r="A22" s="14">
        <v>19</v>
      </c>
      <c r="B22" s="17" t="s">
        <v>71</v>
      </c>
      <c r="C22" s="17" t="s">
        <v>72</v>
      </c>
      <c r="D22" s="18" t="s">
        <v>73</v>
      </c>
      <c r="E22" s="19">
        <v>67</v>
      </c>
      <c r="F22" s="14">
        <f t="shared" si="0"/>
        <v>33.5</v>
      </c>
      <c r="G22" s="19"/>
      <c r="H22" s="14">
        <f t="shared" si="1"/>
        <v>33.5</v>
      </c>
      <c r="I22" s="28" t="s">
        <v>74</v>
      </c>
      <c r="J22" s="27">
        <f t="shared" si="2"/>
        <v>43.45</v>
      </c>
      <c r="K22" s="27">
        <f t="shared" si="3"/>
        <v>76.95</v>
      </c>
    </row>
    <row r="23" s="1" customFormat="1" ht="17" customHeight="1" spans="1:11">
      <c r="A23" s="14">
        <v>20</v>
      </c>
      <c r="B23" s="17" t="s">
        <v>75</v>
      </c>
      <c r="C23" s="17" t="s">
        <v>76</v>
      </c>
      <c r="D23" s="18" t="s">
        <v>73</v>
      </c>
      <c r="E23" s="19">
        <v>65</v>
      </c>
      <c r="F23" s="14">
        <f t="shared" si="0"/>
        <v>32.5</v>
      </c>
      <c r="G23" s="19"/>
      <c r="H23" s="14">
        <f t="shared" si="1"/>
        <v>32.5</v>
      </c>
      <c r="I23" s="28" t="s">
        <v>77</v>
      </c>
      <c r="J23" s="27">
        <f t="shared" si="2"/>
        <v>46.08</v>
      </c>
      <c r="K23" s="27">
        <f t="shared" si="3"/>
        <v>78.58</v>
      </c>
    </row>
    <row r="24" s="1" customFormat="1" ht="17" customHeight="1" spans="1:11">
      <c r="A24" s="14">
        <v>21</v>
      </c>
      <c r="B24" s="17" t="s">
        <v>78</v>
      </c>
      <c r="C24" s="17" t="s">
        <v>79</v>
      </c>
      <c r="D24" s="18" t="s">
        <v>73</v>
      </c>
      <c r="E24" s="19">
        <v>62</v>
      </c>
      <c r="F24" s="14">
        <f t="shared" si="0"/>
        <v>31</v>
      </c>
      <c r="G24" s="19"/>
      <c r="H24" s="14">
        <f t="shared" si="1"/>
        <v>31</v>
      </c>
      <c r="I24" s="28" t="s">
        <v>80</v>
      </c>
      <c r="J24" s="27">
        <f t="shared" si="2"/>
        <v>41.32</v>
      </c>
      <c r="K24" s="27">
        <f t="shared" si="3"/>
        <v>72.32</v>
      </c>
    </row>
    <row r="25" s="3" customFormat="1" ht="17" customHeight="1" spans="1:11">
      <c r="A25" s="14">
        <v>22</v>
      </c>
      <c r="B25" s="15" t="s">
        <v>81</v>
      </c>
      <c r="C25" s="15" t="s">
        <v>82</v>
      </c>
      <c r="D25" s="16" t="s">
        <v>83</v>
      </c>
      <c r="E25" s="14">
        <v>84</v>
      </c>
      <c r="F25" s="14">
        <f t="shared" si="0"/>
        <v>42</v>
      </c>
      <c r="G25" s="14"/>
      <c r="H25" s="14">
        <f t="shared" si="1"/>
        <v>42</v>
      </c>
      <c r="I25" s="26" t="s">
        <v>84</v>
      </c>
      <c r="J25" s="27">
        <f t="shared" si="2"/>
        <v>45.815</v>
      </c>
      <c r="K25" s="27">
        <f t="shared" si="3"/>
        <v>87.815</v>
      </c>
    </row>
    <row r="26" s="3" customFormat="1" ht="17" customHeight="1" spans="1:11">
      <c r="A26" s="14">
        <v>23</v>
      </c>
      <c r="B26" s="15" t="s">
        <v>85</v>
      </c>
      <c r="C26" s="15" t="s">
        <v>86</v>
      </c>
      <c r="D26" s="16" t="s">
        <v>83</v>
      </c>
      <c r="E26" s="14">
        <v>73</v>
      </c>
      <c r="F26" s="14">
        <f t="shared" si="0"/>
        <v>36.5</v>
      </c>
      <c r="G26" s="14">
        <v>2.5</v>
      </c>
      <c r="H26" s="14">
        <f t="shared" si="1"/>
        <v>39</v>
      </c>
      <c r="I26" s="26" t="s">
        <v>87</v>
      </c>
      <c r="J26" s="27">
        <f t="shared" si="2"/>
        <v>43.405</v>
      </c>
      <c r="K26" s="27">
        <f t="shared" si="3"/>
        <v>82.405</v>
      </c>
    </row>
    <row r="27" s="3" customFormat="1" ht="17" customHeight="1" spans="1:11">
      <c r="A27" s="14">
        <v>24</v>
      </c>
      <c r="B27" s="15" t="s">
        <v>88</v>
      </c>
      <c r="C27" s="15" t="s">
        <v>89</v>
      </c>
      <c r="D27" s="16" t="s">
        <v>83</v>
      </c>
      <c r="E27" s="14">
        <v>77</v>
      </c>
      <c r="F27" s="14">
        <f t="shared" si="0"/>
        <v>38.5</v>
      </c>
      <c r="G27" s="14"/>
      <c r="H27" s="14">
        <f t="shared" si="1"/>
        <v>38.5</v>
      </c>
      <c r="I27" s="26" t="s">
        <v>16</v>
      </c>
      <c r="J27" s="27">
        <f t="shared" si="2"/>
        <v>43.895</v>
      </c>
      <c r="K27" s="27">
        <f t="shared" si="3"/>
        <v>82.395</v>
      </c>
    </row>
    <row r="28" s="3" customFormat="1" ht="17" customHeight="1" spans="1:11">
      <c r="A28" s="14">
        <v>25</v>
      </c>
      <c r="B28" s="15" t="s">
        <v>90</v>
      </c>
      <c r="C28" s="15" t="s">
        <v>91</v>
      </c>
      <c r="D28" s="16" t="s">
        <v>92</v>
      </c>
      <c r="E28" s="14">
        <v>58</v>
      </c>
      <c r="F28" s="14">
        <f t="shared" si="0"/>
        <v>29</v>
      </c>
      <c r="G28" s="14">
        <v>2.5</v>
      </c>
      <c r="H28" s="14">
        <f t="shared" si="1"/>
        <v>31.5</v>
      </c>
      <c r="I28" s="26" t="s">
        <v>93</v>
      </c>
      <c r="J28" s="27">
        <f t="shared" si="2"/>
        <v>42.645</v>
      </c>
      <c r="K28" s="27">
        <f t="shared" si="3"/>
        <v>74.145</v>
      </c>
    </row>
    <row r="29" s="3" customFormat="1" ht="17" customHeight="1" spans="1:11">
      <c r="A29" s="14">
        <v>26</v>
      </c>
      <c r="B29" s="15" t="s">
        <v>94</v>
      </c>
      <c r="C29" s="15" t="s">
        <v>95</v>
      </c>
      <c r="D29" s="16" t="s">
        <v>92</v>
      </c>
      <c r="E29" s="14">
        <v>55</v>
      </c>
      <c r="F29" s="14">
        <f t="shared" si="0"/>
        <v>27.5</v>
      </c>
      <c r="G29" s="14">
        <v>2.5</v>
      </c>
      <c r="H29" s="14">
        <f t="shared" si="1"/>
        <v>30</v>
      </c>
      <c r="I29" s="26" t="s">
        <v>96</v>
      </c>
      <c r="J29" s="27">
        <f t="shared" si="2"/>
        <v>41.01</v>
      </c>
      <c r="K29" s="27">
        <f t="shared" si="3"/>
        <v>71.01</v>
      </c>
    </row>
    <row r="30" s="3" customFormat="1" ht="17" customHeight="1" spans="1:11">
      <c r="A30" s="14">
        <v>27</v>
      </c>
      <c r="B30" s="15" t="s">
        <v>97</v>
      </c>
      <c r="C30" s="16" t="s">
        <v>98</v>
      </c>
      <c r="D30" s="16" t="s">
        <v>92</v>
      </c>
      <c r="E30" s="14">
        <v>54</v>
      </c>
      <c r="F30" s="14">
        <f t="shared" si="0"/>
        <v>27</v>
      </c>
      <c r="G30" s="14">
        <v>2.5</v>
      </c>
      <c r="H30" s="14">
        <f t="shared" si="1"/>
        <v>29.5</v>
      </c>
      <c r="I30" s="26" t="s">
        <v>99</v>
      </c>
      <c r="J30" s="27">
        <f t="shared" si="2"/>
        <v>43.825</v>
      </c>
      <c r="K30" s="27">
        <f t="shared" si="3"/>
        <v>73.325</v>
      </c>
    </row>
    <row r="31" s="3" customFormat="1" ht="17" customHeight="1" spans="1:11">
      <c r="A31" s="14">
        <v>28</v>
      </c>
      <c r="B31" s="15" t="s">
        <v>100</v>
      </c>
      <c r="C31" s="15" t="s">
        <v>101</v>
      </c>
      <c r="D31" s="16" t="s">
        <v>102</v>
      </c>
      <c r="E31" s="14">
        <v>74</v>
      </c>
      <c r="F31" s="14">
        <f t="shared" si="0"/>
        <v>37</v>
      </c>
      <c r="G31" s="14">
        <v>2.5</v>
      </c>
      <c r="H31" s="14">
        <f t="shared" si="1"/>
        <v>39.5</v>
      </c>
      <c r="I31" s="26" t="s">
        <v>103</v>
      </c>
      <c r="J31" s="27">
        <f t="shared" si="2"/>
        <v>44</v>
      </c>
      <c r="K31" s="27">
        <f t="shared" si="3"/>
        <v>83.5</v>
      </c>
    </row>
    <row r="32" s="3" customFormat="1" ht="17" customHeight="1" spans="1:11">
      <c r="A32" s="14">
        <v>29</v>
      </c>
      <c r="B32" s="15" t="s">
        <v>104</v>
      </c>
      <c r="C32" s="15" t="s">
        <v>105</v>
      </c>
      <c r="D32" s="16" t="s">
        <v>102</v>
      </c>
      <c r="E32" s="14">
        <v>75.5</v>
      </c>
      <c r="F32" s="14">
        <f t="shared" si="0"/>
        <v>37.75</v>
      </c>
      <c r="G32" s="14"/>
      <c r="H32" s="14">
        <f t="shared" si="1"/>
        <v>37.75</v>
      </c>
      <c r="I32" s="26" t="s">
        <v>106</v>
      </c>
      <c r="J32" s="27">
        <f t="shared" si="2"/>
        <v>44.15</v>
      </c>
      <c r="K32" s="27">
        <f t="shared" si="3"/>
        <v>81.9</v>
      </c>
    </row>
    <row r="33" s="3" customFormat="1" ht="17" customHeight="1" spans="1:11">
      <c r="A33" s="14">
        <v>30</v>
      </c>
      <c r="B33" s="15" t="s">
        <v>107</v>
      </c>
      <c r="C33" s="15" t="s">
        <v>108</v>
      </c>
      <c r="D33" s="16" t="s">
        <v>102</v>
      </c>
      <c r="E33" s="14">
        <v>74</v>
      </c>
      <c r="F33" s="14">
        <f t="shared" si="0"/>
        <v>37</v>
      </c>
      <c r="G33" s="14"/>
      <c r="H33" s="14">
        <f t="shared" si="1"/>
        <v>37</v>
      </c>
      <c r="I33" s="26" t="s">
        <v>109</v>
      </c>
      <c r="J33" s="27">
        <f t="shared" si="2"/>
        <v>43</v>
      </c>
      <c r="K33" s="27">
        <f t="shared" si="3"/>
        <v>80</v>
      </c>
    </row>
    <row r="34" s="3" customFormat="1" ht="17" customHeight="1" spans="1:11">
      <c r="A34" s="14">
        <v>31</v>
      </c>
      <c r="B34" s="15" t="s">
        <v>110</v>
      </c>
      <c r="C34" s="15" t="s">
        <v>111</v>
      </c>
      <c r="D34" s="16" t="s">
        <v>102</v>
      </c>
      <c r="E34" s="14">
        <v>73.5</v>
      </c>
      <c r="F34" s="14">
        <f t="shared" si="0"/>
        <v>36.75</v>
      </c>
      <c r="G34" s="14"/>
      <c r="H34" s="14">
        <f t="shared" si="1"/>
        <v>36.75</v>
      </c>
      <c r="I34" s="26" t="s">
        <v>112</v>
      </c>
      <c r="J34" s="27">
        <f t="shared" si="2"/>
        <v>44.4</v>
      </c>
      <c r="K34" s="27">
        <f t="shared" si="3"/>
        <v>81.15</v>
      </c>
    </row>
    <row r="35" s="3" customFormat="1" ht="17" customHeight="1" spans="1:11">
      <c r="A35" s="14">
        <v>32</v>
      </c>
      <c r="B35" s="15" t="s">
        <v>113</v>
      </c>
      <c r="C35" s="15" t="s">
        <v>114</v>
      </c>
      <c r="D35" s="16" t="s">
        <v>102</v>
      </c>
      <c r="E35" s="14">
        <v>73</v>
      </c>
      <c r="F35" s="14">
        <f t="shared" si="0"/>
        <v>36.5</v>
      </c>
      <c r="G35" s="14"/>
      <c r="H35" s="14">
        <f t="shared" si="1"/>
        <v>36.5</v>
      </c>
      <c r="I35" s="26" t="s">
        <v>115</v>
      </c>
      <c r="J35" s="27">
        <f t="shared" si="2"/>
        <v>43.6</v>
      </c>
      <c r="K35" s="27">
        <f t="shared" si="3"/>
        <v>80.1</v>
      </c>
    </row>
    <row r="36" s="3" customFormat="1" ht="17" customHeight="1" spans="1:11">
      <c r="A36" s="14">
        <v>33</v>
      </c>
      <c r="B36" s="15" t="s">
        <v>116</v>
      </c>
      <c r="C36" s="15" t="s">
        <v>117</v>
      </c>
      <c r="D36" s="16" t="s">
        <v>102</v>
      </c>
      <c r="E36" s="14">
        <v>73</v>
      </c>
      <c r="F36" s="14">
        <f t="shared" si="0"/>
        <v>36.5</v>
      </c>
      <c r="G36" s="14"/>
      <c r="H36" s="14">
        <f t="shared" si="1"/>
        <v>36.5</v>
      </c>
      <c r="I36" s="26" t="s">
        <v>118</v>
      </c>
      <c r="J36" s="27">
        <f t="shared" si="2"/>
        <v>41.9</v>
      </c>
      <c r="K36" s="27">
        <f t="shared" si="3"/>
        <v>78.4</v>
      </c>
    </row>
    <row r="37" s="3" customFormat="1" ht="17" customHeight="1" spans="1:11">
      <c r="A37" s="14">
        <v>34</v>
      </c>
      <c r="B37" s="15" t="s">
        <v>119</v>
      </c>
      <c r="C37" s="15" t="s">
        <v>120</v>
      </c>
      <c r="D37" s="16" t="s">
        <v>102</v>
      </c>
      <c r="E37" s="14">
        <v>73</v>
      </c>
      <c r="F37" s="14">
        <f t="shared" si="0"/>
        <v>36.5</v>
      </c>
      <c r="G37" s="14"/>
      <c r="H37" s="14">
        <f t="shared" si="1"/>
        <v>36.5</v>
      </c>
      <c r="I37" s="26" t="s">
        <v>121</v>
      </c>
      <c r="J37" s="27">
        <f t="shared" si="2"/>
        <v>44.3</v>
      </c>
      <c r="K37" s="27">
        <f t="shared" si="3"/>
        <v>80.8</v>
      </c>
    </row>
    <row r="38" s="3" customFormat="1" ht="17" customHeight="1" spans="1:11">
      <c r="A38" s="14">
        <v>35</v>
      </c>
      <c r="B38" s="15" t="s">
        <v>122</v>
      </c>
      <c r="C38" s="15" t="s">
        <v>123</v>
      </c>
      <c r="D38" s="16" t="s">
        <v>124</v>
      </c>
      <c r="E38" s="14">
        <v>65</v>
      </c>
      <c r="F38" s="14">
        <f t="shared" si="0"/>
        <v>32.5</v>
      </c>
      <c r="G38" s="14">
        <v>2.5</v>
      </c>
      <c r="H38" s="14">
        <f t="shared" si="1"/>
        <v>35</v>
      </c>
      <c r="I38" s="26" t="s">
        <v>125</v>
      </c>
      <c r="J38" s="27">
        <f t="shared" si="2"/>
        <v>44.67</v>
      </c>
      <c r="K38" s="27">
        <f t="shared" si="3"/>
        <v>79.67</v>
      </c>
    </row>
    <row r="39" s="3" customFormat="1" ht="17" customHeight="1" spans="1:11">
      <c r="A39" s="14">
        <v>36</v>
      </c>
      <c r="B39" s="15" t="s">
        <v>126</v>
      </c>
      <c r="C39" s="15" t="s">
        <v>127</v>
      </c>
      <c r="D39" s="16" t="s">
        <v>124</v>
      </c>
      <c r="E39" s="14">
        <v>64</v>
      </c>
      <c r="F39" s="14">
        <f t="shared" si="0"/>
        <v>32</v>
      </c>
      <c r="G39" s="14">
        <v>2.5</v>
      </c>
      <c r="H39" s="14">
        <f t="shared" si="1"/>
        <v>34.5</v>
      </c>
      <c r="I39" s="26" t="s">
        <v>128</v>
      </c>
      <c r="J39" s="27">
        <f t="shared" si="2"/>
        <v>40.945</v>
      </c>
      <c r="K39" s="27">
        <f t="shared" si="3"/>
        <v>75.445</v>
      </c>
    </row>
    <row r="40" s="3" customFormat="1" ht="17" customHeight="1" spans="1:11">
      <c r="A40" s="14">
        <v>37</v>
      </c>
      <c r="B40" s="15" t="s">
        <v>129</v>
      </c>
      <c r="C40" s="15" t="s">
        <v>54</v>
      </c>
      <c r="D40" s="16" t="s">
        <v>124</v>
      </c>
      <c r="E40" s="14">
        <v>57</v>
      </c>
      <c r="F40" s="14">
        <f t="shared" si="0"/>
        <v>28.5</v>
      </c>
      <c r="G40" s="14">
        <v>2.5</v>
      </c>
      <c r="H40" s="14">
        <f t="shared" si="1"/>
        <v>31</v>
      </c>
      <c r="I40" s="26" t="s">
        <v>130</v>
      </c>
      <c r="J40" s="27">
        <f t="shared" si="2"/>
        <v>42.79</v>
      </c>
      <c r="K40" s="27">
        <f t="shared" si="3"/>
        <v>73.79</v>
      </c>
    </row>
    <row r="41" s="1" customFormat="1" customHeight="1" spans="1:11">
      <c r="A41" s="4"/>
      <c r="B41" s="22"/>
      <c r="C41" s="22"/>
      <c r="D41" s="23"/>
      <c r="E41" s="22"/>
      <c r="F41" s="22"/>
      <c r="G41" s="22"/>
      <c r="H41" s="22"/>
      <c r="I41" s="4"/>
      <c r="J41" s="7"/>
      <c r="K41" s="7"/>
    </row>
    <row r="42" s="1" customFormat="1" customHeight="1" spans="1:11">
      <c r="A42" s="4"/>
      <c r="B42" s="22"/>
      <c r="C42" s="22"/>
      <c r="D42" s="23"/>
      <c r="E42" s="22"/>
      <c r="F42" s="22"/>
      <c r="G42" s="22"/>
      <c r="H42" s="22"/>
      <c r="I42" s="4"/>
      <c r="J42" s="7"/>
      <c r="K42" s="7"/>
    </row>
    <row r="43" s="1" customFormat="1" customHeight="1" spans="1:11">
      <c r="A43" s="4"/>
      <c r="B43" s="22"/>
      <c r="C43" s="22"/>
      <c r="D43" s="23"/>
      <c r="E43" s="22"/>
      <c r="F43" s="22"/>
      <c r="G43" s="22"/>
      <c r="H43" s="22"/>
      <c r="I43" s="4"/>
      <c r="J43" s="7"/>
      <c r="K43" s="7"/>
    </row>
  </sheetData>
  <mergeCells count="2">
    <mergeCell ref="A1:D1"/>
    <mergeCell ref="A2:K2"/>
  </mergeCells>
  <pageMargins left="0.55" right="0.118055555555556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think</cp:lastModifiedBy>
  <dcterms:created xsi:type="dcterms:W3CDTF">2018-02-27T11:14:00Z</dcterms:created>
  <dcterms:modified xsi:type="dcterms:W3CDTF">2019-08-04T12:40:45Z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