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<sst xmlns="http://schemas.openxmlformats.org/spreadsheetml/2006/main" count="66">
  <si>
    <t xml:space="preserve">附件1 </t>
  </si>
  <si>
    <t xml:space="preserve"> 2019年腾格里经济技术开发区引进教育紧缺人才幼儿组总成绩表</t>
  </si>
  <si>
    <t>序号</t>
  </si>
  <si>
    <t>考号</t>
  </si>
  <si>
    <t>姓名</t>
  </si>
  <si>
    <t>报考岗位</t>
  </si>
  <si>
    <t>笔试成绩</t>
  </si>
  <si>
    <t>笔试成绩加权</t>
  </si>
  <si>
    <t>民族加分</t>
  </si>
  <si>
    <t>笔试    总成绩</t>
  </si>
  <si>
    <t>面试试讲+答辩成绩</t>
  </si>
  <si>
    <t>简笔画  成绩</t>
  </si>
  <si>
    <t>弹奏成绩</t>
  </si>
  <si>
    <t>面试     总成绩</t>
  </si>
  <si>
    <t>面试成绩加权</t>
  </si>
  <si>
    <t>总成绩</t>
  </si>
  <si>
    <t>1900402104</t>
  </si>
  <si>
    <t>陈烨</t>
  </si>
  <si>
    <t>幼儿教师</t>
  </si>
  <si>
    <t>72.01</t>
  </si>
  <si>
    <t>7.68</t>
  </si>
  <si>
    <t>5.86</t>
  </si>
  <si>
    <t>1900302116</t>
  </si>
  <si>
    <t>汪璐</t>
  </si>
  <si>
    <t>72.99</t>
  </si>
  <si>
    <t>6.66</t>
  </si>
  <si>
    <t>3.78</t>
  </si>
  <si>
    <t>1900202106</t>
  </si>
  <si>
    <t>吴嘉琪</t>
  </si>
  <si>
    <t>73.83</t>
  </si>
  <si>
    <t>8.53</t>
  </si>
  <si>
    <t>7.74</t>
  </si>
  <si>
    <t>1900402106</t>
  </si>
  <si>
    <t>张颖</t>
  </si>
  <si>
    <t>71.54</t>
  </si>
  <si>
    <t>7.02</t>
  </si>
  <si>
    <t>5.34</t>
  </si>
  <si>
    <t>1900102109</t>
  </si>
  <si>
    <t>王云云</t>
  </si>
  <si>
    <t>74.79</t>
  </si>
  <si>
    <t>8.15</t>
  </si>
  <si>
    <t>7.58</t>
  </si>
  <si>
    <t>1900302120</t>
  </si>
  <si>
    <t>李嘉钰</t>
  </si>
  <si>
    <t>67.37</t>
  </si>
  <si>
    <t>6.93</t>
  </si>
  <si>
    <t>3.70</t>
  </si>
  <si>
    <t>1900302114</t>
  </si>
  <si>
    <t>李倩</t>
  </si>
  <si>
    <t>73.29</t>
  </si>
  <si>
    <t>7.38</t>
  </si>
  <si>
    <t>7.26</t>
  </si>
  <si>
    <t>1900402108</t>
  </si>
  <si>
    <t>王越</t>
  </si>
  <si>
    <t>68.87</t>
  </si>
  <si>
    <t>6.90</t>
  </si>
  <si>
    <t>1900202104</t>
  </si>
  <si>
    <t>李雪娇</t>
  </si>
  <si>
    <t>68.67</t>
  </si>
  <si>
    <t>7.20</t>
  </si>
  <si>
    <t>5.92</t>
  </si>
  <si>
    <t>1900302115</t>
  </si>
  <si>
    <t>胡晓媛</t>
  </si>
  <si>
    <t>69.60</t>
  </si>
  <si>
    <t>7.43</t>
  </si>
  <si>
    <t>5.80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</si>
</sst>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8"/>
      <name val="仿宋_GB2312"/>
      <charset val="134"/>
    </font>
    <font>
      <b/>
      <sz val="9"/>
      <name val="仿宋_GB2312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A2" sqref="A2:N2"/>
    </sheetView>
  </sheetViews>
  <sheetFormatPr defaultColWidth="9.12962962962963" defaultRowHeight="14.25" customHeight="1"/>
  <cols>
    <col min="1" max="1" width="4.77777777777778" style="4" customWidth="1"/>
    <col min="2" max="2" width="11.8888888888889" style="4" customWidth="1"/>
    <col min="3" max="3" width="9.44444444444444" style="4" customWidth="1"/>
    <col min="4" max="4" width="9.44444444444444" style="5" customWidth="1"/>
    <col min="5" max="7" width="9.44444444444444" style="4" customWidth="1"/>
    <col min="8" max="8" width="6.77777777777778" style="4" customWidth="1"/>
    <col min="9" max="9" width="9.44444444444444" style="6" customWidth="1"/>
    <col min="10" max="10" width="6.77777777777778" style="6" customWidth="1"/>
    <col min="11" max="12" width="9.44444444444444" style="6" customWidth="1"/>
    <col min="13" max="14" width="9.44444444444444" style="7" customWidth="1"/>
    <col min="15" max="16383" width="9.12962962962963" style="1"/>
  </cols>
  <sheetData>
    <row r="1" ht="23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52" customHeight="1" spans="1:14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9"/>
      <c r="N2" s="19"/>
    </row>
    <row r="3" s="2" customFormat="1" ht="41" customHeight="1" spans="1:14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0" t="s">
        <v>14</v>
      </c>
      <c r="N3" s="20" t="s">
        <v>15</v>
      </c>
    </row>
    <row r="4" s="3" customFormat="1" ht="32" customHeight="1" spans="1:14">
      <c r="A4" s="14">
        <v>1</v>
      </c>
      <c r="B4" s="15" t="s">
        <v>16</v>
      </c>
      <c r="C4" s="15" t="s">
        <v>17</v>
      </c>
      <c r="D4" s="16" t="s">
        <v>18</v>
      </c>
      <c r="E4" s="14">
        <v>67</v>
      </c>
      <c r="F4" s="14">
        <f t="shared" ref="F4:F13" si="0">E4*50%</f>
        <v>33.5</v>
      </c>
      <c r="G4" s="14">
        <v>2.5</v>
      </c>
      <c r="H4" s="14">
        <f t="shared" ref="H4:H13" si="1">F4+G4</f>
        <v>36</v>
      </c>
      <c r="I4" s="21" t="s">
        <v>19</v>
      </c>
      <c r="J4" s="21" t="s">
        <v>20</v>
      </c>
      <c r="K4" s="21" t="s">
        <v>21</v>
      </c>
      <c r="L4" s="22">
        <f t="shared" ref="L4:L13" si="2">I4+J4+K4</f>
        <v>85.55</v>
      </c>
      <c r="M4" s="23">
        <f t="shared" ref="M4:M13" si="3">L4*50%</f>
        <v>42.775</v>
      </c>
      <c r="N4" s="23">
        <f t="shared" ref="N4:N13" si="4">H4+M4</f>
        <v>78.775</v>
      </c>
    </row>
    <row r="5" s="3" customFormat="1" ht="32" customHeight="1" spans="1:14">
      <c r="A5" s="14">
        <v>2</v>
      </c>
      <c r="B5" s="15" t="s">
        <v>22</v>
      </c>
      <c r="C5" s="15" t="s">
        <v>23</v>
      </c>
      <c r="D5" s="16" t="s">
        <v>18</v>
      </c>
      <c r="E5" s="14">
        <v>66.8</v>
      </c>
      <c r="F5" s="14">
        <f t="shared" si="0"/>
        <v>33.4</v>
      </c>
      <c r="G5" s="14">
        <v>2.5</v>
      </c>
      <c r="H5" s="14">
        <f t="shared" si="1"/>
        <v>35.9</v>
      </c>
      <c r="I5" s="21" t="s">
        <v>24</v>
      </c>
      <c r="J5" s="21" t="s">
        <v>25</v>
      </c>
      <c r="K5" s="21" t="s">
        <v>26</v>
      </c>
      <c r="L5" s="22">
        <f t="shared" si="2"/>
        <v>83.43</v>
      </c>
      <c r="M5" s="23">
        <f t="shared" si="3"/>
        <v>41.715</v>
      </c>
      <c r="N5" s="23">
        <f t="shared" si="4"/>
        <v>77.615</v>
      </c>
    </row>
    <row r="6" s="3" customFormat="1" ht="32" customHeight="1" spans="1:14">
      <c r="A6" s="14">
        <v>3</v>
      </c>
      <c r="B6" s="15" t="s">
        <v>27</v>
      </c>
      <c r="C6" s="15" t="s">
        <v>28</v>
      </c>
      <c r="D6" s="16" t="s">
        <v>18</v>
      </c>
      <c r="E6" s="14">
        <v>71.5</v>
      </c>
      <c r="F6" s="14">
        <f t="shared" si="0"/>
        <v>35.75</v>
      </c>
      <c r="G6" s="14"/>
      <c r="H6" s="14">
        <f t="shared" si="1"/>
        <v>35.75</v>
      </c>
      <c r="I6" s="21" t="s">
        <v>29</v>
      </c>
      <c r="J6" s="21" t="s">
        <v>30</v>
      </c>
      <c r="K6" s="21" t="s">
        <v>31</v>
      </c>
      <c r="L6" s="22">
        <f t="shared" si="2"/>
        <v>90.1</v>
      </c>
      <c r="M6" s="23">
        <f t="shared" si="3"/>
        <v>45.05</v>
      </c>
      <c r="N6" s="23">
        <f t="shared" si="4"/>
        <v>80.8</v>
      </c>
    </row>
    <row r="7" s="3" customFormat="1" ht="32" customHeight="1" spans="1:14">
      <c r="A7" s="14">
        <v>4</v>
      </c>
      <c r="B7" s="15" t="s">
        <v>32</v>
      </c>
      <c r="C7" s="15" t="s">
        <v>33</v>
      </c>
      <c r="D7" s="16" t="s">
        <v>18</v>
      </c>
      <c r="E7" s="14">
        <v>71.5</v>
      </c>
      <c r="F7" s="14">
        <f t="shared" si="0"/>
        <v>35.75</v>
      </c>
      <c r="G7" s="14"/>
      <c r="H7" s="14">
        <f t="shared" si="1"/>
        <v>35.75</v>
      </c>
      <c r="I7" s="21" t="s">
        <v>34</v>
      </c>
      <c r="J7" s="21" t="s">
        <v>35</v>
      </c>
      <c r="K7" s="21" t="s">
        <v>36</v>
      </c>
      <c r="L7" s="22">
        <f t="shared" si="2"/>
        <v>83.9</v>
      </c>
      <c r="M7" s="23">
        <f t="shared" si="3"/>
        <v>41.95</v>
      </c>
      <c r="N7" s="23">
        <f t="shared" si="4"/>
        <v>77.7</v>
      </c>
    </row>
    <row r="8" s="3" customFormat="1" ht="32" customHeight="1" spans="1:14">
      <c r="A8" s="14">
        <v>5</v>
      </c>
      <c r="B8" s="15" t="s">
        <v>37</v>
      </c>
      <c r="C8" s="15" t="s">
        <v>38</v>
      </c>
      <c r="D8" s="16" t="s">
        <v>18</v>
      </c>
      <c r="E8" s="14">
        <v>69</v>
      </c>
      <c r="F8" s="14">
        <f t="shared" si="0"/>
        <v>34.5</v>
      </c>
      <c r="G8" s="14"/>
      <c r="H8" s="14">
        <f t="shared" si="1"/>
        <v>34.5</v>
      </c>
      <c r="I8" s="21" t="s">
        <v>39</v>
      </c>
      <c r="J8" s="21" t="s">
        <v>40</v>
      </c>
      <c r="K8" s="21" t="s">
        <v>41</v>
      </c>
      <c r="L8" s="22">
        <f t="shared" si="2"/>
        <v>90.52</v>
      </c>
      <c r="M8" s="23">
        <f t="shared" si="3"/>
        <v>45.26</v>
      </c>
      <c r="N8" s="23">
        <f t="shared" si="4"/>
        <v>79.76</v>
      </c>
    </row>
    <row r="9" s="3" customFormat="1" ht="32" customHeight="1" spans="1:14">
      <c r="A9" s="14">
        <v>6</v>
      </c>
      <c r="B9" s="15" t="s">
        <v>42</v>
      </c>
      <c r="C9" s="15" t="s">
        <v>43</v>
      </c>
      <c r="D9" s="16" t="s">
        <v>18</v>
      </c>
      <c r="E9" s="14">
        <v>63.3</v>
      </c>
      <c r="F9" s="14">
        <f t="shared" si="0"/>
        <v>31.65</v>
      </c>
      <c r="G9" s="14">
        <v>2.5</v>
      </c>
      <c r="H9" s="14">
        <f t="shared" si="1"/>
        <v>34.15</v>
      </c>
      <c r="I9" s="21" t="s">
        <v>44</v>
      </c>
      <c r="J9" s="21" t="s">
        <v>45</v>
      </c>
      <c r="K9" s="21" t="s">
        <v>46</v>
      </c>
      <c r="L9" s="22">
        <f t="shared" si="2"/>
        <v>78</v>
      </c>
      <c r="M9" s="23">
        <f t="shared" si="3"/>
        <v>39</v>
      </c>
      <c r="N9" s="23">
        <f t="shared" si="4"/>
        <v>73.15</v>
      </c>
    </row>
    <row r="10" s="3" customFormat="1" ht="32" customHeight="1" spans="1:14">
      <c r="A10" s="14">
        <v>7</v>
      </c>
      <c r="B10" s="15" t="s">
        <v>47</v>
      </c>
      <c r="C10" s="15" t="s">
        <v>48</v>
      </c>
      <c r="D10" s="16" t="s">
        <v>18</v>
      </c>
      <c r="E10" s="14">
        <v>68</v>
      </c>
      <c r="F10" s="14">
        <f t="shared" si="0"/>
        <v>34</v>
      </c>
      <c r="G10" s="14"/>
      <c r="H10" s="14">
        <f t="shared" si="1"/>
        <v>34</v>
      </c>
      <c r="I10" s="21" t="s">
        <v>49</v>
      </c>
      <c r="J10" s="21" t="s">
        <v>50</v>
      </c>
      <c r="K10" s="21" t="s">
        <v>51</v>
      </c>
      <c r="L10" s="22">
        <f t="shared" si="2"/>
        <v>87.93</v>
      </c>
      <c r="M10" s="23">
        <f t="shared" si="3"/>
        <v>43.965</v>
      </c>
      <c r="N10" s="23">
        <f t="shared" si="4"/>
        <v>77.965</v>
      </c>
    </row>
    <row r="11" s="3" customFormat="1" ht="32" customHeight="1" spans="1:14">
      <c r="A11" s="14">
        <v>8</v>
      </c>
      <c r="B11" s="15" t="s">
        <v>52</v>
      </c>
      <c r="C11" s="15" t="s">
        <v>53</v>
      </c>
      <c r="D11" s="16" t="s">
        <v>18</v>
      </c>
      <c r="E11" s="14">
        <v>67.2</v>
      </c>
      <c r="F11" s="14">
        <f t="shared" si="0"/>
        <v>33.6</v>
      </c>
      <c r="G11" s="14"/>
      <c r="H11" s="14">
        <f t="shared" si="1"/>
        <v>33.6</v>
      </c>
      <c r="I11" s="21" t="s">
        <v>54</v>
      </c>
      <c r="J11" s="21" t="s">
        <v>55</v>
      </c>
      <c r="K11" s="21" t="s">
        <v>51</v>
      </c>
      <c r="L11" s="22">
        <f t="shared" si="2"/>
        <v>83.03</v>
      </c>
      <c r="M11" s="23">
        <f t="shared" si="3"/>
        <v>41.515</v>
      </c>
      <c r="N11" s="23">
        <f t="shared" si="4"/>
        <v>75.115</v>
      </c>
    </row>
    <row r="12" s="3" customFormat="1" ht="32" customHeight="1" spans="1:14">
      <c r="A12" s="14">
        <v>9</v>
      </c>
      <c r="B12" s="15" t="s">
        <v>56</v>
      </c>
      <c r="C12" s="15" t="s">
        <v>57</v>
      </c>
      <c r="D12" s="16" t="s">
        <v>18</v>
      </c>
      <c r="E12" s="14">
        <v>67</v>
      </c>
      <c r="F12" s="14">
        <f t="shared" si="0"/>
        <v>33.5</v>
      </c>
      <c r="G12" s="14"/>
      <c r="H12" s="14">
        <f t="shared" si="1"/>
        <v>33.5</v>
      </c>
      <c r="I12" s="21" t="s">
        <v>58</v>
      </c>
      <c r="J12" s="21" t="s">
        <v>59</v>
      </c>
      <c r="K12" s="21" t="s">
        <v>60</v>
      </c>
      <c r="L12" s="22">
        <f t="shared" si="2"/>
        <v>81.79</v>
      </c>
      <c r="M12" s="23">
        <f t="shared" si="3"/>
        <v>40.895</v>
      </c>
      <c r="N12" s="23">
        <f t="shared" si="4"/>
        <v>74.395</v>
      </c>
    </row>
    <row r="13" s="3" customFormat="1" ht="32" customHeight="1" spans="1:14">
      <c r="A13" s="14">
        <v>10</v>
      </c>
      <c r="B13" s="15" t="s">
        <v>61</v>
      </c>
      <c r="C13" s="15" t="s">
        <v>62</v>
      </c>
      <c r="D13" s="16" t="s">
        <v>18</v>
      </c>
      <c r="E13" s="14">
        <v>62</v>
      </c>
      <c r="F13" s="14">
        <f t="shared" si="0"/>
        <v>31</v>
      </c>
      <c r="G13" s="14">
        <v>2.5</v>
      </c>
      <c r="H13" s="14">
        <f t="shared" si="1"/>
        <v>33.5</v>
      </c>
      <c r="I13" s="21" t="s">
        <v>63</v>
      </c>
      <c r="J13" s="21" t="s">
        <v>64</v>
      </c>
      <c r="K13" s="21" t="s">
        <v>65</v>
      </c>
      <c r="L13" s="22">
        <f t="shared" si="2"/>
        <v>82.83</v>
      </c>
      <c r="M13" s="23">
        <f t="shared" si="3"/>
        <v>41.415</v>
      </c>
      <c r="N13" s="23">
        <f t="shared" si="4"/>
        <v>74.915</v>
      </c>
    </row>
    <row r="14" s="1" customFormat="1" customHeight="1" spans="1:14">
      <c r="A14" s="4"/>
      <c r="B14" s="17"/>
      <c r="C14" s="17"/>
      <c r="D14" s="18"/>
      <c r="E14" s="17"/>
      <c r="F14" s="17"/>
      <c r="G14" s="17"/>
      <c r="H14" s="17"/>
      <c r="I14" s="4"/>
      <c r="J14" s="4"/>
      <c r="K14" s="4"/>
      <c r="L14" s="4"/>
      <c r="M14" s="7"/>
      <c r="N14" s="7"/>
    </row>
    <row r="15" s="1" customFormat="1" customHeight="1" spans="1:14">
      <c r="A15" s="4"/>
      <c r="B15" s="17"/>
      <c r="C15" s="17"/>
      <c r="D15" s="18"/>
      <c r="E15" s="17"/>
      <c r="F15" s="17"/>
      <c r="G15" s="17"/>
      <c r="H15" s="17"/>
      <c r="I15" s="4"/>
      <c r="J15" s="4"/>
      <c r="K15" s="4"/>
      <c r="L15" s="4"/>
      <c r="M15" s="7"/>
      <c r="N15" s="7"/>
    </row>
    <row r="16" s="1" customFormat="1" customHeight="1" spans="1:14">
      <c r="A16" s="4"/>
      <c r="B16" s="17"/>
      <c r="C16" s="17"/>
      <c r="D16" s="18"/>
      <c r="E16" s="17"/>
      <c r="F16" s="17"/>
      <c r="G16" s="17"/>
      <c r="H16" s="17"/>
      <c r="I16" s="4"/>
      <c r="J16" s="4"/>
      <c r="K16" s="4"/>
      <c r="L16" s="4"/>
      <c r="M16" s="7"/>
      <c r="N16" s="7"/>
    </row>
  </sheetData>
  <mergeCells count="2">
    <mergeCell ref="A1:N1"/>
    <mergeCell ref="A2:N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sfqjt</cp:lastModifiedBy>
  <dcterms:created xsi:type="dcterms:W3CDTF">2018-02-27T11:14:00Z</dcterms:created>
  <dcterms:modified xsi:type="dcterms:W3CDTF">2019-08-04T10:23:28Z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