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成绩汇总" sheetId="1" r:id="rId1"/>
    <sheet name="进入体检人员名单" sheetId="2" r:id="rId2"/>
  </sheets>
  <definedNames>
    <definedName name="_xlnm.Print_Titles" localSheetId="0">'成绩汇总'!$1:$2</definedName>
  </definedNames>
  <calcPr fullCalcOnLoad="1"/>
</workbook>
</file>

<file path=xl/sharedStrings.xml><?xml version="1.0" encoding="utf-8"?>
<sst xmlns="http://schemas.openxmlformats.org/spreadsheetml/2006/main" count="634" uniqueCount="492">
  <si>
    <t>2019年度事业单位公开招聘市卫生健康委员会                                                        直属事业单位进入面试人员总成绩</t>
  </si>
  <si>
    <t>报考单位</t>
  </si>
  <si>
    <t>报考职位</t>
  </si>
  <si>
    <t>考号</t>
  </si>
  <si>
    <t>姓名</t>
  </si>
  <si>
    <t>笔试成绩</t>
  </si>
  <si>
    <t>笔试成绩（60%）</t>
  </si>
  <si>
    <t>面试成绩</t>
  </si>
  <si>
    <t>面试成绩（40%）</t>
  </si>
  <si>
    <t>总成绩</t>
  </si>
  <si>
    <t>排名</t>
  </si>
  <si>
    <t>是否进入体检考察</t>
  </si>
  <si>
    <t>市传染病医院</t>
  </si>
  <si>
    <t>临床医学</t>
  </si>
  <si>
    <t>201910103914</t>
  </si>
  <si>
    <t>李靖</t>
  </si>
  <si>
    <t>77.035</t>
  </si>
  <si>
    <t>是</t>
  </si>
  <si>
    <t>201910103913</t>
  </si>
  <si>
    <t>夏天宇</t>
  </si>
  <si>
    <t>70.335</t>
  </si>
  <si>
    <t>201910103921</t>
  </si>
  <si>
    <t>宋雪琴</t>
  </si>
  <si>
    <t>74.650</t>
  </si>
  <si>
    <t>201910103922</t>
  </si>
  <si>
    <t>张慧</t>
  </si>
  <si>
    <t>70.525</t>
  </si>
  <si>
    <t>201910103919</t>
  </si>
  <si>
    <t>于宵宵</t>
  </si>
  <si>
    <t>76.300</t>
  </si>
  <si>
    <t>201910103915</t>
  </si>
  <si>
    <t>孙桐</t>
  </si>
  <si>
    <t>69.660</t>
  </si>
  <si>
    <t>医学检验技术</t>
  </si>
  <si>
    <t>201910103926</t>
  </si>
  <si>
    <t>高娜</t>
  </si>
  <si>
    <t>65.475</t>
  </si>
  <si>
    <t>201910103930</t>
  </si>
  <si>
    <t>郭晶</t>
  </si>
  <si>
    <t>69.025</t>
  </si>
  <si>
    <t>201910104006</t>
  </si>
  <si>
    <t>张馥芸</t>
  </si>
  <si>
    <t>64.565</t>
  </si>
  <si>
    <t>护理</t>
  </si>
  <si>
    <t>201910104109</t>
  </si>
  <si>
    <t>付苗</t>
  </si>
  <si>
    <t>77.595</t>
  </si>
  <si>
    <t>201910104214</t>
  </si>
  <si>
    <t>杨璐</t>
  </si>
  <si>
    <t>74.935</t>
  </si>
  <si>
    <t>201910104015</t>
  </si>
  <si>
    <t>王雪纯</t>
  </si>
  <si>
    <t>71.930</t>
  </si>
  <si>
    <t>201910104014</t>
  </si>
  <si>
    <t>贺园</t>
  </si>
  <si>
    <t>67.795</t>
  </si>
  <si>
    <t>201910104222</t>
  </si>
  <si>
    <t>柳云</t>
  </si>
  <si>
    <t>72.710</t>
  </si>
  <si>
    <t>201910104229</t>
  </si>
  <si>
    <t>候坤裕</t>
  </si>
  <si>
    <t>71.505</t>
  </si>
  <si>
    <t>201910104019</t>
  </si>
  <si>
    <t>刘丹</t>
  </si>
  <si>
    <t>67.420</t>
  </si>
  <si>
    <t>201910104221</t>
  </si>
  <si>
    <t>郝聪乐</t>
  </si>
  <si>
    <t>68.175</t>
  </si>
  <si>
    <t>201910104116</t>
  </si>
  <si>
    <t>苗雅楠</t>
  </si>
  <si>
    <t>68.050</t>
  </si>
  <si>
    <t>管理</t>
  </si>
  <si>
    <t>201910101318</t>
  </si>
  <si>
    <t>王颖</t>
  </si>
  <si>
    <t>80.285</t>
  </si>
  <si>
    <t>201910101306</t>
  </si>
  <si>
    <t>贺丹</t>
  </si>
  <si>
    <t>78.240</t>
  </si>
  <si>
    <t>201910101221</t>
  </si>
  <si>
    <t>康洁</t>
  </si>
  <si>
    <t>78.600</t>
  </si>
  <si>
    <t>财务管理</t>
  </si>
  <si>
    <t>201910101117</t>
  </si>
  <si>
    <t>刘翊</t>
  </si>
  <si>
    <t>77.385</t>
  </si>
  <si>
    <t>201910100929</t>
  </si>
  <si>
    <t>张广元</t>
  </si>
  <si>
    <t>76.005</t>
  </si>
  <si>
    <t>201910101120</t>
  </si>
  <si>
    <t>贾倩</t>
  </si>
  <si>
    <t>77.695</t>
  </si>
  <si>
    <t>预防医学</t>
  </si>
  <si>
    <t>201910104306</t>
  </si>
  <si>
    <t>王文波</t>
  </si>
  <si>
    <t>85.770</t>
  </si>
  <si>
    <t>201910104312</t>
  </si>
  <si>
    <t>谢佳</t>
  </si>
  <si>
    <t>77.325</t>
  </si>
  <si>
    <t>201910104307</t>
  </si>
  <si>
    <t>诸葛星</t>
  </si>
  <si>
    <t>81.355</t>
  </si>
  <si>
    <t>市医院</t>
  </si>
  <si>
    <t>201910103408</t>
  </si>
  <si>
    <t>田培</t>
  </si>
  <si>
    <t>80.810</t>
  </si>
  <si>
    <t>201910103327</t>
  </si>
  <si>
    <t>80.355</t>
  </si>
  <si>
    <t>201910103212</t>
  </si>
  <si>
    <t>李挺</t>
  </si>
  <si>
    <t>82.595</t>
  </si>
  <si>
    <t>201910103404</t>
  </si>
  <si>
    <t>刘佳璐</t>
  </si>
  <si>
    <t>81.285</t>
  </si>
  <si>
    <t>201910103329</t>
  </si>
  <si>
    <t>王棋冉</t>
  </si>
  <si>
    <t>77.570</t>
  </si>
  <si>
    <t>201910103413</t>
  </si>
  <si>
    <t>梁静</t>
  </si>
  <si>
    <t>80.595</t>
  </si>
  <si>
    <t>201910103205</t>
  </si>
  <si>
    <t>魏超</t>
  </si>
  <si>
    <t>81.195</t>
  </si>
  <si>
    <t>201910103311</t>
  </si>
  <si>
    <t>蔚晓勇</t>
  </si>
  <si>
    <t>75.700</t>
  </si>
  <si>
    <t>201910103312</t>
  </si>
  <si>
    <t>吴振宇</t>
  </si>
  <si>
    <t>74.485</t>
  </si>
  <si>
    <t>201910103225</t>
  </si>
  <si>
    <t>杜培先</t>
  </si>
  <si>
    <t>77.850</t>
  </si>
  <si>
    <t>201910103414</t>
  </si>
  <si>
    <t>周晓芳</t>
  </si>
  <si>
    <t>75.855</t>
  </si>
  <si>
    <t>201910103421</t>
  </si>
  <si>
    <t>王宏</t>
  </si>
  <si>
    <t>80.325</t>
  </si>
  <si>
    <t>201910103411</t>
  </si>
  <si>
    <t>李彩霞</t>
  </si>
  <si>
    <t>75.380</t>
  </si>
  <si>
    <t>201910103124</t>
  </si>
  <si>
    <t>武健宇</t>
  </si>
  <si>
    <t>77.170</t>
  </si>
  <si>
    <t>201910103305</t>
  </si>
  <si>
    <t>何月</t>
  </si>
  <si>
    <t>86.290</t>
  </si>
  <si>
    <t>201910103201</t>
  </si>
  <si>
    <t>史雅楠</t>
  </si>
  <si>
    <t>74.855</t>
  </si>
  <si>
    <t>201910103309</t>
  </si>
  <si>
    <t>刘琼</t>
  </si>
  <si>
    <t>74.640</t>
  </si>
  <si>
    <t>201910103227</t>
  </si>
  <si>
    <t>张旭敏</t>
  </si>
  <si>
    <t>75.630</t>
  </si>
  <si>
    <t>201910103123</t>
  </si>
  <si>
    <t>李如伦</t>
  </si>
  <si>
    <t>78.790</t>
  </si>
  <si>
    <t>201910103207</t>
  </si>
  <si>
    <t>周彦呈</t>
  </si>
  <si>
    <t>80.950</t>
  </si>
  <si>
    <t>201910103224</t>
  </si>
  <si>
    <t>刘美岚</t>
  </si>
  <si>
    <t>76.170</t>
  </si>
  <si>
    <t>201910103221</t>
  </si>
  <si>
    <t>黄雅茹</t>
  </si>
  <si>
    <t>74.575</t>
  </si>
  <si>
    <t>201910103308</t>
  </si>
  <si>
    <t>崔婷</t>
  </si>
  <si>
    <t>79.140</t>
  </si>
  <si>
    <t>201910103217</t>
  </si>
  <si>
    <t>满佳</t>
  </si>
  <si>
    <t>78.365</t>
  </si>
  <si>
    <t>201910103203</t>
  </si>
  <si>
    <t>贾娟</t>
  </si>
  <si>
    <t>79.050</t>
  </si>
  <si>
    <t>201910103304</t>
  </si>
  <si>
    <t>赵丹</t>
  </si>
  <si>
    <t>76.455</t>
  </si>
  <si>
    <t>201910103222</t>
  </si>
  <si>
    <t>王茹</t>
  </si>
  <si>
    <t>76.460</t>
  </si>
  <si>
    <t>201910103129</t>
  </si>
  <si>
    <t>张玄岱</t>
  </si>
  <si>
    <t>74.785</t>
  </si>
  <si>
    <t>201910103319</t>
  </si>
  <si>
    <t>乔建鑫</t>
  </si>
  <si>
    <t>74.600</t>
  </si>
  <si>
    <t>201910103314</t>
  </si>
  <si>
    <t>段建平</t>
  </si>
  <si>
    <t>75.460</t>
  </si>
  <si>
    <t>201910103301</t>
  </si>
  <si>
    <t>王虹富</t>
  </si>
  <si>
    <t>79.340</t>
  </si>
  <si>
    <t>201910103321</t>
  </si>
  <si>
    <t>张晶</t>
  </si>
  <si>
    <t>76.380</t>
  </si>
  <si>
    <t>201910103303</t>
  </si>
  <si>
    <t>杨景涵</t>
  </si>
  <si>
    <t>74.865</t>
  </si>
  <si>
    <t>201910103417</t>
  </si>
  <si>
    <t>丁宁</t>
  </si>
  <si>
    <t>76.430</t>
  </si>
  <si>
    <t>201910103409</t>
  </si>
  <si>
    <t>孙丽明</t>
  </si>
  <si>
    <t>76.315</t>
  </si>
  <si>
    <t>201910103322</t>
  </si>
  <si>
    <t>张弘来</t>
  </si>
  <si>
    <t>74.590</t>
  </si>
  <si>
    <t>内科学</t>
  </si>
  <si>
    <t>201910103107</t>
  </si>
  <si>
    <t>韩玲</t>
  </si>
  <si>
    <t>82.005</t>
  </si>
  <si>
    <t>201910103101</t>
  </si>
  <si>
    <t>武夏寅</t>
  </si>
  <si>
    <t>79.425</t>
  </si>
  <si>
    <t>201910103111</t>
  </si>
  <si>
    <t>姚敏</t>
  </si>
  <si>
    <t>83.850</t>
  </si>
  <si>
    <t>201910103103</t>
  </si>
  <si>
    <t>李慧</t>
  </si>
  <si>
    <t>80.520</t>
  </si>
  <si>
    <t>201910103110</t>
  </si>
  <si>
    <t>于靖</t>
  </si>
  <si>
    <t>82.945</t>
  </si>
  <si>
    <t>201910103108</t>
  </si>
  <si>
    <t>王蓓蕊</t>
  </si>
  <si>
    <t>85.105</t>
  </si>
  <si>
    <t>201910103113</t>
  </si>
  <si>
    <t>杨立波</t>
  </si>
  <si>
    <t>83.255</t>
  </si>
  <si>
    <t>201910103109</t>
  </si>
  <si>
    <t>张晓燕</t>
  </si>
  <si>
    <t>82.285</t>
  </si>
  <si>
    <t>201910103106</t>
  </si>
  <si>
    <t>王瑞平</t>
  </si>
  <si>
    <t>71.190</t>
  </si>
  <si>
    <t>医学影像学</t>
  </si>
  <si>
    <t>201910103517</t>
  </si>
  <si>
    <t>梁海燕</t>
  </si>
  <si>
    <t>74.540</t>
  </si>
  <si>
    <t>201910103519</t>
  </si>
  <si>
    <t>徐红霞</t>
  </si>
  <si>
    <t>72.115</t>
  </si>
  <si>
    <t>201910103514</t>
  </si>
  <si>
    <t>苑欣</t>
  </si>
  <si>
    <t>77.260</t>
  </si>
  <si>
    <t>201910103516</t>
  </si>
  <si>
    <t>丁凯</t>
  </si>
  <si>
    <t>72.930</t>
  </si>
  <si>
    <t>201910103521</t>
  </si>
  <si>
    <t>魏婷</t>
  </si>
  <si>
    <t>72.515</t>
  </si>
  <si>
    <t>201910103522</t>
  </si>
  <si>
    <t>苏婷</t>
  </si>
  <si>
    <t>72.740</t>
  </si>
  <si>
    <t>口腔医学</t>
  </si>
  <si>
    <t>201910103802</t>
  </si>
  <si>
    <t>庄璐</t>
  </si>
  <si>
    <t>83.685</t>
  </si>
  <si>
    <t>201910103805</t>
  </si>
  <si>
    <t>佟晓翔</t>
  </si>
  <si>
    <t>79.565</t>
  </si>
  <si>
    <t>201910103729</t>
  </si>
  <si>
    <t>李兆益</t>
  </si>
  <si>
    <t>77.950</t>
  </si>
  <si>
    <t>外科学</t>
  </si>
  <si>
    <t>201910103118</t>
  </si>
  <si>
    <t>王高强</t>
  </si>
  <si>
    <t>77.690</t>
  </si>
  <si>
    <t>护理学</t>
  </si>
  <si>
    <t>201910103629</t>
  </si>
  <si>
    <t>辛晨</t>
  </si>
  <si>
    <t>80.180</t>
  </si>
  <si>
    <t>201910103628</t>
  </si>
  <si>
    <t>李英杰</t>
  </si>
  <si>
    <t>79.975</t>
  </si>
  <si>
    <t>201910103704</t>
  </si>
  <si>
    <t>陈雪丰</t>
  </si>
  <si>
    <t>81.630</t>
  </si>
  <si>
    <t>201910103713</t>
  </si>
  <si>
    <t>张鹤</t>
  </si>
  <si>
    <t>80.850</t>
  </si>
  <si>
    <t>201910103626</t>
  </si>
  <si>
    <t>张冰凝</t>
  </si>
  <si>
    <t>79.960</t>
  </si>
  <si>
    <t>201910103705</t>
  </si>
  <si>
    <t>石亚男</t>
  </si>
  <si>
    <t>75.930</t>
  </si>
  <si>
    <t>201910103618</t>
  </si>
  <si>
    <t>李卉</t>
  </si>
  <si>
    <t>77.430</t>
  </si>
  <si>
    <t>201910103630</t>
  </si>
  <si>
    <t>韩婷</t>
  </si>
  <si>
    <t>76.025</t>
  </si>
  <si>
    <t>201910103608</t>
  </si>
  <si>
    <t>侯云飞</t>
  </si>
  <si>
    <t>75.785</t>
  </si>
  <si>
    <t>药学</t>
  </si>
  <si>
    <t>201910103827</t>
  </si>
  <si>
    <t>冯学宇</t>
  </si>
  <si>
    <t>73.285</t>
  </si>
  <si>
    <t>201910103821</t>
  </si>
  <si>
    <t>杨茹</t>
  </si>
  <si>
    <t>77.805</t>
  </si>
  <si>
    <t>201910103904</t>
  </si>
  <si>
    <t>吕珂娇</t>
  </si>
  <si>
    <t>78.665</t>
  </si>
  <si>
    <t>麻醉学</t>
  </si>
  <si>
    <t>201910103429</t>
  </si>
  <si>
    <t>聂翠</t>
  </si>
  <si>
    <t>78.730</t>
  </si>
  <si>
    <t>201910103423</t>
  </si>
  <si>
    <t>蔡慧婕</t>
  </si>
  <si>
    <t>81.745</t>
  </si>
  <si>
    <t>201910103510</t>
  </si>
  <si>
    <t>王法</t>
  </si>
  <si>
    <t>79.450</t>
  </si>
  <si>
    <t>201910103507</t>
  </si>
  <si>
    <t>王磊磊</t>
  </si>
  <si>
    <t>80.160</t>
  </si>
  <si>
    <t>201910103502</t>
  </si>
  <si>
    <t>刘晋如</t>
  </si>
  <si>
    <t>77.370</t>
  </si>
  <si>
    <t>201910103504</t>
  </si>
  <si>
    <t>高呼日叉</t>
  </si>
  <si>
    <t>77.255</t>
  </si>
  <si>
    <t>市中医医院</t>
  </si>
  <si>
    <t>中医</t>
  </si>
  <si>
    <t>201910104325</t>
  </si>
  <si>
    <t>伊丽古玛</t>
  </si>
  <si>
    <t>81.525</t>
  </si>
  <si>
    <t>201910104416</t>
  </si>
  <si>
    <t>聂早金</t>
  </si>
  <si>
    <t>76.190</t>
  </si>
  <si>
    <t>201910104402</t>
  </si>
  <si>
    <t>杨雅彬</t>
  </si>
  <si>
    <t>74.310</t>
  </si>
  <si>
    <t>201910104411</t>
  </si>
  <si>
    <t>段佳敏</t>
  </si>
  <si>
    <t>75.655</t>
  </si>
  <si>
    <t>201910104401</t>
  </si>
  <si>
    <t>袁曦</t>
  </si>
  <si>
    <t>74.710</t>
  </si>
  <si>
    <t>201910104314</t>
  </si>
  <si>
    <t>倪田</t>
  </si>
  <si>
    <t>78.780</t>
  </si>
  <si>
    <t>201910104409</t>
  </si>
  <si>
    <t>梁菲</t>
  </si>
  <si>
    <t>74.395</t>
  </si>
  <si>
    <t>201910104327</t>
  </si>
  <si>
    <t>王晓宇</t>
  </si>
  <si>
    <t>73.360</t>
  </si>
  <si>
    <t>201910104408</t>
  </si>
  <si>
    <t>王林</t>
  </si>
  <si>
    <t>75.430</t>
  </si>
  <si>
    <t>201910104419</t>
  </si>
  <si>
    <t>张昊</t>
  </si>
  <si>
    <t>73.700</t>
  </si>
  <si>
    <t>201910104321</t>
  </si>
  <si>
    <t>刘孟书</t>
  </si>
  <si>
    <t>69.500</t>
  </si>
  <si>
    <t>201910104316</t>
  </si>
  <si>
    <t>衣冰</t>
  </si>
  <si>
    <t>74.275</t>
  </si>
  <si>
    <t>201910104403</t>
  </si>
  <si>
    <t>吕俊峰</t>
  </si>
  <si>
    <t>74.105</t>
  </si>
  <si>
    <t>201910104406</t>
  </si>
  <si>
    <t>吴玉华</t>
  </si>
  <si>
    <t>69.785</t>
  </si>
  <si>
    <t>201910104418</t>
  </si>
  <si>
    <t>邱新宽</t>
  </si>
  <si>
    <t>69.205</t>
  </si>
  <si>
    <t>201910104413</t>
  </si>
  <si>
    <t>梁菀</t>
  </si>
  <si>
    <t>74.200</t>
  </si>
  <si>
    <t>201910104317</t>
  </si>
  <si>
    <t>曹乐</t>
  </si>
  <si>
    <t>70.310</t>
  </si>
  <si>
    <t>201910104315</t>
  </si>
  <si>
    <t>杜小燕</t>
  </si>
  <si>
    <t>73.135</t>
  </si>
  <si>
    <t>临床</t>
  </si>
  <si>
    <t>201910104422</t>
  </si>
  <si>
    <t>武奇</t>
  </si>
  <si>
    <t>79.095</t>
  </si>
  <si>
    <t>201910104421</t>
  </si>
  <si>
    <t>郭瑞</t>
  </si>
  <si>
    <t>76.635</t>
  </si>
  <si>
    <t>201910104423</t>
  </si>
  <si>
    <t>刘穆荣</t>
  </si>
  <si>
    <t>74.765</t>
  </si>
  <si>
    <t>影像</t>
  </si>
  <si>
    <t>201910104508</t>
  </si>
  <si>
    <t>吕富平</t>
  </si>
  <si>
    <t>80.015</t>
  </si>
  <si>
    <t>201910104506</t>
  </si>
  <si>
    <t>池倩金</t>
  </si>
  <si>
    <t>77.580</t>
  </si>
  <si>
    <t>201910104510</t>
  </si>
  <si>
    <t>马利娜</t>
  </si>
  <si>
    <t>74.810</t>
  </si>
  <si>
    <t>201910104524</t>
  </si>
  <si>
    <t>杨家鸣</t>
  </si>
  <si>
    <t>75.925</t>
  </si>
  <si>
    <t>201910104520</t>
  </si>
  <si>
    <t>李鹏飞</t>
  </si>
  <si>
    <t>82.430</t>
  </si>
  <si>
    <t>201910104516</t>
  </si>
  <si>
    <t>任玉</t>
  </si>
  <si>
    <t>76.715</t>
  </si>
  <si>
    <t>201910102409</t>
  </si>
  <si>
    <t>鲍晗霞</t>
  </si>
  <si>
    <t>78.785</t>
  </si>
  <si>
    <t>201910102121</t>
  </si>
  <si>
    <t>马金鹏</t>
  </si>
  <si>
    <t>78.105</t>
  </si>
  <si>
    <t>201910102326</t>
  </si>
  <si>
    <t>赵挺祺</t>
  </si>
  <si>
    <t>77.920</t>
  </si>
  <si>
    <t>财务</t>
  </si>
  <si>
    <t>201910101923</t>
  </si>
  <si>
    <t>巩孟书</t>
  </si>
  <si>
    <t>79.200</t>
  </si>
  <si>
    <t>201910102022</t>
  </si>
  <si>
    <t>张子怡</t>
  </si>
  <si>
    <t>201910101722</t>
  </si>
  <si>
    <t>苏瑞</t>
  </si>
  <si>
    <t>78.125</t>
  </si>
  <si>
    <t>软件工程师</t>
  </si>
  <si>
    <t>201910101711</t>
  </si>
  <si>
    <t>刘进</t>
  </si>
  <si>
    <t>71.320</t>
  </si>
  <si>
    <t>201910101709</t>
  </si>
  <si>
    <t>梁伟</t>
  </si>
  <si>
    <t>66.695</t>
  </si>
  <si>
    <t>201910101708</t>
  </si>
  <si>
    <t>孔睿鸿</t>
  </si>
  <si>
    <t>48.360</t>
  </si>
  <si>
    <t>针灸推拿</t>
  </si>
  <si>
    <t>201910104428</t>
  </si>
  <si>
    <t>李珍</t>
  </si>
  <si>
    <t>84.955</t>
  </si>
  <si>
    <t>201910104426</t>
  </si>
  <si>
    <t>王艳婷</t>
  </si>
  <si>
    <t>201910104427</t>
  </si>
  <si>
    <t>王倩</t>
  </si>
  <si>
    <t>71.100</t>
  </si>
  <si>
    <t>201910104604</t>
  </si>
  <si>
    <t>杨雪</t>
  </si>
  <si>
    <t>78.805</t>
  </si>
  <si>
    <t>201910104610</t>
  </si>
  <si>
    <t>董士静</t>
  </si>
  <si>
    <t>77.870</t>
  </si>
  <si>
    <t>201910104526</t>
  </si>
  <si>
    <t>王丹</t>
  </si>
  <si>
    <t>77.415</t>
  </si>
  <si>
    <t>麻醉</t>
  </si>
  <si>
    <t>201910104429</t>
  </si>
  <si>
    <t>王慧</t>
  </si>
  <si>
    <t>75.920</t>
  </si>
  <si>
    <t>市蒙医医院</t>
  </si>
  <si>
    <t>检验</t>
  </si>
  <si>
    <t>201910104629</t>
  </si>
  <si>
    <t>贾之媛</t>
  </si>
  <si>
    <t>76.475</t>
  </si>
  <si>
    <t>201910104614</t>
  </si>
  <si>
    <t>吴逸群</t>
  </si>
  <si>
    <t>74.505</t>
  </si>
  <si>
    <t>201910104612</t>
  </si>
  <si>
    <t>许宏</t>
  </si>
  <si>
    <t>63.555</t>
  </si>
  <si>
    <t>蒙医</t>
  </si>
  <si>
    <t>201920504311</t>
  </si>
  <si>
    <t>阿如娜</t>
  </si>
  <si>
    <t>71.565</t>
  </si>
  <si>
    <t>201920504309</t>
  </si>
  <si>
    <t>苏龙嘎</t>
  </si>
  <si>
    <t>65.815</t>
  </si>
  <si>
    <t>201920504310</t>
  </si>
  <si>
    <t>英格</t>
  </si>
  <si>
    <t>54.410</t>
  </si>
  <si>
    <t>201910102703</t>
  </si>
  <si>
    <t>郭欣</t>
  </si>
  <si>
    <t>201910102919</t>
  </si>
  <si>
    <t>段雪月</t>
  </si>
  <si>
    <t>74.960</t>
  </si>
  <si>
    <t>201910102621</t>
  </si>
  <si>
    <t>尹诗慧</t>
  </si>
  <si>
    <t>77.270</t>
  </si>
  <si>
    <t>2019年度事业单位公开招聘市卫生健康委员会                                                        直属事业单位进入体检考察人员名单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</si>
</sst>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4" applyNumberFormat="0" applyFill="0" applyAlignment="0" applyProtection="0"/>
    <xf numFmtId="0" fontId="15" fillId="6" borderId="0" applyNumberFormat="0" applyBorder="0" applyAlignment="0" applyProtection="0"/>
    <xf numFmtId="0" fontId="16" fillId="8" borderId="5" applyNumberFormat="0" applyAlignment="0" applyProtection="0"/>
    <xf numFmtId="0" fontId="24" fillId="8" borderId="1" applyNumberFormat="0" applyAlignment="0" applyProtection="0"/>
    <xf numFmtId="0" fontId="8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5" fillId="0" borderId="8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workbookViewId="0" topLeftCell="A49">
      <selection activeCell="K152" sqref="K152"/>
    </sheetView>
  </sheetViews>
  <sheetFormatPr defaultColWidth="9.00390625" defaultRowHeight="13.5"/>
  <cols>
    <col min="1" max="1" width="5.25390625" style="1" customWidth="1"/>
    <col min="2" max="2" width="7.625" style="1" customWidth="1"/>
    <col min="3" max="3" width="15.375" style="0" customWidth="1"/>
    <col min="4" max="4" width="8.375" style="0" customWidth="1"/>
    <col min="5" max="5" width="10.625" style="0" customWidth="1"/>
    <col min="6" max="6" width="10.25390625" style="10" customWidth="1"/>
    <col min="7" max="7" width="10.00390625" style="0" customWidth="1"/>
    <col min="8" max="8" width="10.50390625" style="10" customWidth="1"/>
    <col min="9" max="9" width="9.25390625" style="0" customWidth="1"/>
    <col min="10" max="10" width="4.875" style="11" customWidth="1"/>
    <col min="11" max="11" width="6.50390625" style="12" customWidth="1"/>
  </cols>
  <sheetData>
    <row r="1" spans="1:11" ht="5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57" customHeight="1">
      <c r="A2" s="14" t="s">
        <v>1</v>
      </c>
      <c r="B2" s="14" t="s">
        <v>2</v>
      </c>
      <c r="C2" s="15" t="s">
        <v>3</v>
      </c>
      <c r="D2" s="15" t="s">
        <v>4</v>
      </c>
      <c r="E2" s="16" t="s">
        <v>5</v>
      </c>
      <c r="F2" s="17" t="s">
        <v>6</v>
      </c>
      <c r="G2" s="15" t="s">
        <v>7</v>
      </c>
      <c r="H2" s="17" t="s">
        <v>8</v>
      </c>
      <c r="I2" s="25" t="s">
        <v>9</v>
      </c>
      <c r="J2" s="26" t="s">
        <v>10</v>
      </c>
      <c r="K2" s="14" t="s">
        <v>11</v>
      </c>
    </row>
    <row r="3" spans="1:11" ht="24.75" customHeight="1">
      <c r="A3" s="18" t="s">
        <v>12</v>
      </c>
      <c r="B3" s="18" t="s">
        <v>13</v>
      </c>
      <c r="C3" s="19" t="s">
        <v>14</v>
      </c>
      <c r="D3" s="19" t="s">
        <v>15</v>
      </c>
      <c r="E3" s="20" t="s">
        <v>16</v>
      </c>
      <c r="F3" s="21">
        <f aca="true" t="shared" si="0" ref="F3:F34">E3*0.6</f>
        <v>46.221</v>
      </c>
      <c r="G3" s="22">
        <v>74</v>
      </c>
      <c r="H3" s="21">
        <f aca="true" t="shared" si="1" ref="H3:H34">G3*0.4</f>
        <v>29.6</v>
      </c>
      <c r="I3" s="27">
        <f aca="true" t="shared" si="2" ref="I3:I34">F3+H3</f>
        <v>75.821</v>
      </c>
      <c r="J3" s="28">
        <v>1</v>
      </c>
      <c r="K3" s="15" t="s">
        <v>17</v>
      </c>
    </row>
    <row r="4" spans="1:11" ht="24.75" customHeight="1">
      <c r="A4" s="23"/>
      <c r="B4" s="23"/>
      <c r="C4" s="19" t="s">
        <v>18</v>
      </c>
      <c r="D4" s="19" t="s">
        <v>19</v>
      </c>
      <c r="E4" s="20" t="s">
        <v>20</v>
      </c>
      <c r="F4" s="21">
        <f t="shared" si="0"/>
        <v>42.20099999999999</v>
      </c>
      <c r="G4" s="22">
        <v>68.16</v>
      </c>
      <c r="H4" s="21">
        <f t="shared" si="1"/>
        <v>27.264</v>
      </c>
      <c r="I4" s="27">
        <f t="shared" si="2"/>
        <v>69.46499999999999</v>
      </c>
      <c r="J4" s="28">
        <v>2</v>
      </c>
      <c r="K4" s="15" t="s">
        <v>17</v>
      </c>
    </row>
    <row r="5" spans="1:13" ht="24.75" customHeight="1">
      <c r="A5" s="23"/>
      <c r="B5" s="23"/>
      <c r="C5" s="19" t="s">
        <v>21</v>
      </c>
      <c r="D5" s="19" t="s">
        <v>22</v>
      </c>
      <c r="E5" s="20" t="s">
        <v>23</v>
      </c>
      <c r="F5" s="21">
        <f t="shared" si="0"/>
        <v>44.79</v>
      </c>
      <c r="G5" s="22">
        <v>49.5</v>
      </c>
      <c r="H5" s="21">
        <f t="shared" si="1"/>
        <v>19.8</v>
      </c>
      <c r="I5" s="27">
        <f t="shared" si="2"/>
        <v>64.59</v>
      </c>
      <c r="J5" s="28">
        <v>3</v>
      </c>
      <c r="K5" s="15"/>
      <c r="M5" s="29"/>
    </row>
    <row r="6" spans="1:11" ht="24.75" customHeight="1">
      <c r="A6" s="23"/>
      <c r="B6" s="23"/>
      <c r="C6" s="19" t="s">
        <v>24</v>
      </c>
      <c r="D6" s="19" t="s">
        <v>25</v>
      </c>
      <c r="E6" s="20" t="s">
        <v>26</v>
      </c>
      <c r="F6" s="21">
        <f t="shared" si="0"/>
        <v>42.315000000000005</v>
      </c>
      <c r="G6" s="22">
        <v>52.6</v>
      </c>
      <c r="H6" s="21">
        <f t="shared" si="1"/>
        <v>21.040000000000003</v>
      </c>
      <c r="I6" s="27">
        <f t="shared" si="2"/>
        <v>63.355000000000004</v>
      </c>
      <c r="J6" s="28">
        <v>4</v>
      </c>
      <c r="K6" s="15"/>
    </row>
    <row r="7" spans="1:11" ht="24.75" customHeight="1">
      <c r="A7" s="23"/>
      <c r="B7" s="23"/>
      <c r="C7" s="19" t="s">
        <v>27</v>
      </c>
      <c r="D7" s="19" t="s">
        <v>28</v>
      </c>
      <c r="E7" s="20" t="s">
        <v>29</v>
      </c>
      <c r="F7" s="21">
        <f t="shared" si="0"/>
        <v>45.779999999999994</v>
      </c>
      <c r="G7" s="22">
        <v>0</v>
      </c>
      <c r="H7" s="21">
        <f t="shared" si="1"/>
        <v>0</v>
      </c>
      <c r="I7" s="27">
        <f t="shared" si="2"/>
        <v>45.779999999999994</v>
      </c>
      <c r="J7" s="28">
        <v>5</v>
      </c>
      <c r="K7" s="15"/>
    </row>
    <row r="8" spans="1:11" ht="24.75" customHeight="1">
      <c r="A8" s="23"/>
      <c r="B8" s="24"/>
      <c r="C8" s="19" t="s">
        <v>30</v>
      </c>
      <c r="D8" s="19" t="s">
        <v>31</v>
      </c>
      <c r="E8" s="20" t="s">
        <v>32</v>
      </c>
      <c r="F8" s="21">
        <f t="shared" si="0"/>
        <v>41.796</v>
      </c>
      <c r="G8" s="22">
        <v>0</v>
      </c>
      <c r="H8" s="21">
        <f t="shared" si="1"/>
        <v>0</v>
      </c>
      <c r="I8" s="27">
        <f t="shared" si="2"/>
        <v>41.796</v>
      </c>
      <c r="J8" s="28">
        <v>6</v>
      </c>
      <c r="K8" s="15"/>
    </row>
    <row r="9" spans="1:11" ht="24.75" customHeight="1">
      <c r="A9" s="23"/>
      <c r="B9" s="18" t="s">
        <v>33</v>
      </c>
      <c r="C9" s="19" t="s">
        <v>34</v>
      </c>
      <c r="D9" s="19" t="s">
        <v>35</v>
      </c>
      <c r="E9" s="20" t="s">
        <v>36</v>
      </c>
      <c r="F9" s="21">
        <f t="shared" si="0"/>
        <v>39.285</v>
      </c>
      <c r="G9" s="22">
        <v>80.7</v>
      </c>
      <c r="H9" s="21">
        <f t="shared" si="1"/>
        <v>32.28</v>
      </c>
      <c r="I9" s="27">
        <f t="shared" si="2"/>
        <v>71.565</v>
      </c>
      <c r="J9" s="28">
        <v>1</v>
      </c>
      <c r="K9" s="15" t="s">
        <v>17</v>
      </c>
    </row>
    <row r="10" spans="1:11" ht="24.75" customHeight="1">
      <c r="A10" s="23"/>
      <c r="B10" s="23"/>
      <c r="C10" s="19" t="s">
        <v>37</v>
      </c>
      <c r="D10" s="19" t="s">
        <v>38</v>
      </c>
      <c r="E10" s="20" t="s">
        <v>39</v>
      </c>
      <c r="F10" s="21">
        <f t="shared" si="0"/>
        <v>41.415</v>
      </c>
      <c r="G10" s="22">
        <v>73</v>
      </c>
      <c r="H10" s="21">
        <f t="shared" si="1"/>
        <v>29.200000000000003</v>
      </c>
      <c r="I10" s="27">
        <f t="shared" si="2"/>
        <v>70.61500000000001</v>
      </c>
      <c r="J10" s="28">
        <v>2</v>
      </c>
      <c r="K10" s="15"/>
    </row>
    <row r="11" spans="1:11" ht="24.75" customHeight="1">
      <c r="A11" s="23"/>
      <c r="B11" s="24"/>
      <c r="C11" s="19" t="s">
        <v>40</v>
      </c>
      <c r="D11" s="19" t="s">
        <v>41</v>
      </c>
      <c r="E11" s="20" t="s">
        <v>42</v>
      </c>
      <c r="F11" s="21">
        <f t="shared" si="0"/>
        <v>38.739</v>
      </c>
      <c r="G11" s="22">
        <v>69.9</v>
      </c>
      <c r="H11" s="21">
        <f t="shared" si="1"/>
        <v>27.960000000000004</v>
      </c>
      <c r="I11" s="27">
        <f t="shared" si="2"/>
        <v>66.699</v>
      </c>
      <c r="J11" s="28">
        <v>3</v>
      </c>
      <c r="K11" s="15"/>
    </row>
    <row r="12" spans="1:11" ht="24.75" customHeight="1">
      <c r="A12" s="23"/>
      <c r="B12" s="18" t="s">
        <v>43</v>
      </c>
      <c r="C12" s="19" t="s">
        <v>44</v>
      </c>
      <c r="D12" s="19" t="s">
        <v>45</v>
      </c>
      <c r="E12" s="20" t="s">
        <v>46</v>
      </c>
      <c r="F12" s="21">
        <f t="shared" si="0"/>
        <v>46.556999999999995</v>
      </c>
      <c r="G12" s="22">
        <v>70.7</v>
      </c>
      <c r="H12" s="21">
        <f t="shared" si="1"/>
        <v>28.28</v>
      </c>
      <c r="I12" s="27">
        <f t="shared" si="2"/>
        <v>74.83699999999999</v>
      </c>
      <c r="J12" s="28">
        <v>1</v>
      </c>
      <c r="K12" s="15" t="s">
        <v>17</v>
      </c>
    </row>
    <row r="13" spans="1:11" ht="24.75" customHeight="1">
      <c r="A13" s="23"/>
      <c r="B13" s="23"/>
      <c r="C13" s="19" t="s">
        <v>47</v>
      </c>
      <c r="D13" s="19" t="s">
        <v>48</v>
      </c>
      <c r="E13" s="20" t="s">
        <v>49</v>
      </c>
      <c r="F13" s="21">
        <f t="shared" si="0"/>
        <v>44.961</v>
      </c>
      <c r="G13" s="22">
        <v>68.2</v>
      </c>
      <c r="H13" s="21">
        <f t="shared" si="1"/>
        <v>27.28</v>
      </c>
      <c r="I13" s="27">
        <f t="shared" si="2"/>
        <v>72.241</v>
      </c>
      <c r="J13" s="28">
        <v>2</v>
      </c>
      <c r="K13" s="15" t="s">
        <v>17</v>
      </c>
    </row>
    <row r="14" spans="1:11" ht="24.75" customHeight="1">
      <c r="A14" s="23"/>
      <c r="B14" s="23"/>
      <c r="C14" s="19" t="s">
        <v>50</v>
      </c>
      <c r="D14" s="19" t="s">
        <v>51</v>
      </c>
      <c r="E14" s="20" t="s">
        <v>52</v>
      </c>
      <c r="F14" s="21">
        <f t="shared" si="0"/>
        <v>43.158</v>
      </c>
      <c r="G14" s="22">
        <v>67.6</v>
      </c>
      <c r="H14" s="21">
        <f t="shared" si="1"/>
        <v>27.04</v>
      </c>
      <c r="I14" s="27">
        <f t="shared" si="2"/>
        <v>70.19800000000001</v>
      </c>
      <c r="J14" s="28">
        <v>3</v>
      </c>
      <c r="K14" s="15" t="s">
        <v>17</v>
      </c>
    </row>
    <row r="15" spans="1:11" ht="24.75" customHeight="1">
      <c r="A15" s="23"/>
      <c r="B15" s="23"/>
      <c r="C15" s="19" t="s">
        <v>53</v>
      </c>
      <c r="D15" s="19" t="s">
        <v>54</v>
      </c>
      <c r="E15" s="20" t="s">
        <v>55</v>
      </c>
      <c r="F15" s="21">
        <f t="shared" si="0"/>
        <v>40.677</v>
      </c>
      <c r="G15" s="22">
        <v>71.9</v>
      </c>
      <c r="H15" s="21">
        <f t="shared" si="1"/>
        <v>28.760000000000005</v>
      </c>
      <c r="I15" s="27">
        <f t="shared" si="2"/>
        <v>69.43700000000001</v>
      </c>
      <c r="J15" s="28">
        <v>4</v>
      </c>
      <c r="K15" s="15"/>
    </row>
    <row r="16" spans="1:11" ht="24.75" customHeight="1">
      <c r="A16" s="23"/>
      <c r="B16" s="23"/>
      <c r="C16" s="19" t="s">
        <v>56</v>
      </c>
      <c r="D16" s="19" t="s">
        <v>57</v>
      </c>
      <c r="E16" s="20" t="s">
        <v>58</v>
      </c>
      <c r="F16" s="21">
        <f t="shared" si="0"/>
        <v>43.626</v>
      </c>
      <c r="G16" s="22">
        <v>62.2</v>
      </c>
      <c r="H16" s="21">
        <f t="shared" si="1"/>
        <v>24.880000000000003</v>
      </c>
      <c r="I16" s="27">
        <f t="shared" si="2"/>
        <v>68.506</v>
      </c>
      <c r="J16" s="28">
        <v>5</v>
      </c>
      <c r="K16" s="15"/>
    </row>
    <row r="17" spans="1:11" ht="24.75" customHeight="1">
      <c r="A17" s="23"/>
      <c r="B17" s="23"/>
      <c r="C17" s="19" t="s">
        <v>59</v>
      </c>
      <c r="D17" s="19" t="s">
        <v>60</v>
      </c>
      <c r="E17" s="20" t="s">
        <v>61</v>
      </c>
      <c r="F17" s="21">
        <f t="shared" si="0"/>
        <v>42.903</v>
      </c>
      <c r="G17" s="22">
        <v>58.8</v>
      </c>
      <c r="H17" s="21">
        <f t="shared" si="1"/>
        <v>23.52</v>
      </c>
      <c r="I17" s="27">
        <f t="shared" si="2"/>
        <v>66.423</v>
      </c>
      <c r="J17" s="28">
        <v>6</v>
      </c>
      <c r="K17" s="15"/>
    </row>
    <row r="18" spans="1:11" ht="24.75" customHeight="1">
      <c r="A18" s="23"/>
      <c r="B18" s="23"/>
      <c r="C18" s="19" t="s">
        <v>62</v>
      </c>
      <c r="D18" s="19" t="s">
        <v>63</v>
      </c>
      <c r="E18" s="20" t="s">
        <v>64</v>
      </c>
      <c r="F18" s="21">
        <f t="shared" si="0"/>
        <v>40.452</v>
      </c>
      <c r="G18" s="22">
        <v>64.9</v>
      </c>
      <c r="H18" s="21">
        <f t="shared" si="1"/>
        <v>25.960000000000004</v>
      </c>
      <c r="I18" s="27">
        <f t="shared" si="2"/>
        <v>66.412</v>
      </c>
      <c r="J18" s="28">
        <v>7</v>
      </c>
      <c r="K18" s="15"/>
    </row>
    <row r="19" spans="1:11" ht="24.75" customHeight="1">
      <c r="A19" s="23"/>
      <c r="B19" s="23"/>
      <c r="C19" s="19" t="s">
        <v>65</v>
      </c>
      <c r="D19" s="19" t="s">
        <v>66</v>
      </c>
      <c r="E19" s="20" t="s">
        <v>67</v>
      </c>
      <c r="F19" s="21">
        <f t="shared" si="0"/>
        <v>40.904999999999994</v>
      </c>
      <c r="G19" s="22">
        <v>63.4</v>
      </c>
      <c r="H19" s="21">
        <f t="shared" si="1"/>
        <v>25.36</v>
      </c>
      <c r="I19" s="27">
        <f t="shared" si="2"/>
        <v>66.26499999999999</v>
      </c>
      <c r="J19" s="28">
        <v>8</v>
      </c>
      <c r="K19" s="15"/>
    </row>
    <row r="20" spans="1:11" ht="24.75" customHeight="1">
      <c r="A20" s="23"/>
      <c r="B20" s="24"/>
      <c r="C20" s="19" t="s">
        <v>68</v>
      </c>
      <c r="D20" s="19" t="s">
        <v>69</v>
      </c>
      <c r="E20" s="20" t="s">
        <v>70</v>
      </c>
      <c r="F20" s="21">
        <f t="shared" si="0"/>
        <v>40.83</v>
      </c>
      <c r="G20" s="22">
        <v>63.2</v>
      </c>
      <c r="H20" s="21">
        <f t="shared" si="1"/>
        <v>25.28</v>
      </c>
      <c r="I20" s="27">
        <f t="shared" si="2"/>
        <v>66.11</v>
      </c>
      <c r="J20" s="28">
        <v>9</v>
      </c>
      <c r="K20" s="15"/>
    </row>
    <row r="21" spans="1:11" ht="24.75" customHeight="1">
      <c r="A21" s="23"/>
      <c r="B21" s="18" t="s">
        <v>71</v>
      </c>
      <c r="C21" s="19" t="s">
        <v>72</v>
      </c>
      <c r="D21" s="19" t="s">
        <v>73</v>
      </c>
      <c r="E21" s="20" t="s">
        <v>74</v>
      </c>
      <c r="F21" s="21">
        <f t="shared" si="0"/>
        <v>48.171</v>
      </c>
      <c r="G21" s="22">
        <v>83.2</v>
      </c>
      <c r="H21" s="21">
        <f t="shared" si="1"/>
        <v>33.28</v>
      </c>
      <c r="I21" s="27">
        <f t="shared" si="2"/>
        <v>81.451</v>
      </c>
      <c r="J21" s="28">
        <v>1</v>
      </c>
      <c r="K21" s="15" t="s">
        <v>17</v>
      </c>
    </row>
    <row r="22" spans="1:11" ht="24.75" customHeight="1">
      <c r="A22" s="23"/>
      <c r="B22" s="23"/>
      <c r="C22" s="19" t="s">
        <v>75</v>
      </c>
      <c r="D22" s="19" t="s">
        <v>76</v>
      </c>
      <c r="E22" s="20" t="s">
        <v>77</v>
      </c>
      <c r="F22" s="21">
        <f t="shared" si="0"/>
        <v>46.943999999999996</v>
      </c>
      <c r="G22" s="22">
        <v>78.6</v>
      </c>
      <c r="H22" s="21">
        <f t="shared" si="1"/>
        <v>31.439999999999998</v>
      </c>
      <c r="I22" s="27">
        <f t="shared" si="2"/>
        <v>78.38399999999999</v>
      </c>
      <c r="J22" s="28">
        <v>2</v>
      </c>
      <c r="K22" s="15"/>
    </row>
    <row r="23" spans="1:11" ht="24.75" customHeight="1">
      <c r="A23" s="23"/>
      <c r="B23" s="24"/>
      <c r="C23" s="19" t="s">
        <v>78</v>
      </c>
      <c r="D23" s="19" t="s">
        <v>79</v>
      </c>
      <c r="E23" s="20" t="s">
        <v>80</v>
      </c>
      <c r="F23" s="21">
        <f t="shared" si="0"/>
        <v>47.16</v>
      </c>
      <c r="G23" s="22">
        <v>74.5</v>
      </c>
      <c r="H23" s="21">
        <f t="shared" si="1"/>
        <v>29.8</v>
      </c>
      <c r="I23" s="27">
        <f t="shared" si="2"/>
        <v>76.96</v>
      </c>
      <c r="J23" s="28">
        <v>3</v>
      </c>
      <c r="K23" s="15"/>
    </row>
    <row r="24" spans="1:11" ht="24.75" customHeight="1">
      <c r="A24" s="23"/>
      <c r="B24" s="18" t="s">
        <v>81</v>
      </c>
      <c r="C24" s="19" t="s">
        <v>82</v>
      </c>
      <c r="D24" s="19" t="s">
        <v>83</v>
      </c>
      <c r="E24" s="20" t="s">
        <v>84</v>
      </c>
      <c r="F24" s="21">
        <f t="shared" si="0"/>
        <v>46.431000000000004</v>
      </c>
      <c r="G24" s="22">
        <v>77.1</v>
      </c>
      <c r="H24" s="21">
        <f t="shared" si="1"/>
        <v>30.84</v>
      </c>
      <c r="I24" s="27">
        <f t="shared" si="2"/>
        <v>77.271</v>
      </c>
      <c r="J24" s="28">
        <v>1</v>
      </c>
      <c r="K24" s="15" t="s">
        <v>17</v>
      </c>
    </row>
    <row r="25" spans="1:11" ht="24.75" customHeight="1">
      <c r="A25" s="23"/>
      <c r="B25" s="23"/>
      <c r="C25" s="19" t="s">
        <v>85</v>
      </c>
      <c r="D25" s="19" t="s">
        <v>86</v>
      </c>
      <c r="E25" s="20" t="s">
        <v>87</v>
      </c>
      <c r="F25" s="21">
        <f t="shared" si="0"/>
        <v>45.602999999999994</v>
      </c>
      <c r="G25" s="22">
        <v>75.2</v>
      </c>
      <c r="H25" s="21">
        <f t="shared" si="1"/>
        <v>30.080000000000002</v>
      </c>
      <c r="I25" s="27">
        <f t="shared" si="2"/>
        <v>75.68299999999999</v>
      </c>
      <c r="J25" s="28">
        <v>2</v>
      </c>
      <c r="K25" s="15"/>
    </row>
    <row r="26" spans="1:11" ht="24.75" customHeight="1">
      <c r="A26" s="23"/>
      <c r="B26" s="24"/>
      <c r="C26" s="19" t="s">
        <v>88</v>
      </c>
      <c r="D26" s="19" t="s">
        <v>89</v>
      </c>
      <c r="E26" s="20" t="s">
        <v>90</v>
      </c>
      <c r="F26" s="21">
        <f t="shared" si="0"/>
        <v>46.617</v>
      </c>
      <c r="G26" s="22">
        <v>71.1</v>
      </c>
      <c r="H26" s="21">
        <f t="shared" si="1"/>
        <v>28.439999999999998</v>
      </c>
      <c r="I26" s="27">
        <f t="shared" si="2"/>
        <v>75.05699999999999</v>
      </c>
      <c r="J26" s="28">
        <v>3</v>
      </c>
      <c r="K26" s="15"/>
    </row>
    <row r="27" spans="1:11" ht="24.75" customHeight="1">
      <c r="A27" s="23"/>
      <c r="B27" s="18" t="s">
        <v>91</v>
      </c>
      <c r="C27" s="19" t="s">
        <v>92</v>
      </c>
      <c r="D27" s="19" t="s">
        <v>93</v>
      </c>
      <c r="E27" s="20" t="s">
        <v>94</v>
      </c>
      <c r="F27" s="21">
        <f t="shared" si="0"/>
        <v>51.461999999999996</v>
      </c>
      <c r="G27" s="22">
        <v>89.8</v>
      </c>
      <c r="H27" s="21">
        <f t="shared" si="1"/>
        <v>35.92</v>
      </c>
      <c r="I27" s="27">
        <f t="shared" si="2"/>
        <v>87.382</v>
      </c>
      <c r="J27" s="28">
        <v>1</v>
      </c>
      <c r="K27" s="15" t="s">
        <v>17</v>
      </c>
    </row>
    <row r="28" spans="1:11" ht="24.75" customHeight="1">
      <c r="A28" s="23"/>
      <c r="B28" s="23"/>
      <c r="C28" s="19" t="s">
        <v>95</v>
      </c>
      <c r="D28" s="19" t="s">
        <v>96</v>
      </c>
      <c r="E28" s="20" t="s">
        <v>97</v>
      </c>
      <c r="F28" s="21">
        <f t="shared" si="0"/>
        <v>46.395</v>
      </c>
      <c r="G28" s="22">
        <v>80</v>
      </c>
      <c r="H28" s="21">
        <f t="shared" si="1"/>
        <v>32</v>
      </c>
      <c r="I28" s="27">
        <f t="shared" si="2"/>
        <v>78.39500000000001</v>
      </c>
      <c r="J28" s="28">
        <v>2</v>
      </c>
      <c r="K28" s="15"/>
    </row>
    <row r="29" spans="1:11" ht="24.75" customHeight="1">
      <c r="A29" s="24"/>
      <c r="B29" s="24"/>
      <c r="C29" s="19" t="s">
        <v>98</v>
      </c>
      <c r="D29" s="19" t="s">
        <v>99</v>
      </c>
      <c r="E29" s="20" t="s">
        <v>100</v>
      </c>
      <c r="F29" s="21">
        <f t="shared" si="0"/>
        <v>48.813</v>
      </c>
      <c r="G29" s="22">
        <v>70</v>
      </c>
      <c r="H29" s="21">
        <f t="shared" si="1"/>
        <v>28</v>
      </c>
      <c r="I29" s="27">
        <f t="shared" si="2"/>
        <v>76.813</v>
      </c>
      <c r="J29" s="28">
        <v>3</v>
      </c>
      <c r="K29" s="15"/>
    </row>
    <row r="30" spans="1:11" ht="18.75" customHeight="1">
      <c r="A30" s="18" t="s">
        <v>101</v>
      </c>
      <c r="B30" s="18" t="s">
        <v>13</v>
      </c>
      <c r="C30" s="19" t="s">
        <v>102</v>
      </c>
      <c r="D30" s="19" t="s">
        <v>103</v>
      </c>
      <c r="E30" s="20" t="s">
        <v>104</v>
      </c>
      <c r="F30" s="21">
        <f t="shared" si="0"/>
        <v>48.486</v>
      </c>
      <c r="G30" s="22">
        <v>79.4</v>
      </c>
      <c r="H30" s="21">
        <f t="shared" si="1"/>
        <v>31.760000000000005</v>
      </c>
      <c r="I30" s="27">
        <f t="shared" si="2"/>
        <v>80.24600000000001</v>
      </c>
      <c r="J30" s="28">
        <v>1</v>
      </c>
      <c r="K30" s="15" t="s">
        <v>17</v>
      </c>
    </row>
    <row r="31" spans="1:11" ht="18.75" customHeight="1">
      <c r="A31" s="23"/>
      <c r="B31" s="23"/>
      <c r="C31" s="19" t="s">
        <v>105</v>
      </c>
      <c r="D31" s="19" t="s">
        <v>63</v>
      </c>
      <c r="E31" s="20" t="s">
        <v>106</v>
      </c>
      <c r="F31" s="21">
        <f t="shared" si="0"/>
        <v>48.213</v>
      </c>
      <c r="G31" s="22">
        <v>78.5</v>
      </c>
      <c r="H31" s="21">
        <f t="shared" si="1"/>
        <v>31.400000000000002</v>
      </c>
      <c r="I31" s="27">
        <f t="shared" si="2"/>
        <v>79.613</v>
      </c>
      <c r="J31" s="28">
        <v>2</v>
      </c>
      <c r="K31" s="15" t="s">
        <v>17</v>
      </c>
    </row>
    <row r="32" spans="1:11" ht="18.75" customHeight="1">
      <c r="A32" s="23"/>
      <c r="B32" s="23"/>
      <c r="C32" s="19" t="s">
        <v>107</v>
      </c>
      <c r="D32" s="19" t="s">
        <v>108</v>
      </c>
      <c r="E32" s="20" t="s">
        <v>109</v>
      </c>
      <c r="F32" s="21">
        <f t="shared" si="0"/>
        <v>49.556999999999995</v>
      </c>
      <c r="G32" s="22">
        <v>71.2</v>
      </c>
      <c r="H32" s="21">
        <f t="shared" si="1"/>
        <v>28.480000000000004</v>
      </c>
      <c r="I32" s="27">
        <f t="shared" si="2"/>
        <v>78.037</v>
      </c>
      <c r="J32" s="28">
        <v>3</v>
      </c>
      <c r="K32" s="15" t="s">
        <v>17</v>
      </c>
    </row>
    <row r="33" spans="1:11" ht="18.75" customHeight="1">
      <c r="A33" s="23"/>
      <c r="B33" s="23"/>
      <c r="C33" s="19" t="s">
        <v>110</v>
      </c>
      <c r="D33" s="19" t="s">
        <v>111</v>
      </c>
      <c r="E33" s="20" t="s">
        <v>112</v>
      </c>
      <c r="F33" s="21">
        <f t="shared" si="0"/>
        <v>48.770999999999994</v>
      </c>
      <c r="G33" s="22">
        <v>73</v>
      </c>
      <c r="H33" s="21">
        <f t="shared" si="1"/>
        <v>29.200000000000003</v>
      </c>
      <c r="I33" s="27">
        <f t="shared" si="2"/>
        <v>77.971</v>
      </c>
      <c r="J33" s="28">
        <v>4</v>
      </c>
      <c r="K33" s="15" t="s">
        <v>17</v>
      </c>
    </row>
    <row r="34" spans="1:11" ht="18.75" customHeight="1">
      <c r="A34" s="23"/>
      <c r="B34" s="23"/>
      <c r="C34" s="19" t="s">
        <v>113</v>
      </c>
      <c r="D34" s="19" t="s">
        <v>114</v>
      </c>
      <c r="E34" s="20" t="s">
        <v>115</v>
      </c>
      <c r="F34" s="21">
        <f t="shared" si="0"/>
        <v>46.541999999999994</v>
      </c>
      <c r="G34" s="22">
        <v>74.6</v>
      </c>
      <c r="H34" s="21">
        <f t="shared" si="1"/>
        <v>29.84</v>
      </c>
      <c r="I34" s="27">
        <f t="shared" si="2"/>
        <v>76.38199999999999</v>
      </c>
      <c r="J34" s="28">
        <v>5</v>
      </c>
      <c r="K34" s="15" t="s">
        <v>17</v>
      </c>
    </row>
    <row r="35" spans="1:11" ht="18.75" customHeight="1">
      <c r="A35" s="23"/>
      <c r="B35" s="23"/>
      <c r="C35" s="19" t="s">
        <v>116</v>
      </c>
      <c r="D35" s="19" t="s">
        <v>117</v>
      </c>
      <c r="E35" s="20" t="s">
        <v>118</v>
      </c>
      <c r="F35" s="21">
        <f aca="true" t="shared" si="3" ref="F35:F69">E35*0.6</f>
        <v>48.357</v>
      </c>
      <c r="G35" s="22">
        <v>70</v>
      </c>
      <c r="H35" s="21">
        <f aca="true" t="shared" si="4" ref="H35:H69">G35*0.4</f>
        <v>28</v>
      </c>
      <c r="I35" s="27">
        <f aca="true" t="shared" si="5" ref="I35:I69">F35+H35</f>
        <v>76.357</v>
      </c>
      <c r="J35" s="28">
        <v>6</v>
      </c>
      <c r="K35" s="15" t="s">
        <v>17</v>
      </c>
    </row>
    <row r="36" spans="1:11" ht="18.75" customHeight="1">
      <c r="A36" s="23"/>
      <c r="B36" s="23"/>
      <c r="C36" s="19" t="s">
        <v>119</v>
      </c>
      <c r="D36" s="19" t="s">
        <v>120</v>
      </c>
      <c r="E36" s="20" t="s">
        <v>121</v>
      </c>
      <c r="F36" s="21">
        <f t="shared" si="3"/>
        <v>48.71699999999999</v>
      </c>
      <c r="G36" s="22">
        <v>66.6</v>
      </c>
      <c r="H36" s="21">
        <f t="shared" si="4"/>
        <v>26.64</v>
      </c>
      <c r="I36" s="27">
        <f t="shared" si="5"/>
        <v>75.357</v>
      </c>
      <c r="J36" s="28">
        <v>7</v>
      </c>
      <c r="K36" s="15" t="s">
        <v>17</v>
      </c>
    </row>
    <row r="37" spans="1:11" ht="18.75" customHeight="1">
      <c r="A37" s="23"/>
      <c r="B37" s="23"/>
      <c r="C37" s="19" t="s">
        <v>122</v>
      </c>
      <c r="D37" s="19" t="s">
        <v>123</v>
      </c>
      <c r="E37" s="20" t="s">
        <v>124</v>
      </c>
      <c r="F37" s="21">
        <f t="shared" si="3"/>
        <v>45.42</v>
      </c>
      <c r="G37" s="22">
        <v>74.4</v>
      </c>
      <c r="H37" s="21">
        <f t="shared" si="4"/>
        <v>29.760000000000005</v>
      </c>
      <c r="I37" s="27">
        <f t="shared" si="5"/>
        <v>75.18</v>
      </c>
      <c r="J37" s="28">
        <v>8</v>
      </c>
      <c r="K37" s="15" t="s">
        <v>17</v>
      </c>
    </row>
    <row r="38" spans="1:11" ht="18.75" customHeight="1">
      <c r="A38" s="23"/>
      <c r="B38" s="23"/>
      <c r="C38" s="19" t="s">
        <v>125</v>
      </c>
      <c r="D38" s="19" t="s">
        <v>126</v>
      </c>
      <c r="E38" s="20" t="s">
        <v>127</v>
      </c>
      <c r="F38" s="21">
        <f t="shared" si="3"/>
        <v>44.690999999999995</v>
      </c>
      <c r="G38" s="22">
        <v>76</v>
      </c>
      <c r="H38" s="21">
        <f t="shared" si="4"/>
        <v>30.400000000000002</v>
      </c>
      <c r="I38" s="27">
        <f t="shared" si="5"/>
        <v>75.091</v>
      </c>
      <c r="J38" s="28">
        <v>9</v>
      </c>
      <c r="K38" s="15" t="s">
        <v>17</v>
      </c>
    </row>
    <row r="39" spans="1:11" ht="18.75" customHeight="1">
      <c r="A39" s="23"/>
      <c r="B39" s="23"/>
      <c r="C39" s="19" t="s">
        <v>128</v>
      </c>
      <c r="D39" s="19" t="s">
        <v>129</v>
      </c>
      <c r="E39" s="20" t="s">
        <v>130</v>
      </c>
      <c r="F39" s="21">
        <f t="shared" si="3"/>
        <v>46.709999999999994</v>
      </c>
      <c r="G39" s="22">
        <v>70.4</v>
      </c>
      <c r="H39" s="21">
        <f t="shared" si="4"/>
        <v>28.160000000000004</v>
      </c>
      <c r="I39" s="27">
        <f t="shared" si="5"/>
        <v>74.87</v>
      </c>
      <c r="J39" s="28">
        <v>10</v>
      </c>
      <c r="K39" s="15" t="s">
        <v>17</v>
      </c>
    </row>
    <row r="40" spans="1:11" ht="18.75" customHeight="1">
      <c r="A40" s="23"/>
      <c r="B40" s="23"/>
      <c r="C40" s="19" t="s">
        <v>131</v>
      </c>
      <c r="D40" s="19" t="s">
        <v>132</v>
      </c>
      <c r="E40" s="20" t="s">
        <v>133</v>
      </c>
      <c r="F40" s="21">
        <f t="shared" si="3"/>
        <v>45.513</v>
      </c>
      <c r="G40" s="22">
        <v>72.6</v>
      </c>
      <c r="H40" s="21">
        <f t="shared" si="4"/>
        <v>29.04</v>
      </c>
      <c r="I40" s="27">
        <f t="shared" si="5"/>
        <v>74.553</v>
      </c>
      <c r="J40" s="28">
        <v>11</v>
      </c>
      <c r="K40" s="15" t="s">
        <v>17</v>
      </c>
    </row>
    <row r="41" spans="1:11" ht="18.75" customHeight="1">
      <c r="A41" s="23"/>
      <c r="B41" s="23"/>
      <c r="C41" s="19" t="s">
        <v>134</v>
      </c>
      <c r="D41" s="19" t="s">
        <v>135</v>
      </c>
      <c r="E41" s="20" t="s">
        <v>136</v>
      </c>
      <c r="F41" s="21">
        <f t="shared" si="3"/>
        <v>48.195</v>
      </c>
      <c r="G41" s="22">
        <v>65.6</v>
      </c>
      <c r="H41" s="21">
        <f t="shared" si="4"/>
        <v>26.24</v>
      </c>
      <c r="I41" s="27">
        <f t="shared" si="5"/>
        <v>74.435</v>
      </c>
      <c r="J41" s="28">
        <v>12</v>
      </c>
      <c r="K41" s="15" t="s">
        <v>17</v>
      </c>
    </row>
    <row r="42" spans="1:11" ht="18.75" customHeight="1">
      <c r="A42" s="23"/>
      <c r="B42" s="23"/>
      <c r="C42" s="19" t="s">
        <v>137</v>
      </c>
      <c r="D42" s="19" t="s">
        <v>138</v>
      </c>
      <c r="E42" s="20" t="s">
        <v>139</v>
      </c>
      <c r="F42" s="21">
        <f t="shared" si="3"/>
        <v>45.227999999999994</v>
      </c>
      <c r="G42" s="22">
        <v>71.6</v>
      </c>
      <c r="H42" s="21">
        <f t="shared" si="4"/>
        <v>28.64</v>
      </c>
      <c r="I42" s="27">
        <f t="shared" si="5"/>
        <v>73.868</v>
      </c>
      <c r="J42" s="28">
        <v>13</v>
      </c>
      <c r="K42" s="15"/>
    </row>
    <row r="43" spans="1:11" ht="18.75" customHeight="1">
      <c r="A43" s="23"/>
      <c r="B43" s="23"/>
      <c r="C43" s="19" t="s">
        <v>140</v>
      </c>
      <c r="D43" s="19" t="s">
        <v>141</v>
      </c>
      <c r="E43" s="20" t="s">
        <v>142</v>
      </c>
      <c r="F43" s="21">
        <f t="shared" si="3"/>
        <v>46.302</v>
      </c>
      <c r="G43" s="22">
        <v>68</v>
      </c>
      <c r="H43" s="21">
        <f t="shared" si="4"/>
        <v>27.200000000000003</v>
      </c>
      <c r="I43" s="27">
        <f t="shared" si="5"/>
        <v>73.50200000000001</v>
      </c>
      <c r="J43" s="28">
        <v>14</v>
      </c>
      <c r="K43" s="15"/>
    </row>
    <row r="44" spans="1:11" ht="18.75" customHeight="1">
      <c r="A44" s="23"/>
      <c r="B44" s="23"/>
      <c r="C44" s="19" t="s">
        <v>143</v>
      </c>
      <c r="D44" s="19" t="s">
        <v>144</v>
      </c>
      <c r="E44" s="20" t="s">
        <v>145</v>
      </c>
      <c r="F44" s="21">
        <f t="shared" si="3"/>
        <v>51.774</v>
      </c>
      <c r="G44" s="22">
        <v>53.7</v>
      </c>
      <c r="H44" s="21">
        <f t="shared" si="4"/>
        <v>21.480000000000004</v>
      </c>
      <c r="I44" s="27">
        <f t="shared" si="5"/>
        <v>73.254</v>
      </c>
      <c r="J44" s="28">
        <v>15</v>
      </c>
      <c r="K44" s="15"/>
    </row>
    <row r="45" spans="1:11" ht="18.75" customHeight="1">
      <c r="A45" s="23"/>
      <c r="B45" s="23"/>
      <c r="C45" s="19" t="s">
        <v>146</v>
      </c>
      <c r="D45" s="19" t="s">
        <v>147</v>
      </c>
      <c r="E45" s="20" t="s">
        <v>148</v>
      </c>
      <c r="F45" s="21">
        <f t="shared" si="3"/>
        <v>44.913000000000004</v>
      </c>
      <c r="G45" s="22">
        <v>69.4</v>
      </c>
      <c r="H45" s="21">
        <f t="shared" si="4"/>
        <v>27.760000000000005</v>
      </c>
      <c r="I45" s="27">
        <f t="shared" si="5"/>
        <v>72.673</v>
      </c>
      <c r="J45" s="28">
        <v>16</v>
      </c>
      <c r="K45" s="15"/>
    </row>
    <row r="46" spans="1:11" ht="18.75" customHeight="1">
      <c r="A46" s="23"/>
      <c r="B46" s="23"/>
      <c r="C46" s="19" t="s">
        <v>149</v>
      </c>
      <c r="D46" s="19" t="s">
        <v>150</v>
      </c>
      <c r="E46" s="20" t="s">
        <v>151</v>
      </c>
      <c r="F46" s="21">
        <f t="shared" si="3"/>
        <v>44.784</v>
      </c>
      <c r="G46" s="22">
        <v>69.6</v>
      </c>
      <c r="H46" s="21">
        <f t="shared" si="4"/>
        <v>27.84</v>
      </c>
      <c r="I46" s="27">
        <f t="shared" si="5"/>
        <v>72.624</v>
      </c>
      <c r="J46" s="28">
        <v>17</v>
      </c>
      <c r="K46" s="15"/>
    </row>
    <row r="47" spans="1:11" ht="18.75" customHeight="1">
      <c r="A47" s="23"/>
      <c r="B47" s="23"/>
      <c r="C47" s="19" t="s">
        <v>152</v>
      </c>
      <c r="D47" s="19" t="s">
        <v>153</v>
      </c>
      <c r="E47" s="20" t="s">
        <v>154</v>
      </c>
      <c r="F47" s="21">
        <f t="shared" si="3"/>
        <v>45.37799999999999</v>
      </c>
      <c r="G47" s="22">
        <v>67.8</v>
      </c>
      <c r="H47" s="21">
        <f t="shared" si="4"/>
        <v>27.12</v>
      </c>
      <c r="I47" s="27">
        <f t="shared" si="5"/>
        <v>72.49799999999999</v>
      </c>
      <c r="J47" s="28">
        <v>18</v>
      </c>
      <c r="K47" s="15"/>
    </row>
    <row r="48" spans="1:11" ht="18.75" customHeight="1">
      <c r="A48" s="23"/>
      <c r="B48" s="23"/>
      <c r="C48" s="19" t="s">
        <v>155</v>
      </c>
      <c r="D48" s="19" t="s">
        <v>156</v>
      </c>
      <c r="E48" s="20" t="s">
        <v>157</v>
      </c>
      <c r="F48" s="21">
        <f t="shared" si="3"/>
        <v>47.274</v>
      </c>
      <c r="G48" s="22">
        <v>63</v>
      </c>
      <c r="H48" s="21">
        <f t="shared" si="4"/>
        <v>25.200000000000003</v>
      </c>
      <c r="I48" s="27">
        <f t="shared" si="5"/>
        <v>72.474</v>
      </c>
      <c r="J48" s="28">
        <v>19</v>
      </c>
      <c r="K48" s="15"/>
    </row>
    <row r="49" spans="1:11" ht="18.75" customHeight="1">
      <c r="A49" s="23"/>
      <c r="B49" s="23"/>
      <c r="C49" s="19" t="s">
        <v>158</v>
      </c>
      <c r="D49" s="19" t="s">
        <v>159</v>
      </c>
      <c r="E49" s="20" t="s">
        <v>160</v>
      </c>
      <c r="F49" s="21">
        <f t="shared" si="3"/>
        <v>48.57</v>
      </c>
      <c r="G49" s="22">
        <v>58.3</v>
      </c>
      <c r="H49" s="21">
        <f t="shared" si="4"/>
        <v>23.32</v>
      </c>
      <c r="I49" s="27">
        <f t="shared" si="5"/>
        <v>71.89</v>
      </c>
      <c r="J49" s="28">
        <v>20</v>
      </c>
      <c r="K49" s="15"/>
    </row>
    <row r="50" spans="1:11" ht="18.75" customHeight="1">
      <c r="A50" s="23"/>
      <c r="B50" s="23"/>
      <c r="C50" s="19" t="s">
        <v>161</v>
      </c>
      <c r="D50" s="19" t="s">
        <v>162</v>
      </c>
      <c r="E50" s="20" t="s">
        <v>163</v>
      </c>
      <c r="F50" s="21">
        <f t="shared" si="3"/>
        <v>45.702</v>
      </c>
      <c r="G50" s="22">
        <v>65</v>
      </c>
      <c r="H50" s="21">
        <f t="shared" si="4"/>
        <v>26</v>
      </c>
      <c r="I50" s="27">
        <f t="shared" si="5"/>
        <v>71.702</v>
      </c>
      <c r="J50" s="28">
        <v>21</v>
      </c>
      <c r="K50" s="15"/>
    </row>
    <row r="51" spans="1:11" ht="18.75" customHeight="1">
      <c r="A51" s="23"/>
      <c r="B51" s="23"/>
      <c r="C51" s="19" t="s">
        <v>164</v>
      </c>
      <c r="D51" s="19" t="s">
        <v>165</v>
      </c>
      <c r="E51" s="20" t="s">
        <v>166</v>
      </c>
      <c r="F51" s="21">
        <f t="shared" si="3"/>
        <v>44.745</v>
      </c>
      <c r="G51" s="22">
        <v>66.6</v>
      </c>
      <c r="H51" s="21">
        <f t="shared" si="4"/>
        <v>26.64</v>
      </c>
      <c r="I51" s="27">
        <f t="shared" si="5"/>
        <v>71.38499999999999</v>
      </c>
      <c r="J51" s="28">
        <v>22</v>
      </c>
      <c r="K51" s="15"/>
    </row>
    <row r="52" spans="1:11" ht="18.75" customHeight="1">
      <c r="A52" s="23"/>
      <c r="B52" s="23"/>
      <c r="C52" s="19" t="s">
        <v>167</v>
      </c>
      <c r="D52" s="19" t="s">
        <v>168</v>
      </c>
      <c r="E52" s="20" t="s">
        <v>169</v>
      </c>
      <c r="F52" s="21">
        <f t="shared" si="3"/>
        <v>47.484</v>
      </c>
      <c r="G52" s="22">
        <v>59.4</v>
      </c>
      <c r="H52" s="21">
        <f t="shared" si="4"/>
        <v>23.76</v>
      </c>
      <c r="I52" s="27">
        <f t="shared" si="5"/>
        <v>71.244</v>
      </c>
      <c r="J52" s="28">
        <v>23</v>
      </c>
      <c r="K52" s="15"/>
    </row>
    <row r="53" spans="1:11" ht="18.75" customHeight="1">
      <c r="A53" s="23"/>
      <c r="B53" s="23"/>
      <c r="C53" s="19" t="s">
        <v>170</v>
      </c>
      <c r="D53" s="19" t="s">
        <v>171</v>
      </c>
      <c r="E53" s="20" t="s">
        <v>172</v>
      </c>
      <c r="F53" s="21">
        <f t="shared" si="3"/>
        <v>47.019</v>
      </c>
      <c r="G53" s="22">
        <v>59.6</v>
      </c>
      <c r="H53" s="21">
        <f t="shared" si="4"/>
        <v>23.840000000000003</v>
      </c>
      <c r="I53" s="27">
        <f t="shared" si="5"/>
        <v>70.85900000000001</v>
      </c>
      <c r="J53" s="28">
        <v>24</v>
      </c>
      <c r="K53" s="15"/>
    </row>
    <row r="54" spans="1:11" ht="18.75" customHeight="1">
      <c r="A54" s="23"/>
      <c r="B54" s="23"/>
      <c r="C54" s="19" t="s">
        <v>173</v>
      </c>
      <c r="D54" s="19" t="s">
        <v>174</v>
      </c>
      <c r="E54" s="20" t="s">
        <v>175</v>
      </c>
      <c r="F54" s="21">
        <f t="shared" si="3"/>
        <v>47.43</v>
      </c>
      <c r="G54" s="22">
        <v>58.4</v>
      </c>
      <c r="H54" s="21">
        <f t="shared" si="4"/>
        <v>23.36</v>
      </c>
      <c r="I54" s="27">
        <f t="shared" si="5"/>
        <v>70.78999999999999</v>
      </c>
      <c r="J54" s="28">
        <v>25</v>
      </c>
      <c r="K54" s="15"/>
    </row>
    <row r="55" spans="1:11" ht="18.75" customHeight="1">
      <c r="A55" s="23"/>
      <c r="B55" s="23"/>
      <c r="C55" s="19" t="s">
        <v>176</v>
      </c>
      <c r="D55" s="19" t="s">
        <v>177</v>
      </c>
      <c r="E55" s="20" t="s">
        <v>178</v>
      </c>
      <c r="F55" s="21">
        <f t="shared" si="3"/>
        <v>45.873</v>
      </c>
      <c r="G55" s="22">
        <v>61.8</v>
      </c>
      <c r="H55" s="21">
        <f t="shared" si="4"/>
        <v>24.72</v>
      </c>
      <c r="I55" s="27">
        <f t="shared" si="5"/>
        <v>70.59299999999999</v>
      </c>
      <c r="J55" s="28">
        <v>26</v>
      </c>
      <c r="K55" s="15"/>
    </row>
    <row r="56" spans="1:11" ht="18.75" customHeight="1">
      <c r="A56" s="23"/>
      <c r="B56" s="23"/>
      <c r="C56" s="19" t="s">
        <v>179</v>
      </c>
      <c r="D56" s="19" t="s">
        <v>180</v>
      </c>
      <c r="E56" s="20" t="s">
        <v>181</v>
      </c>
      <c r="F56" s="21">
        <f t="shared" si="3"/>
        <v>45.876</v>
      </c>
      <c r="G56" s="22">
        <v>60</v>
      </c>
      <c r="H56" s="21">
        <f t="shared" si="4"/>
        <v>24</v>
      </c>
      <c r="I56" s="27">
        <f t="shared" si="5"/>
        <v>69.876</v>
      </c>
      <c r="J56" s="28">
        <v>27</v>
      </c>
      <c r="K56" s="15"/>
    </row>
    <row r="57" spans="1:11" ht="18.75" customHeight="1">
      <c r="A57" s="23"/>
      <c r="B57" s="23"/>
      <c r="C57" s="19" t="s">
        <v>182</v>
      </c>
      <c r="D57" s="19" t="s">
        <v>183</v>
      </c>
      <c r="E57" s="20" t="s">
        <v>184</v>
      </c>
      <c r="F57" s="21">
        <f t="shared" si="3"/>
        <v>44.870999999999995</v>
      </c>
      <c r="G57" s="22">
        <v>62.4</v>
      </c>
      <c r="H57" s="21">
        <f t="shared" si="4"/>
        <v>24.96</v>
      </c>
      <c r="I57" s="27">
        <f t="shared" si="5"/>
        <v>69.83099999999999</v>
      </c>
      <c r="J57" s="28">
        <v>28</v>
      </c>
      <c r="K57" s="15"/>
    </row>
    <row r="58" spans="1:11" ht="18.75" customHeight="1">
      <c r="A58" s="23"/>
      <c r="B58" s="23"/>
      <c r="C58" s="19" t="s">
        <v>185</v>
      </c>
      <c r="D58" s="19" t="s">
        <v>186</v>
      </c>
      <c r="E58" s="20" t="s">
        <v>187</v>
      </c>
      <c r="F58" s="21">
        <f t="shared" si="3"/>
        <v>44.76</v>
      </c>
      <c r="G58" s="22">
        <v>62</v>
      </c>
      <c r="H58" s="21">
        <f t="shared" si="4"/>
        <v>24.8</v>
      </c>
      <c r="I58" s="27">
        <f t="shared" si="5"/>
        <v>69.56</v>
      </c>
      <c r="J58" s="28">
        <v>29</v>
      </c>
      <c r="K58" s="15"/>
    </row>
    <row r="59" spans="1:11" ht="18.75" customHeight="1">
      <c r="A59" s="23"/>
      <c r="B59" s="23"/>
      <c r="C59" s="19" t="s">
        <v>188</v>
      </c>
      <c r="D59" s="19" t="s">
        <v>189</v>
      </c>
      <c r="E59" s="20" t="s">
        <v>190</v>
      </c>
      <c r="F59" s="21">
        <f t="shared" si="3"/>
        <v>45.275999999999996</v>
      </c>
      <c r="G59" s="22">
        <v>60.6</v>
      </c>
      <c r="H59" s="21">
        <f t="shared" si="4"/>
        <v>24.240000000000002</v>
      </c>
      <c r="I59" s="27">
        <f t="shared" si="5"/>
        <v>69.51599999999999</v>
      </c>
      <c r="J59" s="28">
        <v>30</v>
      </c>
      <c r="K59" s="15"/>
    </row>
    <row r="60" spans="1:11" ht="18.75" customHeight="1">
      <c r="A60" s="23"/>
      <c r="B60" s="23"/>
      <c r="C60" s="19" t="s">
        <v>191</v>
      </c>
      <c r="D60" s="19" t="s">
        <v>192</v>
      </c>
      <c r="E60" s="20" t="s">
        <v>193</v>
      </c>
      <c r="F60" s="21">
        <f t="shared" si="3"/>
        <v>47.604</v>
      </c>
      <c r="G60" s="22">
        <v>53.6</v>
      </c>
      <c r="H60" s="21">
        <f t="shared" si="4"/>
        <v>21.44</v>
      </c>
      <c r="I60" s="27">
        <f t="shared" si="5"/>
        <v>69.044</v>
      </c>
      <c r="J60" s="28">
        <v>31</v>
      </c>
      <c r="K60" s="15"/>
    </row>
    <row r="61" spans="1:11" ht="18.75" customHeight="1">
      <c r="A61" s="23"/>
      <c r="B61" s="23"/>
      <c r="C61" s="19" t="s">
        <v>194</v>
      </c>
      <c r="D61" s="19" t="s">
        <v>195</v>
      </c>
      <c r="E61" s="20" t="s">
        <v>196</v>
      </c>
      <c r="F61" s="21">
        <f t="shared" si="3"/>
        <v>45.827999999999996</v>
      </c>
      <c r="G61" s="22">
        <v>58</v>
      </c>
      <c r="H61" s="21">
        <f t="shared" si="4"/>
        <v>23.200000000000003</v>
      </c>
      <c r="I61" s="27">
        <f t="shared" si="5"/>
        <v>69.02799999999999</v>
      </c>
      <c r="J61" s="28">
        <v>32</v>
      </c>
      <c r="K61" s="15"/>
    </row>
    <row r="62" spans="1:11" ht="18.75" customHeight="1">
      <c r="A62" s="23"/>
      <c r="B62" s="23"/>
      <c r="C62" s="19" t="s">
        <v>197</v>
      </c>
      <c r="D62" s="19" t="s">
        <v>198</v>
      </c>
      <c r="E62" s="20" t="s">
        <v>199</v>
      </c>
      <c r="F62" s="21">
        <f t="shared" si="3"/>
        <v>44.919</v>
      </c>
      <c r="G62" s="22">
        <v>57.6</v>
      </c>
      <c r="H62" s="21">
        <f t="shared" si="4"/>
        <v>23.040000000000003</v>
      </c>
      <c r="I62" s="27">
        <f t="shared" si="5"/>
        <v>67.959</v>
      </c>
      <c r="J62" s="28">
        <v>33</v>
      </c>
      <c r="K62" s="15"/>
    </row>
    <row r="63" spans="1:11" ht="18.75" customHeight="1">
      <c r="A63" s="23"/>
      <c r="B63" s="23"/>
      <c r="C63" s="19" t="s">
        <v>200</v>
      </c>
      <c r="D63" s="19" t="s">
        <v>201</v>
      </c>
      <c r="E63" s="20" t="s">
        <v>202</v>
      </c>
      <c r="F63" s="21">
        <f t="shared" si="3"/>
        <v>45.858000000000004</v>
      </c>
      <c r="G63" s="22">
        <v>0</v>
      </c>
      <c r="H63" s="21">
        <f t="shared" si="4"/>
        <v>0</v>
      </c>
      <c r="I63" s="27">
        <f t="shared" si="5"/>
        <v>45.858000000000004</v>
      </c>
      <c r="J63" s="28">
        <v>34</v>
      </c>
      <c r="K63" s="15"/>
    </row>
    <row r="64" spans="1:11" ht="18.75" customHeight="1">
      <c r="A64" s="23"/>
      <c r="B64" s="23"/>
      <c r="C64" s="19" t="s">
        <v>203</v>
      </c>
      <c r="D64" s="19" t="s">
        <v>204</v>
      </c>
      <c r="E64" s="20" t="s">
        <v>205</v>
      </c>
      <c r="F64" s="21">
        <f t="shared" si="3"/>
        <v>45.788999999999994</v>
      </c>
      <c r="G64" s="22">
        <v>0</v>
      </c>
      <c r="H64" s="21">
        <f t="shared" si="4"/>
        <v>0</v>
      </c>
      <c r="I64" s="27">
        <f t="shared" si="5"/>
        <v>45.788999999999994</v>
      </c>
      <c r="J64" s="28">
        <v>35</v>
      </c>
      <c r="K64" s="15"/>
    </row>
    <row r="65" spans="1:11" ht="18.75" customHeight="1">
      <c r="A65" s="23"/>
      <c r="B65" s="24"/>
      <c r="C65" s="19" t="s">
        <v>206</v>
      </c>
      <c r="D65" s="19" t="s">
        <v>207</v>
      </c>
      <c r="E65" s="20" t="s">
        <v>208</v>
      </c>
      <c r="F65" s="21">
        <f t="shared" si="3"/>
        <v>44.754</v>
      </c>
      <c r="G65" s="22">
        <v>0</v>
      </c>
      <c r="H65" s="21">
        <f t="shared" si="4"/>
        <v>0</v>
      </c>
      <c r="I65" s="27">
        <f t="shared" si="5"/>
        <v>44.754</v>
      </c>
      <c r="J65" s="28">
        <v>36</v>
      </c>
      <c r="K65" s="15"/>
    </row>
    <row r="66" spans="1:11" ht="21.75" customHeight="1">
      <c r="A66" s="23"/>
      <c r="B66" s="18" t="s">
        <v>209</v>
      </c>
      <c r="C66" s="19" t="s">
        <v>210</v>
      </c>
      <c r="D66" s="19" t="s">
        <v>211</v>
      </c>
      <c r="E66" s="20" t="s">
        <v>212</v>
      </c>
      <c r="F66" s="21">
        <f t="shared" si="3"/>
        <v>49.202999999999996</v>
      </c>
      <c r="G66" s="22">
        <v>78.9</v>
      </c>
      <c r="H66" s="21">
        <f t="shared" si="4"/>
        <v>31.560000000000002</v>
      </c>
      <c r="I66" s="27">
        <f t="shared" si="5"/>
        <v>80.763</v>
      </c>
      <c r="J66" s="28">
        <v>1</v>
      </c>
      <c r="K66" s="15" t="s">
        <v>17</v>
      </c>
    </row>
    <row r="67" spans="1:11" ht="21.75" customHeight="1">
      <c r="A67" s="23"/>
      <c r="B67" s="23"/>
      <c r="C67" s="19" t="s">
        <v>213</v>
      </c>
      <c r="D67" s="19" t="s">
        <v>214</v>
      </c>
      <c r="E67" s="20" t="s">
        <v>215</v>
      </c>
      <c r="F67" s="21">
        <f t="shared" si="3"/>
        <v>47.654999999999994</v>
      </c>
      <c r="G67" s="22">
        <v>82.6</v>
      </c>
      <c r="H67" s="21">
        <f t="shared" si="4"/>
        <v>33.04</v>
      </c>
      <c r="I67" s="27">
        <f t="shared" si="5"/>
        <v>80.695</v>
      </c>
      <c r="J67" s="28">
        <v>2</v>
      </c>
      <c r="K67" s="15" t="s">
        <v>17</v>
      </c>
    </row>
    <row r="68" spans="1:11" ht="21.75" customHeight="1">
      <c r="A68" s="23"/>
      <c r="B68" s="23"/>
      <c r="C68" s="19" t="s">
        <v>216</v>
      </c>
      <c r="D68" s="19" t="s">
        <v>217</v>
      </c>
      <c r="E68" s="20" t="s">
        <v>218</v>
      </c>
      <c r="F68" s="21">
        <f t="shared" si="3"/>
        <v>50.309999999999995</v>
      </c>
      <c r="G68" s="22">
        <v>74.2</v>
      </c>
      <c r="H68" s="21">
        <f t="shared" si="4"/>
        <v>29.680000000000003</v>
      </c>
      <c r="I68" s="27">
        <f t="shared" si="5"/>
        <v>79.99</v>
      </c>
      <c r="J68" s="28">
        <v>3</v>
      </c>
      <c r="K68" s="15" t="s">
        <v>17</v>
      </c>
    </row>
    <row r="69" spans="1:11" ht="21.75" customHeight="1">
      <c r="A69" s="23"/>
      <c r="B69" s="23"/>
      <c r="C69" s="19" t="s">
        <v>219</v>
      </c>
      <c r="D69" s="19" t="s">
        <v>220</v>
      </c>
      <c r="E69" s="20" t="s">
        <v>221</v>
      </c>
      <c r="F69" s="21">
        <f t="shared" si="3"/>
        <v>48.312</v>
      </c>
      <c r="G69" s="22">
        <v>78.2</v>
      </c>
      <c r="H69" s="21">
        <f t="shared" si="4"/>
        <v>31.28</v>
      </c>
      <c r="I69" s="27">
        <f t="shared" si="5"/>
        <v>79.592</v>
      </c>
      <c r="J69" s="28">
        <v>4</v>
      </c>
      <c r="K69" s="15"/>
    </row>
    <row r="70" spans="1:11" ht="21.75" customHeight="1">
      <c r="A70" s="23"/>
      <c r="B70" s="23"/>
      <c r="C70" s="19" t="s">
        <v>222</v>
      </c>
      <c r="D70" s="19" t="s">
        <v>223</v>
      </c>
      <c r="E70" s="20" t="s">
        <v>224</v>
      </c>
      <c r="F70" s="21">
        <f aca="true" t="shared" si="6" ref="F70:F131">E70*0.6</f>
        <v>49.766999999999996</v>
      </c>
      <c r="G70" s="22">
        <v>73.4</v>
      </c>
      <c r="H70" s="21">
        <f aca="true" t="shared" si="7" ref="H70:H131">G70*0.4</f>
        <v>29.360000000000003</v>
      </c>
      <c r="I70" s="27">
        <f aca="true" t="shared" si="8" ref="I70:I131">F70+H70</f>
        <v>79.127</v>
      </c>
      <c r="J70" s="28">
        <v>5</v>
      </c>
      <c r="K70" s="15"/>
    </row>
    <row r="71" spans="1:11" ht="21.75" customHeight="1">
      <c r="A71" s="23"/>
      <c r="B71" s="23"/>
      <c r="C71" s="19" t="s">
        <v>225</v>
      </c>
      <c r="D71" s="19" t="s">
        <v>226</v>
      </c>
      <c r="E71" s="20" t="s">
        <v>227</v>
      </c>
      <c r="F71" s="21">
        <f t="shared" si="6"/>
        <v>51.063</v>
      </c>
      <c r="G71" s="22">
        <v>68.4</v>
      </c>
      <c r="H71" s="21">
        <f t="shared" si="7"/>
        <v>27.360000000000003</v>
      </c>
      <c r="I71" s="27">
        <f t="shared" si="8"/>
        <v>78.423</v>
      </c>
      <c r="J71" s="28">
        <v>6</v>
      </c>
      <c r="K71" s="15"/>
    </row>
    <row r="72" spans="1:11" ht="21.75" customHeight="1">
      <c r="A72" s="23"/>
      <c r="B72" s="23"/>
      <c r="C72" s="19" t="s">
        <v>228</v>
      </c>
      <c r="D72" s="19" t="s">
        <v>229</v>
      </c>
      <c r="E72" s="20" t="s">
        <v>230</v>
      </c>
      <c r="F72" s="21">
        <f t="shared" si="6"/>
        <v>49.952999999999996</v>
      </c>
      <c r="G72" s="22">
        <v>69.4</v>
      </c>
      <c r="H72" s="21">
        <f t="shared" si="7"/>
        <v>27.760000000000005</v>
      </c>
      <c r="I72" s="27">
        <f t="shared" si="8"/>
        <v>77.713</v>
      </c>
      <c r="J72" s="28">
        <v>7</v>
      </c>
      <c r="K72" s="15"/>
    </row>
    <row r="73" spans="1:11" ht="21.75" customHeight="1">
      <c r="A73" s="23"/>
      <c r="B73" s="23"/>
      <c r="C73" s="19" t="s">
        <v>231</v>
      </c>
      <c r="D73" s="19" t="s">
        <v>232</v>
      </c>
      <c r="E73" s="20" t="s">
        <v>233</v>
      </c>
      <c r="F73" s="21">
        <f t="shared" si="6"/>
        <v>49.370999999999995</v>
      </c>
      <c r="G73" s="22">
        <v>69.1</v>
      </c>
      <c r="H73" s="21">
        <f t="shared" si="7"/>
        <v>27.64</v>
      </c>
      <c r="I73" s="27">
        <f t="shared" si="8"/>
        <v>77.011</v>
      </c>
      <c r="J73" s="28">
        <v>8</v>
      </c>
      <c r="K73" s="15"/>
    </row>
    <row r="74" spans="1:11" ht="21.75" customHeight="1">
      <c r="A74" s="23"/>
      <c r="B74" s="24"/>
      <c r="C74" s="19" t="s">
        <v>234</v>
      </c>
      <c r="D74" s="19" t="s">
        <v>235</v>
      </c>
      <c r="E74" s="20" t="s">
        <v>236</v>
      </c>
      <c r="F74" s="21">
        <f t="shared" si="6"/>
        <v>42.714</v>
      </c>
      <c r="G74" s="22">
        <v>72.6</v>
      </c>
      <c r="H74" s="21">
        <f t="shared" si="7"/>
        <v>29.04</v>
      </c>
      <c r="I74" s="27">
        <f t="shared" si="8"/>
        <v>71.75399999999999</v>
      </c>
      <c r="J74" s="28">
        <v>9</v>
      </c>
      <c r="K74" s="15"/>
    </row>
    <row r="75" spans="1:11" ht="21.75" customHeight="1">
      <c r="A75" s="23"/>
      <c r="B75" s="18" t="s">
        <v>237</v>
      </c>
      <c r="C75" s="19" t="s">
        <v>238</v>
      </c>
      <c r="D75" s="19" t="s">
        <v>239</v>
      </c>
      <c r="E75" s="20" t="s">
        <v>240</v>
      </c>
      <c r="F75" s="21">
        <f t="shared" si="6"/>
        <v>44.724000000000004</v>
      </c>
      <c r="G75" s="22">
        <v>73.1</v>
      </c>
      <c r="H75" s="21">
        <f t="shared" si="7"/>
        <v>29.24</v>
      </c>
      <c r="I75" s="27">
        <f t="shared" si="8"/>
        <v>73.964</v>
      </c>
      <c r="J75" s="28">
        <v>1</v>
      </c>
      <c r="K75" s="15" t="s">
        <v>17</v>
      </c>
    </row>
    <row r="76" spans="1:11" ht="21.75" customHeight="1">
      <c r="A76" s="23"/>
      <c r="B76" s="23"/>
      <c r="C76" s="19" t="s">
        <v>241</v>
      </c>
      <c r="D76" s="19" t="s">
        <v>242</v>
      </c>
      <c r="E76" s="20" t="s">
        <v>243</v>
      </c>
      <c r="F76" s="21">
        <f t="shared" si="6"/>
        <v>43.269</v>
      </c>
      <c r="G76" s="22">
        <v>76.6</v>
      </c>
      <c r="H76" s="21">
        <f t="shared" si="7"/>
        <v>30.64</v>
      </c>
      <c r="I76" s="27">
        <f t="shared" si="8"/>
        <v>73.90899999999999</v>
      </c>
      <c r="J76" s="28">
        <v>2</v>
      </c>
      <c r="K76" s="15" t="s">
        <v>17</v>
      </c>
    </row>
    <row r="77" spans="1:11" ht="21.75" customHeight="1">
      <c r="A77" s="23"/>
      <c r="B77" s="23"/>
      <c r="C77" s="19" t="s">
        <v>244</v>
      </c>
      <c r="D77" s="19" t="s">
        <v>245</v>
      </c>
      <c r="E77" s="20" t="s">
        <v>246</v>
      </c>
      <c r="F77" s="21">
        <f t="shared" si="6"/>
        <v>46.356</v>
      </c>
      <c r="G77" s="22">
        <v>68.2</v>
      </c>
      <c r="H77" s="21">
        <f t="shared" si="7"/>
        <v>27.28</v>
      </c>
      <c r="I77" s="27">
        <f t="shared" si="8"/>
        <v>73.636</v>
      </c>
      <c r="J77" s="28">
        <v>3</v>
      </c>
      <c r="K77" s="15"/>
    </row>
    <row r="78" spans="1:11" ht="21.75" customHeight="1">
      <c r="A78" s="23"/>
      <c r="B78" s="23"/>
      <c r="C78" s="19" t="s">
        <v>247</v>
      </c>
      <c r="D78" s="19" t="s">
        <v>248</v>
      </c>
      <c r="E78" s="20" t="s">
        <v>249</v>
      </c>
      <c r="F78" s="21">
        <f t="shared" si="6"/>
        <v>43.758</v>
      </c>
      <c r="G78" s="22">
        <v>74.26</v>
      </c>
      <c r="H78" s="21">
        <f t="shared" si="7"/>
        <v>29.704000000000004</v>
      </c>
      <c r="I78" s="27">
        <f t="shared" si="8"/>
        <v>73.462</v>
      </c>
      <c r="J78" s="28">
        <v>4</v>
      </c>
      <c r="K78" s="15"/>
    </row>
    <row r="79" spans="1:11" ht="21.75" customHeight="1">
      <c r="A79" s="23"/>
      <c r="B79" s="23"/>
      <c r="C79" s="19" t="s">
        <v>250</v>
      </c>
      <c r="D79" s="19" t="s">
        <v>251</v>
      </c>
      <c r="E79" s="20" t="s">
        <v>252</v>
      </c>
      <c r="F79" s="21">
        <f t="shared" si="6"/>
        <v>43.509</v>
      </c>
      <c r="G79" s="22">
        <v>73.8</v>
      </c>
      <c r="H79" s="21">
        <f t="shared" si="7"/>
        <v>29.52</v>
      </c>
      <c r="I79" s="27">
        <f t="shared" si="8"/>
        <v>73.029</v>
      </c>
      <c r="J79" s="28">
        <v>5</v>
      </c>
      <c r="K79" s="15"/>
    </row>
    <row r="80" spans="1:11" ht="21.75" customHeight="1">
      <c r="A80" s="23"/>
      <c r="B80" s="24"/>
      <c r="C80" s="19" t="s">
        <v>253</v>
      </c>
      <c r="D80" s="19" t="s">
        <v>254</v>
      </c>
      <c r="E80" s="20" t="s">
        <v>255</v>
      </c>
      <c r="F80" s="21">
        <f t="shared" si="6"/>
        <v>43.644</v>
      </c>
      <c r="G80" s="22">
        <v>67</v>
      </c>
      <c r="H80" s="21">
        <f t="shared" si="7"/>
        <v>26.8</v>
      </c>
      <c r="I80" s="27">
        <f t="shared" si="8"/>
        <v>70.444</v>
      </c>
      <c r="J80" s="28">
        <v>6</v>
      </c>
      <c r="K80" s="15"/>
    </row>
    <row r="81" spans="1:11" ht="21.75" customHeight="1">
      <c r="A81" s="23"/>
      <c r="B81" s="18" t="s">
        <v>256</v>
      </c>
      <c r="C81" s="19" t="s">
        <v>257</v>
      </c>
      <c r="D81" s="19" t="s">
        <v>258</v>
      </c>
      <c r="E81" s="20" t="s">
        <v>259</v>
      </c>
      <c r="F81" s="21">
        <f t="shared" si="6"/>
        <v>50.211</v>
      </c>
      <c r="G81" s="22">
        <v>84.7</v>
      </c>
      <c r="H81" s="21">
        <f t="shared" si="7"/>
        <v>33.88</v>
      </c>
      <c r="I81" s="27">
        <f t="shared" si="8"/>
        <v>84.09100000000001</v>
      </c>
      <c r="J81" s="28">
        <v>1</v>
      </c>
      <c r="K81" s="15" t="s">
        <v>17</v>
      </c>
    </row>
    <row r="82" spans="1:11" ht="21.75" customHeight="1">
      <c r="A82" s="23"/>
      <c r="B82" s="23"/>
      <c r="C82" s="19" t="s">
        <v>260</v>
      </c>
      <c r="D82" s="19" t="s">
        <v>261</v>
      </c>
      <c r="E82" s="20" t="s">
        <v>262</v>
      </c>
      <c r="F82" s="21">
        <f t="shared" si="6"/>
        <v>47.739</v>
      </c>
      <c r="G82" s="22">
        <v>62.7</v>
      </c>
      <c r="H82" s="21">
        <f t="shared" si="7"/>
        <v>25.080000000000002</v>
      </c>
      <c r="I82" s="27">
        <f t="shared" si="8"/>
        <v>72.819</v>
      </c>
      <c r="J82" s="28">
        <v>2</v>
      </c>
      <c r="K82" s="15"/>
    </row>
    <row r="83" spans="1:11" ht="21.75" customHeight="1">
      <c r="A83" s="23"/>
      <c r="B83" s="24"/>
      <c r="C83" s="19" t="s">
        <v>263</v>
      </c>
      <c r="D83" s="19" t="s">
        <v>264</v>
      </c>
      <c r="E83" s="20" t="s">
        <v>265</v>
      </c>
      <c r="F83" s="21">
        <f t="shared" si="6"/>
        <v>46.77</v>
      </c>
      <c r="G83" s="22">
        <v>49.1</v>
      </c>
      <c r="H83" s="21">
        <f t="shared" si="7"/>
        <v>19.64</v>
      </c>
      <c r="I83" s="27">
        <f t="shared" si="8"/>
        <v>66.41</v>
      </c>
      <c r="J83" s="28">
        <v>3</v>
      </c>
      <c r="K83" s="15"/>
    </row>
    <row r="84" spans="1:11" ht="21.75" customHeight="1">
      <c r="A84" s="23"/>
      <c r="B84" s="30" t="s">
        <v>266</v>
      </c>
      <c r="C84" s="19" t="s">
        <v>267</v>
      </c>
      <c r="D84" s="19" t="s">
        <v>268</v>
      </c>
      <c r="E84" s="20" t="s">
        <v>269</v>
      </c>
      <c r="F84" s="21">
        <f t="shared" si="6"/>
        <v>46.614</v>
      </c>
      <c r="G84" s="22">
        <v>65.3</v>
      </c>
      <c r="H84" s="21">
        <f t="shared" si="7"/>
        <v>26.12</v>
      </c>
      <c r="I84" s="27">
        <f t="shared" si="8"/>
        <v>72.734</v>
      </c>
      <c r="J84" s="28">
        <v>1</v>
      </c>
      <c r="K84" s="15"/>
    </row>
    <row r="85" spans="1:11" ht="21.75" customHeight="1">
      <c r="A85" s="23"/>
      <c r="B85" s="18" t="s">
        <v>270</v>
      </c>
      <c r="C85" s="19" t="s">
        <v>271</v>
      </c>
      <c r="D85" s="19" t="s">
        <v>272</v>
      </c>
      <c r="E85" s="20" t="s">
        <v>273</v>
      </c>
      <c r="F85" s="21">
        <f t="shared" si="6"/>
        <v>48.108000000000004</v>
      </c>
      <c r="G85" s="22">
        <v>72.6</v>
      </c>
      <c r="H85" s="21">
        <f t="shared" si="7"/>
        <v>29.04</v>
      </c>
      <c r="I85" s="27">
        <f t="shared" si="8"/>
        <v>77.148</v>
      </c>
      <c r="J85" s="28">
        <v>1</v>
      </c>
      <c r="K85" s="15" t="s">
        <v>17</v>
      </c>
    </row>
    <row r="86" spans="1:11" ht="21.75" customHeight="1">
      <c r="A86" s="23"/>
      <c r="B86" s="23"/>
      <c r="C86" s="19" t="s">
        <v>274</v>
      </c>
      <c r="D86" s="19" t="s">
        <v>275</v>
      </c>
      <c r="E86" s="20" t="s">
        <v>276</v>
      </c>
      <c r="F86" s="21">
        <f t="shared" si="6"/>
        <v>47.98499999999999</v>
      </c>
      <c r="G86" s="22">
        <v>70.6</v>
      </c>
      <c r="H86" s="21">
        <f t="shared" si="7"/>
        <v>28.24</v>
      </c>
      <c r="I86" s="27">
        <f t="shared" si="8"/>
        <v>76.225</v>
      </c>
      <c r="J86" s="28">
        <v>2</v>
      </c>
      <c r="K86" s="15" t="s">
        <v>17</v>
      </c>
    </row>
    <row r="87" spans="1:11" ht="21.75" customHeight="1">
      <c r="A87" s="23"/>
      <c r="B87" s="23"/>
      <c r="C87" s="19" t="s">
        <v>277</v>
      </c>
      <c r="D87" s="19" t="s">
        <v>278</v>
      </c>
      <c r="E87" s="20" t="s">
        <v>279</v>
      </c>
      <c r="F87" s="21">
        <f t="shared" si="6"/>
        <v>48.977999999999994</v>
      </c>
      <c r="G87" s="22">
        <v>68.1</v>
      </c>
      <c r="H87" s="21">
        <f t="shared" si="7"/>
        <v>27.24</v>
      </c>
      <c r="I87" s="27">
        <f t="shared" si="8"/>
        <v>76.21799999999999</v>
      </c>
      <c r="J87" s="28">
        <v>3</v>
      </c>
      <c r="K87" s="15" t="s">
        <v>17</v>
      </c>
    </row>
    <row r="88" spans="1:11" ht="21.75" customHeight="1">
      <c r="A88" s="23"/>
      <c r="B88" s="23"/>
      <c r="C88" s="19" t="s">
        <v>280</v>
      </c>
      <c r="D88" s="19" t="s">
        <v>281</v>
      </c>
      <c r="E88" s="20" t="s">
        <v>282</v>
      </c>
      <c r="F88" s="21">
        <f t="shared" si="6"/>
        <v>48.51</v>
      </c>
      <c r="G88" s="22">
        <v>69.2</v>
      </c>
      <c r="H88" s="21">
        <f t="shared" si="7"/>
        <v>27.680000000000003</v>
      </c>
      <c r="I88" s="27">
        <f t="shared" si="8"/>
        <v>76.19</v>
      </c>
      <c r="J88" s="28">
        <v>4</v>
      </c>
      <c r="K88" s="15"/>
    </row>
    <row r="89" spans="1:11" ht="21.75" customHeight="1">
      <c r="A89" s="23"/>
      <c r="B89" s="23"/>
      <c r="C89" s="19" t="s">
        <v>283</v>
      </c>
      <c r="D89" s="19" t="s">
        <v>284</v>
      </c>
      <c r="E89" s="20" t="s">
        <v>285</v>
      </c>
      <c r="F89" s="21">
        <f t="shared" si="6"/>
        <v>47.97599999999999</v>
      </c>
      <c r="G89" s="22">
        <v>68.9</v>
      </c>
      <c r="H89" s="21">
        <f t="shared" si="7"/>
        <v>27.560000000000002</v>
      </c>
      <c r="I89" s="27">
        <f t="shared" si="8"/>
        <v>75.536</v>
      </c>
      <c r="J89" s="28">
        <v>5</v>
      </c>
      <c r="K89" s="15"/>
    </row>
    <row r="90" spans="1:11" ht="21.75" customHeight="1">
      <c r="A90" s="23"/>
      <c r="B90" s="23"/>
      <c r="C90" s="19" t="s">
        <v>286</v>
      </c>
      <c r="D90" s="19" t="s">
        <v>287</v>
      </c>
      <c r="E90" s="20" t="s">
        <v>288</v>
      </c>
      <c r="F90" s="21">
        <f t="shared" si="6"/>
        <v>45.558</v>
      </c>
      <c r="G90" s="22">
        <v>72.4</v>
      </c>
      <c r="H90" s="21">
        <f t="shared" si="7"/>
        <v>28.960000000000004</v>
      </c>
      <c r="I90" s="27">
        <f t="shared" si="8"/>
        <v>74.518</v>
      </c>
      <c r="J90" s="28">
        <v>6</v>
      </c>
      <c r="K90" s="15"/>
    </row>
    <row r="91" spans="1:11" ht="21.75" customHeight="1">
      <c r="A91" s="23"/>
      <c r="B91" s="23"/>
      <c r="C91" s="19" t="s">
        <v>289</v>
      </c>
      <c r="D91" s="19" t="s">
        <v>290</v>
      </c>
      <c r="E91" s="20" t="s">
        <v>291</v>
      </c>
      <c r="F91" s="21">
        <f t="shared" si="6"/>
        <v>46.458000000000006</v>
      </c>
      <c r="G91" s="22">
        <v>69.2</v>
      </c>
      <c r="H91" s="21">
        <f t="shared" si="7"/>
        <v>27.680000000000003</v>
      </c>
      <c r="I91" s="27">
        <f t="shared" si="8"/>
        <v>74.138</v>
      </c>
      <c r="J91" s="28">
        <v>7</v>
      </c>
      <c r="K91" s="15"/>
    </row>
    <row r="92" spans="1:11" ht="21.75" customHeight="1">
      <c r="A92" s="23"/>
      <c r="B92" s="23"/>
      <c r="C92" s="19" t="s">
        <v>292</v>
      </c>
      <c r="D92" s="19" t="s">
        <v>293</v>
      </c>
      <c r="E92" s="20" t="s">
        <v>294</v>
      </c>
      <c r="F92" s="21">
        <f t="shared" si="6"/>
        <v>45.615</v>
      </c>
      <c r="G92" s="22">
        <v>0</v>
      </c>
      <c r="H92" s="21">
        <f t="shared" si="7"/>
        <v>0</v>
      </c>
      <c r="I92" s="27">
        <f t="shared" si="8"/>
        <v>45.615</v>
      </c>
      <c r="J92" s="28">
        <v>8</v>
      </c>
      <c r="K92" s="15"/>
    </row>
    <row r="93" spans="1:11" ht="21.75" customHeight="1">
      <c r="A93" s="23"/>
      <c r="B93" s="24"/>
      <c r="C93" s="19" t="s">
        <v>295</v>
      </c>
      <c r="D93" s="19" t="s">
        <v>296</v>
      </c>
      <c r="E93" s="20" t="s">
        <v>297</v>
      </c>
      <c r="F93" s="21">
        <f t="shared" si="6"/>
        <v>45.471</v>
      </c>
      <c r="G93" s="22">
        <v>0</v>
      </c>
      <c r="H93" s="21">
        <f t="shared" si="7"/>
        <v>0</v>
      </c>
      <c r="I93" s="27">
        <f t="shared" si="8"/>
        <v>45.471</v>
      </c>
      <c r="J93" s="28">
        <v>9</v>
      </c>
      <c r="K93" s="15"/>
    </row>
    <row r="94" spans="1:11" ht="21.75" customHeight="1">
      <c r="A94" s="23"/>
      <c r="B94" s="18" t="s">
        <v>298</v>
      </c>
      <c r="C94" s="19" t="s">
        <v>299</v>
      </c>
      <c r="D94" s="19" t="s">
        <v>300</v>
      </c>
      <c r="E94" s="20" t="s">
        <v>301</v>
      </c>
      <c r="F94" s="21">
        <f t="shared" si="6"/>
        <v>43.971</v>
      </c>
      <c r="G94" s="22">
        <v>85</v>
      </c>
      <c r="H94" s="21">
        <f t="shared" si="7"/>
        <v>34</v>
      </c>
      <c r="I94" s="27">
        <f t="shared" si="8"/>
        <v>77.971</v>
      </c>
      <c r="J94" s="28">
        <v>1</v>
      </c>
      <c r="K94" s="15" t="s">
        <v>17</v>
      </c>
    </row>
    <row r="95" spans="1:11" ht="21.75" customHeight="1">
      <c r="A95" s="23"/>
      <c r="B95" s="23"/>
      <c r="C95" s="19" t="s">
        <v>302</v>
      </c>
      <c r="D95" s="19" t="s">
        <v>303</v>
      </c>
      <c r="E95" s="20" t="s">
        <v>304</v>
      </c>
      <c r="F95" s="21">
        <f t="shared" si="6"/>
        <v>46.683</v>
      </c>
      <c r="G95" s="22">
        <v>77.4</v>
      </c>
      <c r="H95" s="21">
        <f t="shared" si="7"/>
        <v>30.960000000000004</v>
      </c>
      <c r="I95" s="27">
        <f t="shared" si="8"/>
        <v>77.643</v>
      </c>
      <c r="J95" s="28">
        <v>2</v>
      </c>
      <c r="K95" s="15"/>
    </row>
    <row r="96" spans="1:11" ht="21.75" customHeight="1">
      <c r="A96" s="23"/>
      <c r="B96" s="24"/>
      <c r="C96" s="19" t="s">
        <v>305</v>
      </c>
      <c r="D96" s="19" t="s">
        <v>306</v>
      </c>
      <c r="E96" s="20" t="s">
        <v>307</v>
      </c>
      <c r="F96" s="21">
        <f t="shared" si="6"/>
        <v>47.199000000000005</v>
      </c>
      <c r="G96" s="22">
        <v>73.6</v>
      </c>
      <c r="H96" s="21">
        <f t="shared" si="7"/>
        <v>29.439999999999998</v>
      </c>
      <c r="I96" s="27">
        <f t="shared" si="8"/>
        <v>76.63900000000001</v>
      </c>
      <c r="J96" s="28">
        <v>3</v>
      </c>
      <c r="K96" s="15"/>
    </row>
    <row r="97" spans="1:11" ht="22.5" customHeight="1">
      <c r="A97" s="23"/>
      <c r="B97" s="18" t="s">
        <v>308</v>
      </c>
      <c r="C97" s="19" t="s">
        <v>309</v>
      </c>
      <c r="D97" s="19" t="s">
        <v>310</v>
      </c>
      <c r="E97" s="20" t="s">
        <v>311</v>
      </c>
      <c r="F97" s="21">
        <f t="shared" si="6"/>
        <v>47.238</v>
      </c>
      <c r="G97" s="22">
        <v>79.1</v>
      </c>
      <c r="H97" s="21">
        <f t="shared" si="7"/>
        <v>31.64</v>
      </c>
      <c r="I97" s="27">
        <f t="shared" si="8"/>
        <v>78.878</v>
      </c>
      <c r="J97" s="28">
        <v>1</v>
      </c>
      <c r="K97" s="15" t="s">
        <v>17</v>
      </c>
    </row>
    <row r="98" spans="1:11" ht="22.5" customHeight="1">
      <c r="A98" s="23"/>
      <c r="B98" s="23"/>
      <c r="C98" s="19" t="s">
        <v>312</v>
      </c>
      <c r="D98" s="19" t="s">
        <v>313</v>
      </c>
      <c r="E98" s="20" t="s">
        <v>314</v>
      </c>
      <c r="F98" s="21">
        <f t="shared" si="6"/>
        <v>49.047000000000004</v>
      </c>
      <c r="G98" s="22">
        <v>72.96</v>
      </c>
      <c r="H98" s="21">
        <f t="shared" si="7"/>
        <v>29.183999999999997</v>
      </c>
      <c r="I98" s="27">
        <f t="shared" si="8"/>
        <v>78.231</v>
      </c>
      <c r="J98" s="28">
        <v>2</v>
      </c>
      <c r="K98" s="15" t="s">
        <v>17</v>
      </c>
    </row>
    <row r="99" spans="1:11" ht="22.5" customHeight="1">
      <c r="A99" s="23"/>
      <c r="B99" s="23"/>
      <c r="C99" s="19" t="s">
        <v>315</v>
      </c>
      <c r="D99" s="19" t="s">
        <v>316</v>
      </c>
      <c r="E99" s="20" t="s">
        <v>317</v>
      </c>
      <c r="F99" s="21">
        <f t="shared" si="6"/>
        <v>47.67</v>
      </c>
      <c r="G99" s="22">
        <v>73.1</v>
      </c>
      <c r="H99" s="21">
        <f t="shared" si="7"/>
        <v>29.24</v>
      </c>
      <c r="I99" s="27">
        <f t="shared" si="8"/>
        <v>76.91</v>
      </c>
      <c r="J99" s="28">
        <v>3</v>
      </c>
      <c r="K99" s="15"/>
    </row>
    <row r="100" spans="1:11" ht="22.5" customHeight="1">
      <c r="A100" s="23"/>
      <c r="B100" s="23"/>
      <c r="C100" s="19" t="s">
        <v>318</v>
      </c>
      <c r="D100" s="19" t="s">
        <v>319</v>
      </c>
      <c r="E100" s="20" t="s">
        <v>320</v>
      </c>
      <c r="F100" s="21">
        <f t="shared" si="6"/>
        <v>48.096</v>
      </c>
      <c r="G100" s="22">
        <v>71.5</v>
      </c>
      <c r="H100" s="21">
        <f t="shared" si="7"/>
        <v>28.6</v>
      </c>
      <c r="I100" s="27">
        <f t="shared" si="8"/>
        <v>76.696</v>
      </c>
      <c r="J100" s="28">
        <v>4</v>
      </c>
      <c r="K100" s="15"/>
    </row>
    <row r="101" spans="1:11" ht="22.5" customHeight="1">
      <c r="A101" s="23"/>
      <c r="B101" s="23"/>
      <c r="C101" s="19" t="s">
        <v>321</v>
      </c>
      <c r="D101" s="19" t="s">
        <v>322</v>
      </c>
      <c r="E101" s="20" t="s">
        <v>323</v>
      </c>
      <c r="F101" s="21">
        <f t="shared" si="6"/>
        <v>46.422000000000004</v>
      </c>
      <c r="G101" s="22">
        <v>68.8</v>
      </c>
      <c r="H101" s="21">
        <f t="shared" si="7"/>
        <v>27.52</v>
      </c>
      <c r="I101" s="27">
        <f t="shared" si="8"/>
        <v>73.94200000000001</v>
      </c>
      <c r="J101" s="28">
        <v>5</v>
      </c>
      <c r="K101" s="15"/>
    </row>
    <row r="102" spans="1:11" ht="22.5" customHeight="1">
      <c r="A102" s="24"/>
      <c r="B102" s="24"/>
      <c r="C102" s="19" t="s">
        <v>324</v>
      </c>
      <c r="D102" s="19" t="s">
        <v>325</v>
      </c>
      <c r="E102" s="20" t="s">
        <v>326</v>
      </c>
      <c r="F102" s="21">
        <f t="shared" si="6"/>
        <v>46.352999999999994</v>
      </c>
      <c r="G102" s="22">
        <v>56.9</v>
      </c>
      <c r="H102" s="21">
        <f t="shared" si="7"/>
        <v>22.76</v>
      </c>
      <c r="I102" s="27">
        <f t="shared" si="8"/>
        <v>69.113</v>
      </c>
      <c r="J102" s="28">
        <v>6</v>
      </c>
      <c r="K102" s="15"/>
    </row>
    <row r="103" spans="1:11" ht="22.5" customHeight="1">
      <c r="A103" s="18" t="s">
        <v>327</v>
      </c>
      <c r="B103" s="18" t="s">
        <v>328</v>
      </c>
      <c r="C103" s="19" t="s">
        <v>329</v>
      </c>
      <c r="D103" s="19" t="s">
        <v>330</v>
      </c>
      <c r="E103" s="20" t="s">
        <v>331</v>
      </c>
      <c r="F103" s="21">
        <f t="shared" si="6"/>
        <v>48.915</v>
      </c>
      <c r="G103" s="22">
        <v>68</v>
      </c>
      <c r="H103" s="21">
        <f t="shared" si="7"/>
        <v>27.200000000000003</v>
      </c>
      <c r="I103" s="27">
        <f t="shared" si="8"/>
        <v>76.11500000000001</v>
      </c>
      <c r="J103" s="28">
        <v>1</v>
      </c>
      <c r="K103" s="15" t="s">
        <v>17</v>
      </c>
    </row>
    <row r="104" spans="1:11" ht="22.5" customHeight="1">
      <c r="A104" s="23"/>
      <c r="B104" s="23"/>
      <c r="C104" s="19" t="s">
        <v>332</v>
      </c>
      <c r="D104" s="19" t="s">
        <v>333</v>
      </c>
      <c r="E104" s="20" t="s">
        <v>334</v>
      </c>
      <c r="F104" s="21">
        <f t="shared" si="6"/>
        <v>45.714</v>
      </c>
      <c r="G104" s="22">
        <v>72.4</v>
      </c>
      <c r="H104" s="21">
        <f t="shared" si="7"/>
        <v>28.960000000000004</v>
      </c>
      <c r="I104" s="27">
        <f t="shared" si="8"/>
        <v>74.674</v>
      </c>
      <c r="J104" s="28">
        <v>2</v>
      </c>
      <c r="K104" s="15" t="s">
        <v>17</v>
      </c>
    </row>
    <row r="105" spans="1:11" ht="22.5" customHeight="1">
      <c r="A105" s="23"/>
      <c r="B105" s="23"/>
      <c r="C105" s="19" t="s">
        <v>335</v>
      </c>
      <c r="D105" s="19" t="s">
        <v>336</v>
      </c>
      <c r="E105" s="20" t="s">
        <v>337</v>
      </c>
      <c r="F105" s="21">
        <f t="shared" si="6"/>
        <v>44.586</v>
      </c>
      <c r="G105" s="22">
        <v>75.1</v>
      </c>
      <c r="H105" s="21">
        <f t="shared" si="7"/>
        <v>30.04</v>
      </c>
      <c r="I105" s="27">
        <f t="shared" si="8"/>
        <v>74.626</v>
      </c>
      <c r="J105" s="28">
        <v>3</v>
      </c>
      <c r="K105" s="15" t="s">
        <v>17</v>
      </c>
    </row>
    <row r="106" spans="1:11" ht="22.5" customHeight="1">
      <c r="A106" s="23"/>
      <c r="B106" s="23"/>
      <c r="C106" s="19" t="s">
        <v>338</v>
      </c>
      <c r="D106" s="19" t="s">
        <v>339</v>
      </c>
      <c r="E106" s="20" t="s">
        <v>340</v>
      </c>
      <c r="F106" s="21">
        <f t="shared" si="6"/>
        <v>45.393</v>
      </c>
      <c r="G106" s="22">
        <v>71.8</v>
      </c>
      <c r="H106" s="21">
        <f t="shared" si="7"/>
        <v>28.72</v>
      </c>
      <c r="I106" s="27">
        <f t="shared" si="8"/>
        <v>74.113</v>
      </c>
      <c r="J106" s="28">
        <v>4</v>
      </c>
      <c r="K106" s="15" t="s">
        <v>17</v>
      </c>
    </row>
    <row r="107" spans="1:11" ht="22.5" customHeight="1">
      <c r="A107" s="23"/>
      <c r="B107" s="23"/>
      <c r="C107" s="19" t="s">
        <v>341</v>
      </c>
      <c r="D107" s="19" t="s">
        <v>342</v>
      </c>
      <c r="E107" s="20" t="s">
        <v>343</v>
      </c>
      <c r="F107" s="21">
        <f t="shared" si="6"/>
        <v>44.82599999999999</v>
      </c>
      <c r="G107" s="22">
        <v>71.8</v>
      </c>
      <c r="H107" s="21">
        <f t="shared" si="7"/>
        <v>28.72</v>
      </c>
      <c r="I107" s="27">
        <f t="shared" si="8"/>
        <v>73.54599999999999</v>
      </c>
      <c r="J107" s="28">
        <v>5</v>
      </c>
      <c r="K107" s="15" t="s">
        <v>17</v>
      </c>
    </row>
    <row r="108" spans="1:11" ht="22.5" customHeight="1">
      <c r="A108" s="23"/>
      <c r="B108" s="23"/>
      <c r="C108" s="19" t="s">
        <v>344</v>
      </c>
      <c r="D108" s="19" t="s">
        <v>345</v>
      </c>
      <c r="E108" s="20" t="s">
        <v>346</v>
      </c>
      <c r="F108" s="21">
        <f t="shared" si="6"/>
        <v>47.268</v>
      </c>
      <c r="G108" s="22">
        <v>65.2</v>
      </c>
      <c r="H108" s="21">
        <f t="shared" si="7"/>
        <v>26.080000000000002</v>
      </c>
      <c r="I108" s="27">
        <f t="shared" si="8"/>
        <v>73.348</v>
      </c>
      <c r="J108" s="28">
        <v>6</v>
      </c>
      <c r="K108" s="15" t="s">
        <v>17</v>
      </c>
    </row>
    <row r="109" spans="1:11" ht="22.5" customHeight="1">
      <c r="A109" s="23"/>
      <c r="B109" s="23"/>
      <c r="C109" s="19" t="s">
        <v>347</v>
      </c>
      <c r="D109" s="19" t="s">
        <v>348</v>
      </c>
      <c r="E109" s="20" t="s">
        <v>349</v>
      </c>
      <c r="F109" s="21">
        <f t="shared" si="6"/>
        <v>44.63699999999999</v>
      </c>
      <c r="G109" s="22">
        <v>71.7</v>
      </c>
      <c r="H109" s="21">
        <f t="shared" si="7"/>
        <v>28.680000000000003</v>
      </c>
      <c r="I109" s="27">
        <f t="shared" si="8"/>
        <v>73.317</v>
      </c>
      <c r="J109" s="28">
        <v>7</v>
      </c>
      <c r="K109" s="15"/>
    </row>
    <row r="110" spans="1:11" ht="22.5" customHeight="1">
      <c r="A110" s="23"/>
      <c r="B110" s="23"/>
      <c r="C110" s="19" t="s">
        <v>350</v>
      </c>
      <c r="D110" s="19" t="s">
        <v>351</v>
      </c>
      <c r="E110" s="20" t="s">
        <v>352</v>
      </c>
      <c r="F110" s="21">
        <f t="shared" si="6"/>
        <v>44.016</v>
      </c>
      <c r="G110" s="22">
        <v>72.8</v>
      </c>
      <c r="H110" s="21">
        <f t="shared" si="7"/>
        <v>29.12</v>
      </c>
      <c r="I110" s="27">
        <f t="shared" si="8"/>
        <v>73.136</v>
      </c>
      <c r="J110" s="28">
        <v>8</v>
      </c>
      <c r="K110" s="15"/>
    </row>
    <row r="111" spans="1:11" ht="22.5" customHeight="1">
      <c r="A111" s="23"/>
      <c r="B111" s="23"/>
      <c r="C111" s="19" t="s">
        <v>353</v>
      </c>
      <c r="D111" s="19" t="s">
        <v>354</v>
      </c>
      <c r="E111" s="20" t="s">
        <v>355</v>
      </c>
      <c r="F111" s="21">
        <f t="shared" si="6"/>
        <v>45.258</v>
      </c>
      <c r="G111" s="22">
        <v>69.5</v>
      </c>
      <c r="H111" s="21">
        <f t="shared" si="7"/>
        <v>27.8</v>
      </c>
      <c r="I111" s="27">
        <f t="shared" si="8"/>
        <v>73.058</v>
      </c>
      <c r="J111" s="28">
        <v>9</v>
      </c>
      <c r="K111" s="15"/>
    </row>
    <row r="112" spans="1:11" ht="22.5" customHeight="1">
      <c r="A112" s="23"/>
      <c r="B112" s="23"/>
      <c r="C112" s="19" t="s">
        <v>356</v>
      </c>
      <c r="D112" s="19" t="s">
        <v>357</v>
      </c>
      <c r="E112" s="20" t="s">
        <v>358</v>
      </c>
      <c r="F112" s="21">
        <f t="shared" si="6"/>
        <v>44.22</v>
      </c>
      <c r="G112" s="22">
        <v>69.8</v>
      </c>
      <c r="H112" s="21">
        <f t="shared" si="7"/>
        <v>27.92</v>
      </c>
      <c r="I112" s="27">
        <f t="shared" si="8"/>
        <v>72.14</v>
      </c>
      <c r="J112" s="28">
        <v>10</v>
      </c>
      <c r="K112" s="15"/>
    </row>
    <row r="113" spans="1:11" ht="22.5" customHeight="1">
      <c r="A113" s="23"/>
      <c r="B113" s="23"/>
      <c r="C113" s="19" t="s">
        <v>359</v>
      </c>
      <c r="D113" s="19" t="s">
        <v>360</v>
      </c>
      <c r="E113" s="20" t="s">
        <v>361</v>
      </c>
      <c r="F113" s="21">
        <f t="shared" si="6"/>
        <v>41.699999999999996</v>
      </c>
      <c r="G113" s="22">
        <v>72.6</v>
      </c>
      <c r="H113" s="21">
        <f t="shared" si="7"/>
        <v>29.04</v>
      </c>
      <c r="I113" s="27">
        <f t="shared" si="8"/>
        <v>70.74</v>
      </c>
      <c r="J113" s="28">
        <v>11</v>
      </c>
      <c r="K113" s="15"/>
    </row>
    <row r="114" spans="1:11" ht="22.5" customHeight="1">
      <c r="A114" s="23"/>
      <c r="B114" s="23"/>
      <c r="C114" s="19" t="s">
        <v>362</v>
      </c>
      <c r="D114" s="19" t="s">
        <v>363</v>
      </c>
      <c r="E114" s="20" t="s">
        <v>364</v>
      </c>
      <c r="F114" s="21">
        <f t="shared" si="6"/>
        <v>44.565000000000005</v>
      </c>
      <c r="G114" s="22">
        <v>65.2</v>
      </c>
      <c r="H114" s="21">
        <f t="shared" si="7"/>
        <v>26.080000000000002</v>
      </c>
      <c r="I114" s="27">
        <f t="shared" si="8"/>
        <v>70.64500000000001</v>
      </c>
      <c r="J114" s="28">
        <v>12</v>
      </c>
      <c r="K114" s="15"/>
    </row>
    <row r="115" spans="1:11" ht="22.5" customHeight="1">
      <c r="A115" s="23"/>
      <c r="B115" s="23"/>
      <c r="C115" s="19" t="s">
        <v>365</v>
      </c>
      <c r="D115" s="19" t="s">
        <v>366</v>
      </c>
      <c r="E115" s="20" t="s">
        <v>367</v>
      </c>
      <c r="F115" s="21">
        <f t="shared" si="6"/>
        <v>44.463</v>
      </c>
      <c r="G115" s="22">
        <v>60.6</v>
      </c>
      <c r="H115" s="21">
        <f t="shared" si="7"/>
        <v>24.240000000000002</v>
      </c>
      <c r="I115" s="27">
        <f t="shared" si="8"/>
        <v>68.703</v>
      </c>
      <c r="J115" s="28">
        <v>13</v>
      </c>
      <c r="K115" s="15"/>
    </row>
    <row r="116" spans="1:11" ht="22.5" customHeight="1">
      <c r="A116" s="23"/>
      <c r="B116" s="23"/>
      <c r="C116" s="19" t="s">
        <v>368</v>
      </c>
      <c r="D116" s="19" t="s">
        <v>369</v>
      </c>
      <c r="E116" s="20" t="s">
        <v>370</v>
      </c>
      <c r="F116" s="21">
        <f t="shared" si="6"/>
        <v>41.870999999999995</v>
      </c>
      <c r="G116" s="22">
        <v>66.5</v>
      </c>
      <c r="H116" s="21">
        <f t="shared" si="7"/>
        <v>26.6</v>
      </c>
      <c r="I116" s="27">
        <f t="shared" si="8"/>
        <v>68.471</v>
      </c>
      <c r="J116" s="28">
        <v>14</v>
      </c>
      <c r="K116" s="15"/>
    </row>
    <row r="117" spans="1:11" ht="22.5" customHeight="1">
      <c r="A117" s="23"/>
      <c r="B117" s="23"/>
      <c r="C117" s="19" t="s">
        <v>371</v>
      </c>
      <c r="D117" s="19" t="s">
        <v>372</v>
      </c>
      <c r="E117" s="20" t="s">
        <v>373</v>
      </c>
      <c r="F117" s="21">
        <f t="shared" si="6"/>
        <v>41.522999999999996</v>
      </c>
      <c r="G117" s="22">
        <v>59.4</v>
      </c>
      <c r="H117" s="21">
        <f t="shared" si="7"/>
        <v>23.76</v>
      </c>
      <c r="I117" s="27">
        <f t="shared" si="8"/>
        <v>65.283</v>
      </c>
      <c r="J117" s="28">
        <v>15</v>
      </c>
      <c r="K117" s="15"/>
    </row>
    <row r="118" spans="1:11" ht="22.5" customHeight="1">
      <c r="A118" s="23"/>
      <c r="B118" s="23"/>
      <c r="C118" s="19" t="s">
        <v>374</v>
      </c>
      <c r="D118" s="19" t="s">
        <v>375</v>
      </c>
      <c r="E118" s="20" t="s">
        <v>376</v>
      </c>
      <c r="F118" s="21">
        <f t="shared" si="6"/>
        <v>44.52</v>
      </c>
      <c r="G118" s="22">
        <v>50.6</v>
      </c>
      <c r="H118" s="21">
        <f t="shared" si="7"/>
        <v>20.240000000000002</v>
      </c>
      <c r="I118" s="27">
        <f t="shared" si="8"/>
        <v>64.76</v>
      </c>
      <c r="J118" s="28">
        <v>16</v>
      </c>
      <c r="K118" s="15"/>
    </row>
    <row r="119" spans="1:11" ht="22.5" customHeight="1">
      <c r="A119" s="23"/>
      <c r="B119" s="23"/>
      <c r="C119" s="19" t="s">
        <v>377</v>
      </c>
      <c r="D119" s="19" t="s">
        <v>378</v>
      </c>
      <c r="E119" s="20" t="s">
        <v>379</v>
      </c>
      <c r="F119" s="21">
        <f t="shared" si="6"/>
        <v>42.186</v>
      </c>
      <c r="G119" s="22">
        <v>38.6</v>
      </c>
      <c r="H119" s="21">
        <f t="shared" si="7"/>
        <v>15.440000000000001</v>
      </c>
      <c r="I119" s="27">
        <f t="shared" si="8"/>
        <v>57.626000000000005</v>
      </c>
      <c r="J119" s="28">
        <v>17</v>
      </c>
      <c r="K119" s="15"/>
    </row>
    <row r="120" spans="1:11" ht="22.5" customHeight="1">
      <c r="A120" s="23"/>
      <c r="B120" s="24"/>
      <c r="C120" s="19" t="s">
        <v>380</v>
      </c>
      <c r="D120" s="19" t="s">
        <v>381</v>
      </c>
      <c r="E120" s="20" t="s">
        <v>382</v>
      </c>
      <c r="F120" s="21">
        <f t="shared" si="6"/>
        <v>43.881</v>
      </c>
      <c r="G120" s="22">
        <v>0</v>
      </c>
      <c r="H120" s="21">
        <f t="shared" si="7"/>
        <v>0</v>
      </c>
      <c r="I120" s="27">
        <f t="shared" si="8"/>
        <v>43.881</v>
      </c>
      <c r="J120" s="28">
        <v>18</v>
      </c>
      <c r="K120" s="15"/>
    </row>
    <row r="121" spans="1:11" ht="22.5" customHeight="1">
      <c r="A121" s="23"/>
      <c r="B121" s="18" t="s">
        <v>383</v>
      </c>
      <c r="C121" s="19" t="s">
        <v>384</v>
      </c>
      <c r="D121" s="19" t="s">
        <v>385</v>
      </c>
      <c r="E121" s="20" t="s">
        <v>386</v>
      </c>
      <c r="F121" s="21">
        <f t="shared" si="6"/>
        <v>47.457</v>
      </c>
      <c r="G121" s="22">
        <v>76</v>
      </c>
      <c r="H121" s="21">
        <f t="shared" si="7"/>
        <v>30.400000000000002</v>
      </c>
      <c r="I121" s="27">
        <f t="shared" si="8"/>
        <v>77.857</v>
      </c>
      <c r="J121" s="28">
        <v>1</v>
      </c>
      <c r="K121" s="15" t="s">
        <v>17</v>
      </c>
    </row>
    <row r="122" spans="1:11" ht="22.5" customHeight="1">
      <c r="A122" s="23"/>
      <c r="B122" s="23"/>
      <c r="C122" s="19" t="s">
        <v>387</v>
      </c>
      <c r="D122" s="19" t="s">
        <v>388</v>
      </c>
      <c r="E122" s="20" t="s">
        <v>389</v>
      </c>
      <c r="F122" s="21">
        <f t="shared" si="6"/>
        <v>45.981</v>
      </c>
      <c r="G122" s="22">
        <v>62.4</v>
      </c>
      <c r="H122" s="21">
        <f t="shared" si="7"/>
        <v>24.96</v>
      </c>
      <c r="I122" s="27">
        <f t="shared" si="8"/>
        <v>70.941</v>
      </c>
      <c r="J122" s="28">
        <v>2</v>
      </c>
      <c r="K122" s="15"/>
    </row>
    <row r="123" spans="1:11" ht="22.5" customHeight="1">
      <c r="A123" s="23"/>
      <c r="B123" s="24"/>
      <c r="C123" s="19" t="s">
        <v>390</v>
      </c>
      <c r="D123" s="19" t="s">
        <v>391</v>
      </c>
      <c r="E123" s="20" t="s">
        <v>392</v>
      </c>
      <c r="F123" s="21">
        <f t="shared" si="6"/>
        <v>44.859</v>
      </c>
      <c r="G123" s="22">
        <v>58.6</v>
      </c>
      <c r="H123" s="21">
        <f t="shared" si="7"/>
        <v>23.44</v>
      </c>
      <c r="I123" s="27">
        <f t="shared" si="8"/>
        <v>68.299</v>
      </c>
      <c r="J123" s="28">
        <v>3</v>
      </c>
      <c r="K123" s="15"/>
    </row>
    <row r="124" spans="1:11" ht="22.5" customHeight="1">
      <c r="A124" s="23"/>
      <c r="B124" s="18" t="s">
        <v>393</v>
      </c>
      <c r="C124" s="19" t="s">
        <v>394</v>
      </c>
      <c r="D124" s="19" t="s">
        <v>395</v>
      </c>
      <c r="E124" s="20" t="s">
        <v>396</v>
      </c>
      <c r="F124" s="21">
        <f t="shared" si="6"/>
        <v>48.009</v>
      </c>
      <c r="G124" s="22">
        <v>77</v>
      </c>
      <c r="H124" s="21">
        <f t="shared" si="7"/>
        <v>30.8</v>
      </c>
      <c r="I124" s="27">
        <f t="shared" si="8"/>
        <v>78.809</v>
      </c>
      <c r="J124" s="28">
        <v>1</v>
      </c>
      <c r="K124" s="15" t="s">
        <v>17</v>
      </c>
    </row>
    <row r="125" spans="1:11" ht="22.5" customHeight="1">
      <c r="A125" s="23"/>
      <c r="B125" s="23"/>
      <c r="C125" s="19" t="s">
        <v>397</v>
      </c>
      <c r="D125" s="19" t="s">
        <v>398</v>
      </c>
      <c r="E125" s="20" t="s">
        <v>399</v>
      </c>
      <c r="F125" s="21">
        <f t="shared" si="6"/>
        <v>46.547999999999995</v>
      </c>
      <c r="G125" s="22">
        <v>71.8</v>
      </c>
      <c r="H125" s="21">
        <f t="shared" si="7"/>
        <v>28.72</v>
      </c>
      <c r="I125" s="27">
        <f t="shared" si="8"/>
        <v>75.268</v>
      </c>
      <c r="J125" s="28">
        <v>2</v>
      </c>
      <c r="K125" s="15" t="s">
        <v>17</v>
      </c>
    </row>
    <row r="126" spans="1:11" ht="22.5" customHeight="1">
      <c r="A126" s="23"/>
      <c r="B126" s="24"/>
      <c r="C126" s="19" t="s">
        <v>400</v>
      </c>
      <c r="D126" s="19" t="s">
        <v>401</v>
      </c>
      <c r="E126" s="20" t="s">
        <v>402</v>
      </c>
      <c r="F126" s="21">
        <f t="shared" si="6"/>
        <v>44.886</v>
      </c>
      <c r="G126" s="22">
        <v>72.8</v>
      </c>
      <c r="H126" s="21">
        <f t="shared" si="7"/>
        <v>29.12</v>
      </c>
      <c r="I126" s="27">
        <f t="shared" si="8"/>
        <v>74.006</v>
      </c>
      <c r="J126" s="28">
        <v>3</v>
      </c>
      <c r="K126" s="15"/>
    </row>
    <row r="127" spans="1:11" ht="21.75" customHeight="1">
      <c r="A127" s="23"/>
      <c r="B127" s="18" t="s">
        <v>43</v>
      </c>
      <c r="C127" s="19" t="s">
        <v>403</v>
      </c>
      <c r="D127" s="19" t="s">
        <v>404</v>
      </c>
      <c r="E127" s="20" t="s">
        <v>405</v>
      </c>
      <c r="F127" s="21">
        <f t="shared" si="6"/>
        <v>45.555</v>
      </c>
      <c r="G127" s="22">
        <v>75.1</v>
      </c>
      <c r="H127" s="21">
        <f t="shared" si="7"/>
        <v>30.04</v>
      </c>
      <c r="I127" s="27">
        <f t="shared" si="8"/>
        <v>75.595</v>
      </c>
      <c r="J127" s="28">
        <v>1</v>
      </c>
      <c r="K127" s="15" t="s">
        <v>17</v>
      </c>
    </row>
    <row r="128" spans="1:11" ht="21.75" customHeight="1">
      <c r="A128" s="23"/>
      <c r="B128" s="23"/>
      <c r="C128" s="19" t="s">
        <v>406</v>
      </c>
      <c r="D128" s="19" t="s">
        <v>407</v>
      </c>
      <c r="E128" s="20" t="s">
        <v>408</v>
      </c>
      <c r="F128" s="21">
        <f t="shared" si="6"/>
        <v>49.458000000000006</v>
      </c>
      <c r="G128" s="22">
        <v>64.8</v>
      </c>
      <c r="H128" s="21">
        <f t="shared" si="7"/>
        <v>25.92</v>
      </c>
      <c r="I128" s="27">
        <f t="shared" si="8"/>
        <v>75.37800000000001</v>
      </c>
      <c r="J128" s="28">
        <v>2</v>
      </c>
      <c r="K128" s="15"/>
    </row>
    <row r="129" spans="1:11" ht="21.75" customHeight="1">
      <c r="A129" s="23"/>
      <c r="B129" s="24"/>
      <c r="C129" s="19" t="s">
        <v>409</v>
      </c>
      <c r="D129" s="19" t="s">
        <v>410</v>
      </c>
      <c r="E129" s="20" t="s">
        <v>411</v>
      </c>
      <c r="F129" s="21">
        <f t="shared" si="6"/>
        <v>46.029</v>
      </c>
      <c r="G129" s="22">
        <v>68.4</v>
      </c>
      <c r="H129" s="21">
        <f t="shared" si="7"/>
        <v>27.360000000000003</v>
      </c>
      <c r="I129" s="27">
        <f t="shared" si="8"/>
        <v>73.38900000000001</v>
      </c>
      <c r="J129" s="28">
        <v>3</v>
      </c>
      <c r="K129" s="15"/>
    </row>
    <row r="130" spans="1:11" ht="21.75" customHeight="1">
      <c r="A130" s="23"/>
      <c r="B130" s="18" t="s">
        <v>71</v>
      </c>
      <c r="C130" s="19" t="s">
        <v>412</v>
      </c>
      <c r="D130" s="19" t="s">
        <v>413</v>
      </c>
      <c r="E130" s="20" t="s">
        <v>414</v>
      </c>
      <c r="F130" s="21">
        <f t="shared" si="6"/>
        <v>47.270999999999994</v>
      </c>
      <c r="G130" s="22">
        <v>73.9</v>
      </c>
      <c r="H130" s="21">
        <f t="shared" si="7"/>
        <v>29.560000000000002</v>
      </c>
      <c r="I130" s="27">
        <f t="shared" si="8"/>
        <v>76.83099999999999</v>
      </c>
      <c r="J130" s="28">
        <v>1</v>
      </c>
      <c r="K130" s="15" t="s">
        <v>17</v>
      </c>
    </row>
    <row r="131" spans="1:11" ht="21.75" customHeight="1">
      <c r="A131" s="23"/>
      <c r="B131" s="23"/>
      <c r="C131" s="19" t="s">
        <v>415</v>
      </c>
      <c r="D131" s="19" t="s">
        <v>416</v>
      </c>
      <c r="E131" s="20" t="s">
        <v>417</v>
      </c>
      <c r="F131" s="21">
        <f t="shared" si="6"/>
        <v>46.863</v>
      </c>
      <c r="G131" s="22">
        <v>69.84</v>
      </c>
      <c r="H131" s="21">
        <f t="shared" si="7"/>
        <v>27.936000000000003</v>
      </c>
      <c r="I131" s="27">
        <f t="shared" si="8"/>
        <v>74.799</v>
      </c>
      <c r="J131" s="28">
        <v>2</v>
      </c>
      <c r="K131" s="15"/>
    </row>
    <row r="132" spans="1:11" ht="21.75" customHeight="1">
      <c r="A132" s="23"/>
      <c r="B132" s="24"/>
      <c r="C132" s="19" t="s">
        <v>418</v>
      </c>
      <c r="D132" s="19" t="s">
        <v>419</v>
      </c>
      <c r="E132" s="20" t="s">
        <v>420</v>
      </c>
      <c r="F132" s="21">
        <f aca="true" t="shared" si="9" ref="F132:F154">E132*0.6</f>
        <v>46.752</v>
      </c>
      <c r="G132" s="22">
        <v>69.76</v>
      </c>
      <c r="H132" s="21">
        <f aca="true" t="shared" si="10" ref="H132:H154">G132*0.4</f>
        <v>27.904000000000003</v>
      </c>
      <c r="I132" s="27">
        <f aca="true" t="shared" si="11" ref="I132:I154">F132+H132</f>
        <v>74.656</v>
      </c>
      <c r="J132" s="28">
        <v>3</v>
      </c>
      <c r="K132" s="15"/>
    </row>
    <row r="133" spans="1:11" ht="21.75" customHeight="1">
      <c r="A133" s="23"/>
      <c r="B133" s="18" t="s">
        <v>421</v>
      </c>
      <c r="C133" s="19" t="s">
        <v>422</v>
      </c>
      <c r="D133" s="19" t="s">
        <v>423</v>
      </c>
      <c r="E133" s="20" t="s">
        <v>424</v>
      </c>
      <c r="F133" s="21">
        <f t="shared" si="9"/>
        <v>47.52</v>
      </c>
      <c r="G133" s="22">
        <v>81.44</v>
      </c>
      <c r="H133" s="21">
        <f t="shared" si="10"/>
        <v>32.576</v>
      </c>
      <c r="I133" s="27">
        <f t="shared" si="11"/>
        <v>80.096</v>
      </c>
      <c r="J133" s="28">
        <v>1</v>
      </c>
      <c r="K133" s="15" t="s">
        <v>17</v>
      </c>
    </row>
    <row r="134" spans="1:11" ht="21.75" customHeight="1">
      <c r="A134" s="23"/>
      <c r="B134" s="23"/>
      <c r="C134" s="19" t="s">
        <v>425</v>
      </c>
      <c r="D134" s="19" t="s">
        <v>426</v>
      </c>
      <c r="E134" s="20" t="s">
        <v>411</v>
      </c>
      <c r="F134" s="21">
        <f t="shared" si="9"/>
        <v>46.029</v>
      </c>
      <c r="G134" s="22">
        <v>69.96</v>
      </c>
      <c r="H134" s="21">
        <f t="shared" si="10"/>
        <v>27.983999999999998</v>
      </c>
      <c r="I134" s="27">
        <f t="shared" si="11"/>
        <v>74.013</v>
      </c>
      <c r="J134" s="28">
        <v>2</v>
      </c>
      <c r="K134" s="15"/>
    </row>
    <row r="135" spans="1:11" ht="21.75" customHeight="1">
      <c r="A135" s="23"/>
      <c r="B135" s="24"/>
      <c r="C135" s="19" t="s">
        <v>427</v>
      </c>
      <c r="D135" s="19" t="s">
        <v>428</v>
      </c>
      <c r="E135" s="20" t="s">
        <v>429</v>
      </c>
      <c r="F135" s="21">
        <f t="shared" si="9"/>
        <v>46.875</v>
      </c>
      <c r="G135" s="22">
        <v>0</v>
      </c>
      <c r="H135" s="21">
        <f t="shared" si="10"/>
        <v>0</v>
      </c>
      <c r="I135" s="27">
        <f t="shared" si="11"/>
        <v>46.875</v>
      </c>
      <c r="J135" s="28">
        <v>3</v>
      </c>
      <c r="K135" s="15"/>
    </row>
    <row r="136" spans="1:11" ht="21.75" customHeight="1">
      <c r="A136" s="23"/>
      <c r="B136" s="18" t="s">
        <v>430</v>
      </c>
      <c r="C136" s="19" t="s">
        <v>431</v>
      </c>
      <c r="D136" s="19" t="s">
        <v>432</v>
      </c>
      <c r="E136" s="20" t="s">
        <v>433</v>
      </c>
      <c r="F136" s="21">
        <f t="shared" si="9"/>
        <v>42.791999999999994</v>
      </c>
      <c r="G136" s="22">
        <v>71.56</v>
      </c>
      <c r="H136" s="21">
        <f t="shared" si="10"/>
        <v>28.624000000000002</v>
      </c>
      <c r="I136" s="27">
        <f t="shared" si="11"/>
        <v>71.416</v>
      </c>
      <c r="J136" s="28">
        <v>1</v>
      </c>
      <c r="K136" s="15" t="s">
        <v>17</v>
      </c>
    </row>
    <row r="137" spans="1:11" ht="21.75" customHeight="1">
      <c r="A137" s="23"/>
      <c r="B137" s="23"/>
      <c r="C137" s="19" t="s">
        <v>434</v>
      </c>
      <c r="D137" s="19" t="s">
        <v>435</v>
      </c>
      <c r="E137" s="20" t="s">
        <v>436</v>
      </c>
      <c r="F137" s="21">
        <f t="shared" si="9"/>
        <v>40.016999999999996</v>
      </c>
      <c r="G137" s="22">
        <v>61.3</v>
      </c>
      <c r="H137" s="21">
        <f t="shared" si="10"/>
        <v>24.52</v>
      </c>
      <c r="I137" s="27">
        <f t="shared" si="11"/>
        <v>64.53699999999999</v>
      </c>
      <c r="J137" s="28">
        <v>2</v>
      </c>
      <c r="K137" s="15"/>
    </row>
    <row r="138" spans="1:11" ht="21.75" customHeight="1">
      <c r="A138" s="23"/>
      <c r="B138" s="24"/>
      <c r="C138" s="19" t="s">
        <v>437</v>
      </c>
      <c r="D138" s="19" t="s">
        <v>438</v>
      </c>
      <c r="E138" s="20" t="s">
        <v>439</v>
      </c>
      <c r="F138" s="21">
        <f t="shared" si="9"/>
        <v>29.016</v>
      </c>
      <c r="G138" s="22">
        <v>54.8</v>
      </c>
      <c r="H138" s="21">
        <f t="shared" si="10"/>
        <v>21.92</v>
      </c>
      <c r="I138" s="27">
        <f t="shared" si="11"/>
        <v>50.936</v>
      </c>
      <c r="J138" s="28">
        <v>3</v>
      </c>
      <c r="K138" s="15"/>
    </row>
    <row r="139" spans="1:11" ht="21.75" customHeight="1">
      <c r="A139" s="23"/>
      <c r="B139" s="18" t="s">
        <v>440</v>
      </c>
      <c r="C139" s="19" t="s">
        <v>441</v>
      </c>
      <c r="D139" s="19" t="s">
        <v>442</v>
      </c>
      <c r="E139" s="20" t="s">
        <v>443</v>
      </c>
      <c r="F139" s="21">
        <f t="shared" si="9"/>
        <v>50.973</v>
      </c>
      <c r="G139" s="22">
        <v>66.6</v>
      </c>
      <c r="H139" s="21">
        <f t="shared" si="10"/>
        <v>26.64</v>
      </c>
      <c r="I139" s="27">
        <f t="shared" si="11"/>
        <v>77.613</v>
      </c>
      <c r="J139" s="28">
        <v>1</v>
      </c>
      <c r="K139" s="15" t="s">
        <v>17</v>
      </c>
    </row>
    <row r="140" spans="1:11" ht="21.75" customHeight="1">
      <c r="A140" s="23"/>
      <c r="B140" s="23"/>
      <c r="C140" s="19" t="s">
        <v>444</v>
      </c>
      <c r="D140" s="19" t="s">
        <v>445</v>
      </c>
      <c r="E140" s="20" t="s">
        <v>349</v>
      </c>
      <c r="F140" s="21">
        <f t="shared" si="9"/>
        <v>44.63699999999999</v>
      </c>
      <c r="G140" s="22">
        <v>65.1</v>
      </c>
      <c r="H140" s="21">
        <f t="shared" si="10"/>
        <v>26.04</v>
      </c>
      <c r="I140" s="27">
        <f t="shared" si="11"/>
        <v>70.67699999999999</v>
      </c>
      <c r="J140" s="28">
        <v>2</v>
      </c>
      <c r="K140" s="15"/>
    </row>
    <row r="141" spans="1:11" ht="21.75" customHeight="1">
      <c r="A141" s="23"/>
      <c r="B141" s="24"/>
      <c r="C141" s="19" t="s">
        <v>446</v>
      </c>
      <c r="D141" s="19" t="s">
        <v>447</v>
      </c>
      <c r="E141" s="20" t="s">
        <v>448</v>
      </c>
      <c r="F141" s="21">
        <f t="shared" si="9"/>
        <v>42.66</v>
      </c>
      <c r="G141" s="22">
        <v>49</v>
      </c>
      <c r="H141" s="21">
        <f t="shared" si="10"/>
        <v>19.6</v>
      </c>
      <c r="I141" s="27">
        <f t="shared" si="11"/>
        <v>62.26</v>
      </c>
      <c r="J141" s="28">
        <v>3</v>
      </c>
      <c r="K141" s="15"/>
    </row>
    <row r="142" spans="1:11" ht="21.75" customHeight="1">
      <c r="A142" s="23"/>
      <c r="B142" s="18" t="s">
        <v>91</v>
      </c>
      <c r="C142" s="19" t="s">
        <v>449</v>
      </c>
      <c r="D142" s="19" t="s">
        <v>450</v>
      </c>
      <c r="E142" s="20" t="s">
        <v>451</v>
      </c>
      <c r="F142" s="21">
        <f t="shared" si="9"/>
        <v>47.283</v>
      </c>
      <c r="G142" s="22">
        <v>88</v>
      </c>
      <c r="H142" s="21">
        <f t="shared" si="10"/>
        <v>35.2</v>
      </c>
      <c r="I142" s="27">
        <f t="shared" si="11"/>
        <v>82.483</v>
      </c>
      <c r="J142" s="28">
        <v>1</v>
      </c>
      <c r="K142" s="15" t="s">
        <v>17</v>
      </c>
    </row>
    <row r="143" spans="1:11" ht="21.75" customHeight="1">
      <c r="A143" s="23"/>
      <c r="B143" s="23"/>
      <c r="C143" s="19" t="s">
        <v>452</v>
      </c>
      <c r="D143" s="19" t="s">
        <v>453</v>
      </c>
      <c r="E143" s="20" t="s">
        <v>454</v>
      </c>
      <c r="F143" s="21">
        <f t="shared" si="9"/>
        <v>46.722</v>
      </c>
      <c r="G143" s="22">
        <v>77.32</v>
      </c>
      <c r="H143" s="21">
        <f t="shared" si="10"/>
        <v>30.927999999999997</v>
      </c>
      <c r="I143" s="27">
        <f t="shared" si="11"/>
        <v>77.65</v>
      </c>
      <c r="J143" s="28">
        <v>2</v>
      </c>
      <c r="K143" s="15"/>
    </row>
    <row r="144" spans="1:11" ht="21.75" customHeight="1">
      <c r="A144" s="23"/>
      <c r="B144" s="24"/>
      <c r="C144" s="19" t="s">
        <v>455</v>
      </c>
      <c r="D144" s="19" t="s">
        <v>456</v>
      </c>
      <c r="E144" s="20" t="s">
        <v>457</v>
      </c>
      <c r="F144" s="21">
        <f t="shared" si="9"/>
        <v>46.449000000000005</v>
      </c>
      <c r="G144" s="22">
        <v>72.1</v>
      </c>
      <c r="H144" s="21">
        <f t="shared" si="10"/>
        <v>28.84</v>
      </c>
      <c r="I144" s="27">
        <f t="shared" si="11"/>
        <v>75.289</v>
      </c>
      <c r="J144" s="28">
        <v>3</v>
      </c>
      <c r="K144" s="15"/>
    </row>
    <row r="145" spans="1:11" ht="21.75" customHeight="1">
      <c r="A145" s="24"/>
      <c r="B145" s="30" t="s">
        <v>458</v>
      </c>
      <c r="C145" s="19" t="s">
        <v>459</v>
      </c>
      <c r="D145" s="19" t="s">
        <v>460</v>
      </c>
      <c r="E145" s="20" t="s">
        <v>461</v>
      </c>
      <c r="F145" s="21">
        <f t="shared" si="9"/>
        <v>45.552</v>
      </c>
      <c r="G145" s="22">
        <v>66.8</v>
      </c>
      <c r="H145" s="21">
        <f t="shared" si="10"/>
        <v>26.72</v>
      </c>
      <c r="I145" s="27">
        <f t="shared" si="11"/>
        <v>72.27199999999999</v>
      </c>
      <c r="J145" s="28">
        <v>1</v>
      </c>
      <c r="K145" s="15"/>
    </row>
    <row r="146" spans="1:11" ht="21.75" customHeight="1">
      <c r="A146" s="18" t="s">
        <v>462</v>
      </c>
      <c r="B146" s="18" t="s">
        <v>463</v>
      </c>
      <c r="C146" s="19" t="s">
        <v>464</v>
      </c>
      <c r="D146" s="19" t="s">
        <v>465</v>
      </c>
      <c r="E146" s="20" t="s">
        <v>466</v>
      </c>
      <c r="F146" s="21">
        <f t="shared" si="9"/>
        <v>45.885</v>
      </c>
      <c r="G146" s="22">
        <v>74.2</v>
      </c>
      <c r="H146" s="21">
        <f t="shared" si="10"/>
        <v>29.680000000000003</v>
      </c>
      <c r="I146" s="27">
        <f t="shared" si="11"/>
        <v>75.565</v>
      </c>
      <c r="J146" s="28">
        <v>1</v>
      </c>
      <c r="K146" s="15" t="s">
        <v>17</v>
      </c>
    </row>
    <row r="147" spans="1:11" ht="21.75" customHeight="1">
      <c r="A147" s="23"/>
      <c r="B147" s="23"/>
      <c r="C147" s="19" t="s">
        <v>467</v>
      </c>
      <c r="D147" s="19" t="s">
        <v>468</v>
      </c>
      <c r="E147" s="20" t="s">
        <v>469</v>
      </c>
      <c r="F147" s="21">
        <f t="shared" si="9"/>
        <v>44.702999999999996</v>
      </c>
      <c r="G147" s="22">
        <v>75.7</v>
      </c>
      <c r="H147" s="21">
        <f t="shared" si="10"/>
        <v>30.28</v>
      </c>
      <c r="I147" s="27">
        <f t="shared" si="11"/>
        <v>74.983</v>
      </c>
      <c r="J147" s="28">
        <v>2</v>
      </c>
      <c r="K147" s="15"/>
    </row>
    <row r="148" spans="1:11" ht="21.75" customHeight="1">
      <c r="A148" s="23"/>
      <c r="B148" s="24"/>
      <c r="C148" s="19" t="s">
        <v>470</v>
      </c>
      <c r="D148" s="19" t="s">
        <v>471</v>
      </c>
      <c r="E148" s="20" t="s">
        <v>472</v>
      </c>
      <c r="F148" s="21">
        <f t="shared" si="9"/>
        <v>38.132999999999996</v>
      </c>
      <c r="G148" s="22">
        <v>66.8</v>
      </c>
      <c r="H148" s="21">
        <f t="shared" si="10"/>
        <v>26.72</v>
      </c>
      <c r="I148" s="27">
        <f t="shared" si="11"/>
        <v>64.853</v>
      </c>
      <c r="J148" s="28">
        <v>3</v>
      </c>
      <c r="K148" s="15"/>
    </row>
    <row r="149" spans="1:11" ht="21.75" customHeight="1">
      <c r="A149" s="23"/>
      <c r="B149" s="18" t="s">
        <v>473</v>
      </c>
      <c r="C149" s="19" t="s">
        <v>474</v>
      </c>
      <c r="D149" s="19" t="s">
        <v>475</v>
      </c>
      <c r="E149" s="20" t="s">
        <v>476</v>
      </c>
      <c r="F149" s="21">
        <f t="shared" si="9"/>
        <v>42.939</v>
      </c>
      <c r="G149" s="22">
        <v>68.1</v>
      </c>
      <c r="H149" s="21">
        <f t="shared" si="10"/>
        <v>27.24</v>
      </c>
      <c r="I149" s="27">
        <f t="shared" si="11"/>
        <v>70.179</v>
      </c>
      <c r="J149" s="28">
        <v>1</v>
      </c>
      <c r="K149" s="15" t="s">
        <v>17</v>
      </c>
    </row>
    <row r="150" spans="1:11" ht="21.75" customHeight="1">
      <c r="A150" s="23"/>
      <c r="B150" s="23"/>
      <c r="C150" s="19" t="s">
        <v>477</v>
      </c>
      <c r="D150" s="19" t="s">
        <v>478</v>
      </c>
      <c r="E150" s="20" t="s">
        <v>479</v>
      </c>
      <c r="F150" s="21">
        <f t="shared" si="9"/>
        <v>39.489</v>
      </c>
      <c r="G150" s="22">
        <v>65.8</v>
      </c>
      <c r="H150" s="21">
        <f t="shared" si="10"/>
        <v>26.32</v>
      </c>
      <c r="I150" s="27">
        <f t="shared" si="11"/>
        <v>65.809</v>
      </c>
      <c r="J150" s="28">
        <v>2</v>
      </c>
      <c r="K150" s="15"/>
    </row>
    <row r="151" spans="1:11" ht="21.75" customHeight="1">
      <c r="A151" s="23"/>
      <c r="B151" s="24"/>
      <c r="C151" s="19" t="s">
        <v>480</v>
      </c>
      <c r="D151" s="19" t="s">
        <v>481</v>
      </c>
      <c r="E151" s="20" t="s">
        <v>482</v>
      </c>
      <c r="F151" s="21">
        <f t="shared" si="9"/>
        <v>32.645999999999994</v>
      </c>
      <c r="G151" s="22">
        <v>0</v>
      </c>
      <c r="H151" s="21">
        <f t="shared" si="10"/>
        <v>0</v>
      </c>
      <c r="I151" s="27">
        <f t="shared" si="11"/>
        <v>32.645999999999994</v>
      </c>
      <c r="J151" s="28">
        <v>3</v>
      </c>
      <c r="K151" s="15"/>
    </row>
    <row r="152" spans="1:11" ht="21.75" customHeight="1">
      <c r="A152" s="23"/>
      <c r="B152" s="18" t="s">
        <v>421</v>
      </c>
      <c r="C152" s="19" t="s">
        <v>483</v>
      </c>
      <c r="D152" s="19" t="s">
        <v>484</v>
      </c>
      <c r="E152" s="20" t="s">
        <v>139</v>
      </c>
      <c r="F152" s="21">
        <f t="shared" si="9"/>
        <v>45.227999999999994</v>
      </c>
      <c r="G152" s="22">
        <v>79.36</v>
      </c>
      <c r="H152" s="21">
        <f t="shared" si="10"/>
        <v>31.744</v>
      </c>
      <c r="I152" s="27">
        <f t="shared" si="11"/>
        <v>76.972</v>
      </c>
      <c r="J152" s="28">
        <v>1</v>
      </c>
      <c r="K152" s="15" t="s">
        <v>17</v>
      </c>
    </row>
    <row r="153" spans="1:11" ht="21.75" customHeight="1">
      <c r="A153" s="23"/>
      <c r="B153" s="23"/>
      <c r="C153" s="19" t="s">
        <v>485</v>
      </c>
      <c r="D153" s="19" t="s">
        <v>486</v>
      </c>
      <c r="E153" s="20" t="s">
        <v>487</v>
      </c>
      <c r="F153" s="21">
        <f t="shared" si="9"/>
        <v>44.97599999999999</v>
      </c>
      <c r="G153" s="22">
        <v>78.62</v>
      </c>
      <c r="H153" s="21">
        <f t="shared" si="10"/>
        <v>31.448000000000004</v>
      </c>
      <c r="I153" s="27">
        <f t="shared" si="11"/>
        <v>76.42399999999999</v>
      </c>
      <c r="J153" s="28">
        <v>2</v>
      </c>
      <c r="K153" s="15"/>
    </row>
    <row r="154" spans="1:11" ht="21.75" customHeight="1">
      <c r="A154" s="24"/>
      <c r="B154" s="24"/>
      <c r="C154" s="19" t="s">
        <v>488</v>
      </c>
      <c r="D154" s="19" t="s">
        <v>489</v>
      </c>
      <c r="E154" s="20" t="s">
        <v>490</v>
      </c>
      <c r="F154" s="21">
        <f t="shared" si="9"/>
        <v>46.361999999999995</v>
      </c>
      <c r="G154" s="22">
        <v>70.1</v>
      </c>
      <c r="H154" s="21">
        <f t="shared" si="10"/>
        <v>28.04</v>
      </c>
      <c r="I154" s="27">
        <f t="shared" si="11"/>
        <v>74.40199999999999</v>
      </c>
      <c r="J154" s="28">
        <v>3</v>
      </c>
      <c r="K154" s="15"/>
    </row>
  </sheetData>
  <sheetProtection/>
  <mergeCells count="30">
    <mergeCell ref="A1:K1"/>
    <mergeCell ref="A3:A29"/>
    <mergeCell ref="A30:A102"/>
    <mergeCell ref="A103:A145"/>
    <mergeCell ref="A146:A154"/>
    <mergeCell ref="B3:B8"/>
    <mergeCell ref="B9:B11"/>
    <mergeCell ref="B12:B20"/>
    <mergeCell ref="B21:B23"/>
    <mergeCell ref="B24:B26"/>
    <mergeCell ref="B27:B29"/>
    <mergeCell ref="B30:B65"/>
    <mergeCell ref="B66:B74"/>
    <mergeCell ref="B75:B80"/>
    <mergeCell ref="B81:B83"/>
    <mergeCell ref="B85:B93"/>
    <mergeCell ref="B94:B96"/>
    <mergeCell ref="B97:B102"/>
    <mergeCell ref="B103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6:B148"/>
    <mergeCell ref="B149:B151"/>
    <mergeCell ref="B152:B154"/>
  </mergeCells>
  <printOptions horizontalCentered="1"/>
  <pageMargins left="0.31496062992125984" right="0.11811023622047245" top="0.35433070866141736" bottom="0.35433070866141736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1">
      <selection activeCell="D7" sqref="D7"/>
    </sheetView>
  </sheetViews>
  <sheetFormatPr defaultColWidth="9.00390625" defaultRowHeight="13.5"/>
  <cols>
    <col min="1" max="1" width="26.375" style="1" customWidth="1"/>
    <col min="2" max="2" width="31.75390625" style="1" customWidth="1"/>
    <col min="3" max="3" width="30.625" style="0" customWidth="1"/>
  </cols>
  <sheetData>
    <row r="1" spans="1:3" ht="57.75" customHeight="1">
      <c r="A1" s="2" t="s">
        <v>491</v>
      </c>
      <c r="B1" s="2"/>
      <c r="C1" s="2"/>
    </row>
    <row r="2" spans="1:3" ht="33.75" customHeight="1">
      <c r="A2" s="3" t="s">
        <v>1</v>
      </c>
      <c r="B2" s="3" t="s">
        <v>2</v>
      </c>
      <c r="C2" s="4" t="s">
        <v>4</v>
      </c>
    </row>
    <row r="3" spans="1:3" ht="25.5" customHeight="1">
      <c r="A3" s="5" t="s">
        <v>12</v>
      </c>
      <c r="B3" s="5" t="s">
        <v>13</v>
      </c>
      <c r="C3" s="6" t="s">
        <v>15</v>
      </c>
    </row>
    <row r="4" spans="1:3" ht="25.5" customHeight="1">
      <c r="A4" s="7"/>
      <c r="B4" s="8"/>
      <c r="C4" s="6" t="s">
        <v>19</v>
      </c>
    </row>
    <row r="5" spans="1:3" ht="25.5" customHeight="1">
      <c r="A5" s="7"/>
      <c r="B5" s="5" t="s">
        <v>33</v>
      </c>
      <c r="C5" s="6" t="s">
        <v>35</v>
      </c>
    </row>
    <row r="6" spans="1:3" ht="25.5" customHeight="1">
      <c r="A6" s="7"/>
      <c r="B6" s="5" t="s">
        <v>43</v>
      </c>
      <c r="C6" s="6" t="s">
        <v>45</v>
      </c>
    </row>
    <row r="7" spans="1:3" ht="25.5" customHeight="1">
      <c r="A7" s="7"/>
      <c r="B7" s="7"/>
      <c r="C7" s="6" t="s">
        <v>48</v>
      </c>
    </row>
    <row r="8" spans="1:3" ht="25.5" customHeight="1">
      <c r="A8" s="7"/>
      <c r="B8" s="8"/>
      <c r="C8" s="6" t="s">
        <v>51</v>
      </c>
    </row>
    <row r="9" spans="1:3" ht="25.5" customHeight="1">
      <c r="A9" s="7"/>
      <c r="B9" s="5" t="s">
        <v>71</v>
      </c>
      <c r="C9" s="6" t="s">
        <v>73</v>
      </c>
    </row>
    <row r="10" spans="1:3" ht="25.5" customHeight="1">
      <c r="A10" s="7"/>
      <c r="B10" s="5" t="s">
        <v>81</v>
      </c>
      <c r="C10" s="6" t="s">
        <v>83</v>
      </c>
    </row>
    <row r="11" spans="1:3" ht="25.5" customHeight="1">
      <c r="A11" s="7"/>
      <c r="B11" s="5" t="s">
        <v>91</v>
      </c>
      <c r="C11" s="6" t="s">
        <v>93</v>
      </c>
    </row>
    <row r="12" spans="1:3" ht="25.5" customHeight="1">
      <c r="A12" s="5" t="s">
        <v>101</v>
      </c>
      <c r="B12" s="5" t="s">
        <v>13</v>
      </c>
      <c r="C12" s="6" t="s">
        <v>103</v>
      </c>
    </row>
    <row r="13" spans="1:3" ht="25.5" customHeight="1">
      <c r="A13" s="7"/>
      <c r="B13" s="7"/>
      <c r="C13" s="6" t="s">
        <v>63</v>
      </c>
    </row>
    <row r="14" spans="1:3" ht="25.5" customHeight="1">
      <c r="A14" s="7"/>
      <c r="B14" s="7"/>
      <c r="C14" s="6" t="s">
        <v>108</v>
      </c>
    </row>
    <row r="15" spans="1:3" ht="25.5" customHeight="1">
      <c r="A15" s="7"/>
      <c r="B15" s="7"/>
      <c r="C15" s="6" t="s">
        <v>111</v>
      </c>
    </row>
    <row r="16" spans="1:3" ht="25.5" customHeight="1">
      <c r="A16" s="7"/>
      <c r="B16" s="7"/>
      <c r="C16" s="6" t="s">
        <v>114</v>
      </c>
    </row>
    <row r="17" spans="1:3" ht="25.5" customHeight="1">
      <c r="A17" s="7"/>
      <c r="B17" s="7"/>
      <c r="C17" s="6" t="s">
        <v>117</v>
      </c>
    </row>
    <row r="18" spans="1:3" ht="25.5" customHeight="1">
      <c r="A18" s="7"/>
      <c r="B18" s="7"/>
      <c r="C18" s="6" t="s">
        <v>120</v>
      </c>
    </row>
    <row r="19" spans="1:3" ht="25.5" customHeight="1">
      <c r="A19" s="7"/>
      <c r="B19" s="7"/>
      <c r="C19" s="6" t="s">
        <v>123</v>
      </c>
    </row>
    <row r="20" spans="1:3" ht="25.5" customHeight="1">
      <c r="A20" s="7"/>
      <c r="B20" s="7"/>
      <c r="C20" s="6" t="s">
        <v>126</v>
      </c>
    </row>
    <row r="21" spans="1:3" ht="25.5" customHeight="1">
      <c r="A21" s="7"/>
      <c r="B21" s="7"/>
      <c r="C21" s="6" t="s">
        <v>129</v>
      </c>
    </row>
    <row r="22" spans="1:3" ht="25.5" customHeight="1">
      <c r="A22" s="7"/>
      <c r="B22" s="7"/>
      <c r="C22" s="6" t="s">
        <v>132</v>
      </c>
    </row>
    <row r="23" spans="1:3" ht="25.5" customHeight="1">
      <c r="A23" s="7"/>
      <c r="B23" s="8"/>
      <c r="C23" s="6" t="s">
        <v>135</v>
      </c>
    </row>
    <row r="24" spans="1:3" ht="25.5" customHeight="1">
      <c r="A24" s="7"/>
      <c r="B24" s="5" t="s">
        <v>209</v>
      </c>
      <c r="C24" s="6" t="s">
        <v>211</v>
      </c>
    </row>
    <row r="25" spans="1:3" ht="25.5" customHeight="1">
      <c r="A25" s="7"/>
      <c r="B25" s="7"/>
      <c r="C25" s="6" t="s">
        <v>214</v>
      </c>
    </row>
    <row r="26" spans="1:3" ht="25.5" customHeight="1">
      <c r="A26" s="7"/>
      <c r="B26" s="8"/>
      <c r="C26" s="6" t="s">
        <v>217</v>
      </c>
    </row>
    <row r="27" spans="1:3" ht="25.5" customHeight="1">
      <c r="A27" s="7"/>
      <c r="B27" s="5" t="s">
        <v>237</v>
      </c>
      <c r="C27" s="6" t="s">
        <v>239</v>
      </c>
    </row>
    <row r="28" spans="1:3" ht="25.5" customHeight="1">
      <c r="A28" s="7"/>
      <c r="B28" s="8"/>
      <c r="C28" s="6" t="s">
        <v>242</v>
      </c>
    </row>
    <row r="29" spans="1:3" ht="25.5" customHeight="1">
      <c r="A29" s="7"/>
      <c r="B29" s="5" t="s">
        <v>256</v>
      </c>
      <c r="C29" s="6" t="s">
        <v>258</v>
      </c>
    </row>
    <row r="30" spans="1:3" ht="25.5" customHeight="1">
      <c r="A30" s="7"/>
      <c r="B30" s="5" t="s">
        <v>270</v>
      </c>
      <c r="C30" s="6" t="s">
        <v>272</v>
      </c>
    </row>
    <row r="31" spans="1:3" ht="25.5" customHeight="1">
      <c r="A31" s="7"/>
      <c r="B31" s="7"/>
      <c r="C31" s="6" t="s">
        <v>275</v>
      </c>
    </row>
    <row r="32" spans="1:3" ht="25.5" customHeight="1">
      <c r="A32" s="7"/>
      <c r="B32" s="8"/>
      <c r="C32" s="6" t="s">
        <v>278</v>
      </c>
    </row>
    <row r="33" spans="1:3" ht="25.5" customHeight="1">
      <c r="A33" s="7"/>
      <c r="B33" s="5" t="s">
        <v>298</v>
      </c>
      <c r="C33" s="6" t="s">
        <v>300</v>
      </c>
    </row>
    <row r="34" spans="1:3" ht="25.5" customHeight="1">
      <c r="A34" s="7"/>
      <c r="B34" s="5" t="s">
        <v>308</v>
      </c>
      <c r="C34" s="6" t="s">
        <v>310</v>
      </c>
    </row>
    <row r="35" spans="1:3" ht="25.5" customHeight="1">
      <c r="A35" s="7"/>
      <c r="B35" s="8"/>
      <c r="C35" s="6" t="s">
        <v>313</v>
      </c>
    </row>
    <row r="36" spans="1:3" ht="25.5" customHeight="1">
      <c r="A36" s="5" t="s">
        <v>327</v>
      </c>
      <c r="B36" s="5" t="s">
        <v>328</v>
      </c>
      <c r="C36" s="6" t="s">
        <v>330</v>
      </c>
    </row>
    <row r="37" spans="1:3" ht="25.5" customHeight="1">
      <c r="A37" s="7"/>
      <c r="B37" s="7"/>
      <c r="C37" s="6" t="s">
        <v>333</v>
      </c>
    </row>
    <row r="38" spans="1:3" ht="25.5" customHeight="1">
      <c r="A38" s="7"/>
      <c r="B38" s="7"/>
      <c r="C38" s="6" t="s">
        <v>336</v>
      </c>
    </row>
    <row r="39" spans="1:3" ht="25.5" customHeight="1">
      <c r="A39" s="7"/>
      <c r="B39" s="7"/>
      <c r="C39" s="6" t="s">
        <v>339</v>
      </c>
    </row>
    <row r="40" spans="1:3" ht="25.5" customHeight="1">
      <c r="A40" s="7"/>
      <c r="B40" s="7"/>
      <c r="C40" s="6" t="s">
        <v>342</v>
      </c>
    </row>
    <row r="41" spans="1:3" ht="25.5" customHeight="1">
      <c r="A41" s="7"/>
      <c r="B41" s="8"/>
      <c r="C41" s="6" t="s">
        <v>345</v>
      </c>
    </row>
    <row r="42" spans="1:3" ht="25.5" customHeight="1">
      <c r="A42" s="7"/>
      <c r="B42" s="5" t="s">
        <v>383</v>
      </c>
      <c r="C42" s="6" t="s">
        <v>385</v>
      </c>
    </row>
    <row r="43" spans="1:3" ht="25.5" customHeight="1">
      <c r="A43" s="7"/>
      <c r="B43" s="5" t="s">
        <v>393</v>
      </c>
      <c r="C43" s="6" t="s">
        <v>395</v>
      </c>
    </row>
    <row r="44" spans="1:3" ht="25.5" customHeight="1">
      <c r="A44" s="7"/>
      <c r="B44" s="7"/>
      <c r="C44" s="6" t="s">
        <v>398</v>
      </c>
    </row>
    <row r="45" spans="1:3" ht="25.5" customHeight="1">
      <c r="A45" s="7"/>
      <c r="B45" s="5" t="s">
        <v>43</v>
      </c>
      <c r="C45" s="6" t="s">
        <v>404</v>
      </c>
    </row>
    <row r="46" spans="1:3" ht="25.5" customHeight="1">
      <c r="A46" s="7"/>
      <c r="B46" s="5" t="s">
        <v>71</v>
      </c>
      <c r="C46" s="6" t="s">
        <v>413</v>
      </c>
    </row>
    <row r="47" spans="1:3" ht="25.5" customHeight="1">
      <c r="A47" s="7"/>
      <c r="B47" s="5" t="s">
        <v>421</v>
      </c>
      <c r="C47" s="6" t="s">
        <v>423</v>
      </c>
    </row>
    <row r="48" spans="1:3" ht="25.5" customHeight="1">
      <c r="A48" s="7"/>
      <c r="B48" s="5" t="s">
        <v>430</v>
      </c>
      <c r="C48" s="6" t="s">
        <v>432</v>
      </c>
    </row>
    <row r="49" spans="1:3" ht="25.5" customHeight="1">
      <c r="A49" s="7"/>
      <c r="B49" s="5" t="s">
        <v>440</v>
      </c>
      <c r="C49" s="6" t="s">
        <v>442</v>
      </c>
    </row>
    <row r="50" spans="1:3" ht="25.5" customHeight="1">
      <c r="A50" s="7"/>
      <c r="B50" s="5" t="s">
        <v>91</v>
      </c>
      <c r="C50" s="6" t="s">
        <v>450</v>
      </c>
    </row>
    <row r="51" spans="1:3" ht="25.5" customHeight="1">
      <c r="A51" s="9" t="s">
        <v>462</v>
      </c>
      <c r="B51" s="9" t="s">
        <v>463</v>
      </c>
      <c r="C51" s="6" t="s">
        <v>465</v>
      </c>
    </row>
    <row r="52" spans="1:3" ht="25.5" customHeight="1">
      <c r="A52" s="9"/>
      <c r="B52" s="9" t="s">
        <v>473</v>
      </c>
      <c r="C52" s="6" t="s">
        <v>475</v>
      </c>
    </row>
    <row r="53" spans="1:3" ht="25.5" customHeight="1">
      <c r="A53" s="9"/>
      <c r="B53" s="9" t="s">
        <v>421</v>
      </c>
      <c r="C53" s="6" t="s">
        <v>484</v>
      </c>
    </row>
  </sheetData>
  <sheetProtection/>
  <mergeCells count="14">
    <mergeCell ref="A1:C1"/>
    <mergeCell ref="A3:A11"/>
    <mergeCell ref="A12:A35"/>
    <mergeCell ref="A36:A50"/>
    <mergeCell ref="A51:A53"/>
    <mergeCell ref="B3:B4"/>
    <mergeCell ref="B6:B8"/>
    <mergeCell ref="B12:B23"/>
    <mergeCell ref="B24:B26"/>
    <mergeCell ref="B27:B28"/>
    <mergeCell ref="B30:B32"/>
    <mergeCell ref="B34:B35"/>
    <mergeCell ref="B36:B41"/>
    <mergeCell ref="B43:B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刘英</cp:lastModifiedBy>
  <cp:lastPrinted>2019-07-24T02:37:41Z</cp:lastPrinted>
  <dcterms:created xsi:type="dcterms:W3CDTF">2019-06-21T03:35:00Z</dcterms:created>
  <dcterms:modified xsi:type="dcterms:W3CDTF">2019-07-26T11:30:05Z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