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排名" sheetId="14" r:id="rId1"/>
  </sheets>
  <definedNames>
    <definedName name="_xlnm._FilterDatabase" localSheetId="0" hidden="1">排名!$G$1:$G$151</definedName>
    <definedName name="_xlnm.Print_Titles" localSheetId="0">排名!$1:$3</definedName>
  </definedNames>
  <calcPr calcId="144525"/>
</workbook>
</file>

<file path=xl/sharedStrings.xml><?xml version="1.0" encoding="utf-8"?>
<sst xmlns="http://schemas.openxmlformats.org/spreadsheetml/2006/main" count="353" uniqueCount="182">
  <si>
    <t>2019年巴彦淖尔市农村牧区义务教育阶段学校教师特设岗位 计划成绩表(磴口县)</t>
  </si>
  <si>
    <t>报考岗位</t>
  </si>
  <si>
    <t>计划招聘</t>
  </si>
  <si>
    <t>准考证号</t>
  </si>
  <si>
    <t>姓名</t>
  </si>
  <si>
    <t>笔试成绩</t>
  </si>
  <si>
    <t>面试成绩</t>
  </si>
  <si>
    <t>总成绩</t>
  </si>
  <si>
    <t>备注</t>
  </si>
  <si>
    <t>笔试总分</t>
  </si>
  <si>
    <t>折算成绩</t>
  </si>
  <si>
    <t>原始成绩</t>
  </si>
  <si>
    <t>磴口县小学语文</t>
  </si>
  <si>
    <t>11</t>
  </si>
  <si>
    <t>19282600014</t>
  </si>
  <si>
    <t>孙慧</t>
  </si>
  <si>
    <t>拟进入下一环节</t>
  </si>
  <si>
    <t>19282700020</t>
  </si>
  <si>
    <t>王艳</t>
  </si>
  <si>
    <t>19280100302</t>
  </si>
  <si>
    <t>刘赛</t>
  </si>
  <si>
    <t>19260200015</t>
  </si>
  <si>
    <t>闫峰</t>
  </si>
  <si>
    <t>19020400497</t>
  </si>
  <si>
    <t>张俊霞</t>
  </si>
  <si>
    <t>19010200048</t>
  </si>
  <si>
    <t>王亚楠</t>
  </si>
  <si>
    <t>19280100020</t>
  </si>
  <si>
    <t>任素嵘</t>
  </si>
  <si>
    <t>19210100363</t>
  </si>
  <si>
    <t>高毛毛</t>
  </si>
  <si>
    <t>19210100364</t>
  </si>
  <si>
    <t>任刘洋</t>
  </si>
  <si>
    <t>19282300006</t>
  </si>
  <si>
    <t>刘琪</t>
  </si>
  <si>
    <t>19280100019</t>
  </si>
  <si>
    <t>阴小卉</t>
  </si>
  <si>
    <t>19210100478</t>
  </si>
  <si>
    <t>张真如</t>
  </si>
  <si>
    <t>19282300018</t>
  </si>
  <si>
    <t>王静</t>
  </si>
  <si>
    <t>19030400014</t>
  </si>
  <si>
    <t>杨朵</t>
  </si>
  <si>
    <t>19280100110</t>
  </si>
  <si>
    <t>杨晶晶</t>
  </si>
  <si>
    <t>19020200103</t>
  </si>
  <si>
    <t>李雅娟</t>
  </si>
  <si>
    <t>19280100107</t>
  </si>
  <si>
    <t>张昊</t>
  </si>
  <si>
    <t>19040300019</t>
  </si>
  <si>
    <t>王蕊</t>
  </si>
  <si>
    <t>19282300036</t>
  </si>
  <si>
    <t>付景荷</t>
  </si>
  <si>
    <t>19280100390</t>
  </si>
  <si>
    <t>郭雅婷</t>
  </si>
  <si>
    <t>19020200014</t>
  </si>
  <si>
    <t>张甜甜</t>
  </si>
  <si>
    <t>19210100108</t>
  </si>
  <si>
    <t>杨柳</t>
  </si>
  <si>
    <t>19282300035</t>
  </si>
  <si>
    <t>董雪</t>
  </si>
  <si>
    <t>19260200014</t>
  </si>
  <si>
    <t>郑娟娟</t>
  </si>
  <si>
    <t>19042900025</t>
  </si>
  <si>
    <t>孟月花</t>
  </si>
  <si>
    <t>19030200024</t>
  </si>
  <si>
    <t>李文姝</t>
  </si>
  <si>
    <t>19010200666</t>
  </si>
  <si>
    <t>李飞燕</t>
  </si>
  <si>
    <t>19020300055</t>
  </si>
  <si>
    <t>王婧雯</t>
  </si>
  <si>
    <t>19010200368</t>
  </si>
  <si>
    <t>马健</t>
  </si>
  <si>
    <t>19210100289</t>
  </si>
  <si>
    <t>陈婷</t>
  </si>
  <si>
    <t>19010200348</t>
  </si>
  <si>
    <t>杨乐</t>
  </si>
  <si>
    <t>19280100236</t>
  </si>
  <si>
    <t>董晶</t>
  </si>
  <si>
    <t>19210100290</t>
  </si>
  <si>
    <t>张晓艳</t>
  </si>
  <si>
    <t>磴口县小学数学</t>
  </si>
  <si>
    <t>9</t>
  </si>
  <si>
    <t>19260200007</t>
  </si>
  <si>
    <t>韩雅南</t>
  </si>
  <si>
    <t>19280100191</t>
  </si>
  <si>
    <t>徐婕</t>
  </si>
  <si>
    <t>19210100401</t>
  </si>
  <si>
    <t>徐维娟</t>
  </si>
  <si>
    <t>19010200678</t>
  </si>
  <si>
    <t>冯存英</t>
  </si>
  <si>
    <t>19280100398</t>
  </si>
  <si>
    <t>张燕</t>
  </si>
  <si>
    <t>19020300070</t>
  </si>
  <si>
    <t>张苗苗</t>
  </si>
  <si>
    <t>19210100403</t>
  </si>
  <si>
    <t>陈鸿达</t>
  </si>
  <si>
    <t>19210100428</t>
  </si>
  <si>
    <t>彭丽娜</t>
  </si>
  <si>
    <t>19010300184</t>
  </si>
  <si>
    <t>宝萨其日娜</t>
  </si>
  <si>
    <t>19020300216</t>
  </si>
  <si>
    <t>邬燕玲</t>
  </si>
  <si>
    <t>19280100063</t>
  </si>
  <si>
    <t>关禧雅</t>
  </si>
  <si>
    <t>19010200431</t>
  </si>
  <si>
    <t>罗娜</t>
  </si>
  <si>
    <t>19272400005</t>
  </si>
  <si>
    <t>侯雪燕</t>
  </si>
  <si>
    <t>19010200245</t>
  </si>
  <si>
    <t>郭呈宇</t>
  </si>
  <si>
    <t>19262700006</t>
  </si>
  <si>
    <t>张娟娟</t>
  </si>
  <si>
    <t>19280100221</t>
  </si>
  <si>
    <t>胡彩娥</t>
  </si>
  <si>
    <t>19030200018</t>
  </si>
  <si>
    <t>贾慧</t>
  </si>
  <si>
    <t>磴口县小学外语</t>
  </si>
  <si>
    <t>2</t>
  </si>
  <si>
    <t>19280100147</t>
  </si>
  <si>
    <t>周姗</t>
  </si>
  <si>
    <t>19280100156</t>
  </si>
  <si>
    <t>白文艳</t>
  </si>
  <si>
    <t>19282300016</t>
  </si>
  <si>
    <t>谢茹</t>
  </si>
  <si>
    <t>19282300024</t>
  </si>
  <si>
    <t>朱伶</t>
  </si>
  <si>
    <t>19010200207</t>
  </si>
  <si>
    <t>张荣</t>
  </si>
  <si>
    <t>19010200218</t>
  </si>
  <si>
    <t>赵璐</t>
  </si>
  <si>
    <t>磴口县小学信息技术</t>
  </si>
  <si>
    <t>19280100009</t>
  </si>
  <si>
    <t>王婉清</t>
  </si>
  <si>
    <t>19210100140</t>
  </si>
  <si>
    <t>王龙</t>
  </si>
  <si>
    <t>19010500110</t>
  </si>
  <si>
    <t>斯琴</t>
  </si>
  <si>
    <t>19010400073</t>
  </si>
  <si>
    <t>艾娇娇</t>
  </si>
  <si>
    <t>19010500473</t>
  </si>
  <si>
    <t>乌英嘎</t>
  </si>
  <si>
    <t>磴口县小学音乐</t>
  </si>
  <si>
    <t>19280100067</t>
  </si>
  <si>
    <t>马淑婷</t>
  </si>
  <si>
    <t>19282300010</t>
  </si>
  <si>
    <t>薛妮</t>
  </si>
  <si>
    <t>19010500289</t>
  </si>
  <si>
    <t>卢晓宇</t>
  </si>
  <si>
    <t>19020400044</t>
  </si>
  <si>
    <t>袁欣博</t>
  </si>
  <si>
    <t>19040200128</t>
  </si>
  <si>
    <t>秦媛</t>
  </si>
  <si>
    <t>19260100202</t>
  </si>
  <si>
    <t>朱曼孜</t>
  </si>
  <si>
    <t>磴口县小学体育</t>
  </si>
  <si>
    <t>19282400003</t>
  </si>
  <si>
    <t>刘淼</t>
  </si>
  <si>
    <t>19282300007</t>
  </si>
  <si>
    <t>宋晓凡</t>
  </si>
  <si>
    <t>待加试面试</t>
  </si>
  <si>
    <t>19280100253</t>
  </si>
  <si>
    <t>张洋</t>
  </si>
  <si>
    <t>19280100118</t>
  </si>
  <si>
    <t>杨文华</t>
  </si>
  <si>
    <t>19020400061</t>
  </si>
  <si>
    <t>何泊辰</t>
  </si>
  <si>
    <t>19210100508</t>
  </si>
  <si>
    <t>陈莎</t>
  </si>
  <si>
    <t>磴口县小学美术</t>
  </si>
  <si>
    <t>1</t>
  </si>
  <si>
    <t>19282300004</t>
  </si>
  <si>
    <t>王雁</t>
  </si>
  <si>
    <t>19280100038</t>
  </si>
  <si>
    <t>赵亚男</t>
  </si>
  <si>
    <t>19282300011</t>
  </si>
  <si>
    <t>徐雅茹</t>
  </si>
  <si>
    <t>磴口县小学足球</t>
  </si>
  <si>
    <t>19282300045</t>
  </si>
  <si>
    <t>张磊</t>
  </si>
  <si>
    <t>19010200671</t>
  </si>
  <si>
    <t>梁磊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</si>
</sst>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6"/>
      <name val="宋体"/>
      <charset val="134"/>
      <scheme val="minor"/>
    </font>
    <font>
      <b/>
      <sz val="18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b/>
      <sz val="6"/>
      <name val="宋体"/>
      <charset val="134"/>
      <scheme val="minor"/>
    </font>
    <font>
      <sz val="10"/>
      <color rgb="FFFF0000"/>
      <name val="仿宋_GB2312"/>
      <charset val="134"/>
    </font>
    <font>
      <sz val="6"/>
      <name val="仿宋_GB2312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19" applyNumberFormat="0" applyAlignment="0" applyProtection="0">
      <alignment vertical="center"/>
    </xf>
    <xf numFmtId="0" fontId="31" fillId="14" borderId="23" applyNumberFormat="0" applyAlignment="0" applyProtection="0">
      <alignment vertical="center"/>
    </xf>
    <xf numFmtId="0" fontId="13" fillId="6" borderId="1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7" fontId="6" fillId="0" borderId="10" xfId="0" applyNumberFormat="1" applyFont="1" applyFill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center" vertical="center" wrapText="1"/>
    </xf>
    <xf numFmtId="177" fontId="7" fillId="0" borderId="10" xfId="0" applyNumberFormat="1" applyFont="1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center" vertical="center" wrapText="1"/>
    </xf>
    <xf numFmtId="176" fontId="1" fillId="0" borderId="12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77" fontId="1" fillId="0" borderId="10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2" fillId="0" borderId="0" xfId="49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tabSelected="1" zoomScale="145" zoomScaleNormal="145" topLeftCell="A73" workbookViewId="0">
      <selection activeCell="K79" sqref="K79"/>
    </sheetView>
  </sheetViews>
  <sheetFormatPr defaultColWidth="8.87037037037037" defaultRowHeight="12"/>
  <cols>
    <col min="1" max="1" width="17.3981481481481" style="1" customWidth="1"/>
    <col min="2" max="2" width="4.66666666666667" style="1" customWidth="1"/>
    <col min="3" max="3" width="11.7962962962963" style="3" customWidth="1"/>
    <col min="4" max="4" width="10.212962962963" style="1" customWidth="1"/>
    <col min="5" max="5" width="8.2037037037037" style="4" customWidth="1"/>
    <col min="6" max="6" width="8.62962962962963" style="5" customWidth="1"/>
    <col min="7" max="7" width="8.62962962962963" style="4" customWidth="1"/>
    <col min="8" max="8" width="8.62962962962963" style="5" customWidth="1"/>
    <col min="9" max="9" width="6.97222222222222" style="5" customWidth="1"/>
    <col min="10" max="10" width="10.3425925925926" style="6" customWidth="1"/>
    <col min="11" max="16384" width="8.87037037037037" style="1"/>
  </cols>
  <sheetData>
    <row r="1" ht="50" customHeight="1" spans="1:10">
      <c r="A1" s="7" t="s">
        <v>0</v>
      </c>
      <c r="B1" s="7"/>
      <c r="C1" s="7"/>
      <c r="D1" s="7"/>
      <c r="E1" s="8"/>
      <c r="F1" s="7"/>
      <c r="G1" s="8"/>
      <c r="H1" s="7"/>
      <c r="I1" s="7"/>
      <c r="J1" s="7"/>
    </row>
    <row r="2" s="1" customFormat="1" ht="18.75" customHeight="1" spans="1:10">
      <c r="A2" s="9" t="s">
        <v>1</v>
      </c>
      <c r="B2" s="10" t="s">
        <v>2</v>
      </c>
      <c r="C2" s="11" t="s">
        <v>3</v>
      </c>
      <c r="D2" s="10" t="s">
        <v>4</v>
      </c>
      <c r="E2" s="12" t="s">
        <v>5</v>
      </c>
      <c r="F2" s="13"/>
      <c r="G2" s="12" t="s">
        <v>6</v>
      </c>
      <c r="H2" s="13"/>
      <c r="I2" s="13" t="s">
        <v>7</v>
      </c>
      <c r="J2" s="57" t="s">
        <v>8</v>
      </c>
    </row>
    <row r="3" s="1" customFormat="1" ht="22.15" customHeight="1" spans="1:10">
      <c r="A3" s="14"/>
      <c r="B3" s="15"/>
      <c r="C3" s="16"/>
      <c r="D3" s="15"/>
      <c r="E3" s="17" t="s">
        <v>9</v>
      </c>
      <c r="F3" s="18" t="s">
        <v>10</v>
      </c>
      <c r="G3" s="17" t="s">
        <v>11</v>
      </c>
      <c r="H3" s="18" t="s">
        <v>10</v>
      </c>
      <c r="I3" s="18"/>
      <c r="J3" s="58"/>
    </row>
    <row r="4" ht="20" customHeight="1" spans="1:10">
      <c r="A4" s="19" t="s">
        <v>12</v>
      </c>
      <c r="B4" s="20" t="s">
        <v>13</v>
      </c>
      <c r="C4" s="20" t="s">
        <v>14</v>
      </c>
      <c r="D4" s="20" t="s">
        <v>15</v>
      </c>
      <c r="E4" s="21">
        <v>116</v>
      </c>
      <c r="F4" s="22">
        <f t="shared" ref="F4:F53" si="0">SUM(E4*2/3*40%)</f>
        <v>30.9333333333333</v>
      </c>
      <c r="G4" s="23">
        <v>88.4</v>
      </c>
      <c r="H4" s="22">
        <f t="shared" ref="H4:H53" si="1">G4*0.6</f>
        <v>53.04</v>
      </c>
      <c r="I4" s="22">
        <f t="shared" ref="I4:I53" si="2">H4+F4</f>
        <v>83.9733333333333</v>
      </c>
      <c r="J4" s="59" t="s">
        <v>16</v>
      </c>
    </row>
    <row r="5" s="2" customFormat="1" ht="20" customHeight="1" spans="1:10">
      <c r="A5" s="24" t="s">
        <v>12</v>
      </c>
      <c r="B5" s="25" t="s">
        <v>13</v>
      </c>
      <c r="C5" s="25" t="s">
        <v>17</v>
      </c>
      <c r="D5" s="25" t="s">
        <v>18</v>
      </c>
      <c r="E5" s="26">
        <v>108</v>
      </c>
      <c r="F5" s="27">
        <f t="shared" si="0"/>
        <v>28.8</v>
      </c>
      <c r="G5" s="28">
        <v>90.4</v>
      </c>
      <c r="H5" s="27">
        <f t="shared" si="1"/>
        <v>54.24</v>
      </c>
      <c r="I5" s="27">
        <f t="shared" si="2"/>
        <v>83.04</v>
      </c>
      <c r="J5" s="60" t="s">
        <v>16</v>
      </c>
    </row>
    <row r="6" s="2" customFormat="1" ht="20" customHeight="1" spans="1:10">
      <c r="A6" s="24" t="s">
        <v>12</v>
      </c>
      <c r="B6" s="25" t="s">
        <v>13</v>
      </c>
      <c r="C6" s="25" t="s">
        <v>19</v>
      </c>
      <c r="D6" s="25" t="s">
        <v>20</v>
      </c>
      <c r="E6" s="26">
        <v>105</v>
      </c>
      <c r="F6" s="27">
        <f t="shared" si="0"/>
        <v>28</v>
      </c>
      <c r="G6" s="28">
        <v>87.4</v>
      </c>
      <c r="H6" s="27">
        <f t="shared" si="1"/>
        <v>52.44</v>
      </c>
      <c r="I6" s="27">
        <f t="shared" si="2"/>
        <v>80.44</v>
      </c>
      <c r="J6" s="60" t="s">
        <v>16</v>
      </c>
    </row>
    <row r="7" s="2" customFormat="1" ht="20" customHeight="1" spans="1:10">
      <c r="A7" s="24" t="s">
        <v>12</v>
      </c>
      <c r="B7" s="25" t="s">
        <v>13</v>
      </c>
      <c r="C7" s="25" t="s">
        <v>21</v>
      </c>
      <c r="D7" s="25" t="s">
        <v>22</v>
      </c>
      <c r="E7" s="26">
        <v>98</v>
      </c>
      <c r="F7" s="27">
        <f t="shared" si="0"/>
        <v>26.1333333333333</v>
      </c>
      <c r="G7" s="28">
        <v>90</v>
      </c>
      <c r="H7" s="27">
        <f t="shared" si="1"/>
        <v>54</v>
      </c>
      <c r="I7" s="27">
        <f t="shared" si="2"/>
        <v>80.1333333333333</v>
      </c>
      <c r="J7" s="60" t="s">
        <v>16</v>
      </c>
    </row>
    <row r="8" ht="20" customHeight="1" spans="1:10">
      <c r="A8" s="24" t="s">
        <v>12</v>
      </c>
      <c r="B8" s="25" t="s">
        <v>13</v>
      </c>
      <c r="C8" s="25" t="s">
        <v>23</v>
      </c>
      <c r="D8" s="25" t="s">
        <v>24</v>
      </c>
      <c r="E8" s="26">
        <v>93.5</v>
      </c>
      <c r="F8" s="27">
        <f t="shared" si="0"/>
        <v>24.9333333333333</v>
      </c>
      <c r="G8" s="28">
        <v>89.4</v>
      </c>
      <c r="H8" s="27">
        <f t="shared" si="1"/>
        <v>53.64</v>
      </c>
      <c r="I8" s="27">
        <f t="shared" si="2"/>
        <v>78.5733333333333</v>
      </c>
      <c r="J8" s="60" t="s">
        <v>16</v>
      </c>
    </row>
    <row r="9" ht="20" customHeight="1" spans="1:10">
      <c r="A9" s="24" t="s">
        <v>12</v>
      </c>
      <c r="B9" s="25" t="s">
        <v>13</v>
      </c>
      <c r="C9" s="25" t="s">
        <v>25</v>
      </c>
      <c r="D9" s="25" t="s">
        <v>26</v>
      </c>
      <c r="E9" s="26">
        <v>106</v>
      </c>
      <c r="F9" s="27">
        <f t="shared" si="0"/>
        <v>28.2666666666667</v>
      </c>
      <c r="G9" s="28">
        <v>83.4</v>
      </c>
      <c r="H9" s="27">
        <f t="shared" si="1"/>
        <v>50.04</v>
      </c>
      <c r="I9" s="27">
        <f t="shared" si="2"/>
        <v>78.3066666666667</v>
      </c>
      <c r="J9" s="60" t="s">
        <v>16</v>
      </c>
    </row>
    <row r="10" ht="20" customHeight="1" spans="1:10">
      <c r="A10" s="24" t="s">
        <v>12</v>
      </c>
      <c r="B10" s="25" t="s">
        <v>13</v>
      </c>
      <c r="C10" s="25" t="s">
        <v>27</v>
      </c>
      <c r="D10" s="25" t="s">
        <v>28</v>
      </c>
      <c r="E10" s="26">
        <v>97</v>
      </c>
      <c r="F10" s="27">
        <f t="shared" si="0"/>
        <v>25.8666666666667</v>
      </c>
      <c r="G10" s="28">
        <v>87.2</v>
      </c>
      <c r="H10" s="27">
        <f t="shared" si="1"/>
        <v>52.32</v>
      </c>
      <c r="I10" s="27">
        <f t="shared" si="2"/>
        <v>78.1866666666667</v>
      </c>
      <c r="J10" s="60" t="s">
        <v>16</v>
      </c>
    </row>
    <row r="11" ht="20" customHeight="1" spans="1:10">
      <c r="A11" s="24" t="s">
        <v>12</v>
      </c>
      <c r="B11" s="25" t="s">
        <v>13</v>
      </c>
      <c r="C11" s="25" t="s">
        <v>29</v>
      </c>
      <c r="D11" s="25" t="s">
        <v>30</v>
      </c>
      <c r="E11" s="26">
        <v>103.5</v>
      </c>
      <c r="F11" s="27">
        <f t="shared" si="0"/>
        <v>27.6</v>
      </c>
      <c r="G11" s="28">
        <v>83</v>
      </c>
      <c r="H11" s="27">
        <f t="shared" si="1"/>
        <v>49.8</v>
      </c>
      <c r="I11" s="27">
        <f t="shared" si="2"/>
        <v>77.4</v>
      </c>
      <c r="J11" s="60" t="s">
        <v>16</v>
      </c>
    </row>
    <row r="12" ht="20" customHeight="1" spans="1:10">
      <c r="A12" s="24" t="s">
        <v>12</v>
      </c>
      <c r="B12" s="25" t="s">
        <v>13</v>
      </c>
      <c r="C12" s="25" t="s">
        <v>31</v>
      </c>
      <c r="D12" s="25" t="s">
        <v>32</v>
      </c>
      <c r="E12" s="26">
        <v>97</v>
      </c>
      <c r="F12" s="27">
        <f t="shared" si="0"/>
        <v>25.8666666666667</v>
      </c>
      <c r="G12" s="28">
        <v>84.2</v>
      </c>
      <c r="H12" s="27">
        <f t="shared" si="1"/>
        <v>50.52</v>
      </c>
      <c r="I12" s="27">
        <f t="shared" si="2"/>
        <v>76.3866666666667</v>
      </c>
      <c r="J12" s="60" t="s">
        <v>16</v>
      </c>
    </row>
    <row r="13" ht="20" customHeight="1" spans="1:10">
      <c r="A13" s="24" t="s">
        <v>12</v>
      </c>
      <c r="B13" s="25" t="s">
        <v>13</v>
      </c>
      <c r="C13" s="25" t="s">
        <v>33</v>
      </c>
      <c r="D13" s="25" t="s">
        <v>34</v>
      </c>
      <c r="E13" s="26">
        <v>96.5</v>
      </c>
      <c r="F13" s="27">
        <f t="shared" si="0"/>
        <v>25.7333333333333</v>
      </c>
      <c r="G13" s="28">
        <v>83.4</v>
      </c>
      <c r="H13" s="27">
        <f t="shared" si="1"/>
        <v>50.04</v>
      </c>
      <c r="I13" s="27">
        <f t="shared" si="2"/>
        <v>75.7733333333333</v>
      </c>
      <c r="J13" s="60" t="s">
        <v>16</v>
      </c>
    </row>
    <row r="14" s="2" customFormat="1" ht="20" customHeight="1" spans="1:10">
      <c r="A14" s="24" t="s">
        <v>12</v>
      </c>
      <c r="B14" s="25" t="s">
        <v>13</v>
      </c>
      <c r="C14" s="25" t="s">
        <v>35</v>
      </c>
      <c r="D14" s="25" t="s">
        <v>36</v>
      </c>
      <c r="E14" s="26">
        <v>91.5</v>
      </c>
      <c r="F14" s="27">
        <f t="shared" si="0"/>
        <v>24.4</v>
      </c>
      <c r="G14" s="28">
        <v>85.4</v>
      </c>
      <c r="H14" s="27">
        <f t="shared" si="1"/>
        <v>51.24</v>
      </c>
      <c r="I14" s="27">
        <f t="shared" si="2"/>
        <v>75.64</v>
      </c>
      <c r="J14" s="60" t="s">
        <v>16</v>
      </c>
    </row>
    <row r="15" s="2" customFormat="1" ht="20" customHeight="1" spans="1:10">
      <c r="A15" s="24" t="s">
        <v>12</v>
      </c>
      <c r="B15" s="25" t="s">
        <v>13</v>
      </c>
      <c r="C15" s="25" t="s">
        <v>37</v>
      </c>
      <c r="D15" s="25" t="s">
        <v>38</v>
      </c>
      <c r="E15" s="26">
        <v>89.5</v>
      </c>
      <c r="F15" s="27">
        <f t="shared" si="0"/>
        <v>23.8666666666667</v>
      </c>
      <c r="G15" s="28">
        <v>86</v>
      </c>
      <c r="H15" s="27">
        <f t="shared" si="1"/>
        <v>51.6</v>
      </c>
      <c r="I15" s="27">
        <f t="shared" si="2"/>
        <v>75.4666666666667</v>
      </c>
      <c r="J15" s="61"/>
    </row>
    <row r="16" s="2" customFormat="1" ht="20" customHeight="1" spans="1:10">
      <c r="A16" s="24" t="s">
        <v>12</v>
      </c>
      <c r="B16" s="25" t="s">
        <v>13</v>
      </c>
      <c r="C16" s="25" t="s">
        <v>39</v>
      </c>
      <c r="D16" s="25" t="s">
        <v>40</v>
      </c>
      <c r="E16" s="26">
        <v>93</v>
      </c>
      <c r="F16" s="27">
        <f t="shared" si="0"/>
        <v>24.8</v>
      </c>
      <c r="G16" s="28">
        <v>83.6</v>
      </c>
      <c r="H16" s="27">
        <f t="shared" si="1"/>
        <v>50.16</v>
      </c>
      <c r="I16" s="27">
        <f t="shared" si="2"/>
        <v>74.96</v>
      </c>
      <c r="J16" s="61"/>
    </row>
    <row r="17" s="2" customFormat="1" ht="20" customHeight="1" spans="1:10">
      <c r="A17" s="24" t="s">
        <v>12</v>
      </c>
      <c r="B17" s="25" t="s">
        <v>13</v>
      </c>
      <c r="C17" s="25" t="s">
        <v>41</v>
      </c>
      <c r="D17" s="25" t="s">
        <v>42</v>
      </c>
      <c r="E17" s="26">
        <v>98.5</v>
      </c>
      <c r="F17" s="27">
        <f t="shared" si="0"/>
        <v>26.2666666666667</v>
      </c>
      <c r="G17" s="28">
        <v>80</v>
      </c>
      <c r="H17" s="27">
        <f t="shared" si="1"/>
        <v>48</v>
      </c>
      <c r="I17" s="27">
        <f t="shared" si="2"/>
        <v>74.2666666666667</v>
      </c>
      <c r="J17" s="61"/>
    </row>
    <row r="18" s="2" customFormat="1" ht="20" customHeight="1" spans="1:10">
      <c r="A18" s="24" t="s">
        <v>12</v>
      </c>
      <c r="B18" s="25" t="s">
        <v>13</v>
      </c>
      <c r="C18" s="25" t="s">
        <v>43</v>
      </c>
      <c r="D18" s="25" t="s">
        <v>44</v>
      </c>
      <c r="E18" s="26">
        <v>85.5</v>
      </c>
      <c r="F18" s="27">
        <f t="shared" si="0"/>
        <v>22.8</v>
      </c>
      <c r="G18" s="28">
        <v>85.4</v>
      </c>
      <c r="H18" s="27">
        <f t="shared" si="1"/>
        <v>51.24</v>
      </c>
      <c r="I18" s="27">
        <f t="shared" si="2"/>
        <v>74.04</v>
      </c>
      <c r="J18" s="61"/>
    </row>
    <row r="19" s="2" customFormat="1" ht="20" customHeight="1" spans="1:10">
      <c r="A19" s="24" t="s">
        <v>12</v>
      </c>
      <c r="B19" s="25" t="s">
        <v>13</v>
      </c>
      <c r="C19" s="25" t="s">
        <v>45</v>
      </c>
      <c r="D19" s="25" t="s">
        <v>46</v>
      </c>
      <c r="E19" s="26">
        <v>70.5</v>
      </c>
      <c r="F19" s="27">
        <f t="shared" si="0"/>
        <v>18.8</v>
      </c>
      <c r="G19" s="28">
        <v>92</v>
      </c>
      <c r="H19" s="27">
        <f t="shared" si="1"/>
        <v>55.2</v>
      </c>
      <c r="I19" s="27">
        <f t="shared" si="2"/>
        <v>74</v>
      </c>
      <c r="J19" s="61"/>
    </row>
    <row r="20" s="2" customFormat="1" ht="20" customHeight="1" spans="1:10">
      <c r="A20" s="24" t="s">
        <v>12</v>
      </c>
      <c r="B20" s="25" t="s">
        <v>13</v>
      </c>
      <c r="C20" s="25" t="s">
        <v>47</v>
      </c>
      <c r="D20" s="25" t="s">
        <v>48</v>
      </c>
      <c r="E20" s="26">
        <v>77.5</v>
      </c>
      <c r="F20" s="27">
        <f t="shared" si="0"/>
        <v>20.6666666666667</v>
      </c>
      <c r="G20" s="28">
        <v>88.8</v>
      </c>
      <c r="H20" s="27">
        <f t="shared" si="1"/>
        <v>53.28</v>
      </c>
      <c r="I20" s="27">
        <f t="shared" si="2"/>
        <v>73.9466666666667</v>
      </c>
      <c r="J20" s="61"/>
    </row>
    <row r="21" s="2" customFormat="1" ht="20" customHeight="1" spans="1:10">
      <c r="A21" s="24" t="s">
        <v>12</v>
      </c>
      <c r="B21" s="25" t="s">
        <v>13</v>
      </c>
      <c r="C21" s="25" t="s">
        <v>49</v>
      </c>
      <c r="D21" s="25" t="s">
        <v>50</v>
      </c>
      <c r="E21" s="26">
        <v>85.5</v>
      </c>
      <c r="F21" s="27">
        <f t="shared" si="0"/>
        <v>22.8</v>
      </c>
      <c r="G21" s="28">
        <v>84.8</v>
      </c>
      <c r="H21" s="27">
        <f t="shared" si="1"/>
        <v>50.88</v>
      </c>
      <c r="I21" s="27">
        <f t="shared" si="2"/>
        <v>73.68</v>
      </c>
      <c r="J21" s="61"/>
    </row>
    <row r="22" s="2" customFormat="1" ht="20" customHeight="1" spans="1:10">
      <c r="A22" s="24" t="s">
        <v>12</v>
      </c>
      <c r="B22" s="25" t="s">
        <v>13</v>
      </c>
      <c r="C22" s="25" t="s">
        <v>51</v>
      </c>
      <c r="D22" s="25" t="s">
        <v>52</v>
      </c>
      <c r="E22" s="26">
        <v>77.5</v>
      </c>
      <c r="F22" s="27">
        <f t="shared" si="0"/>
        <v>20.6666666666667</v>
      </c>
      <c r="G22" s="28">
        <v>86.2</v>
      </c>
      <c r="H22" s="27">
        <f t="shared" si="1"/>
        <v>51.72</v>
      </c>
      <c r="I22" s="27">
        <f t="shared" si="2"/>
        <v>72.3866666666667</v>
      </c>
      <c r="J22" s="61"/>
    </row>
    <row r="23" s="2" customFormat="1" ht="20" customHeight="1" spans="1:10">
      <c r="A23" s="24" t="s">
        <v>12</v>
      </c>
      <c r="B23" s="25" t="s">
        <v>13</v>
      </c>
      <c r="C23" s="25" t="s">
        <v>53</v>
      </c>
      <c r="D23" s="25" t="s">
        <v>54</v>
      </c>
      <c r="E23" s="26">
        <v>79</v>
      </c>
      <c r="F23" s="27">
        <f t="shared" si="0"/>
        <v>21.0666666666667</v>
      </c>
      <c r="G23" s="28">
        <v>84.4</v>
      </c>
      <c r="H23" s="27">
        <f t="shared" si="1"/>
        <v>50.64</v>
      </c>
      <c r="I23" s="27">
        <f t="shared" si="2"/>
        <v>71.7066666666667</v>
      </c>
      <c r="J23" s="61"/>
    </row>
    <row r="24" s="2" customFormat="1" ht="20" customHeight="1" spans="1:10">
      <c r="A24" s="24" t="s">
        <v>12</v>
      </c>
      <c r="B24" s="25" t="s">
        <v>13</v>
      </c>
      <c r="C24" s="25" t="s">
        <v>55</v>
      </c>
      <c r="D24" s="25" t="s">
        <v>56</v>
      </c>
      <c r="E24" s="26">
        <v>73.5</v>
      </c>
      <c r="F24" s="27">
        <f t="shared" si="0"/>
        <v>19.6</v>
      </c>
      <c r="G24" s="28">
        <v>84.8</v>
      </c>
      <c r="H24" s="27">
        <f t="shared" si="1"/>
        <v>50.88</v>
      </c>
      <c r="I24" s="27">
        <f t="shared" si="2"/>
        <v>70.48</v>
      </c>
      <c r="J24" s="61"/>
    </row>
    <row r="25" s="2" customFormat="1" ht="20" customHeight="1" spans="1:10">
      <c r="A25" s="24" t="s">
        <v>12</v>
      </c>
      <c r="B25" s="25" t="s">
        <v>13</v>
      </c>
      <c r="C25" s="25" t="s">
        <v>57</v>
      </c>
      <c r="D25" s="25" t="s">
        <v>58</v>
      </c>
      <c r="E25" s="26">
        <v>80</v>
      </c>
      <c r="F25" s="27">
        <f t="shared" si="0"/>
        <v>21.3333333333333</v>
      </c>
      <c r="G25" s="28">
        <v>81.4</v>
      </c>
      <c r="H25" s="27">
        <f t="shared" si="1"/>
        <v>48.84</v>
      </c>
      <c r="I25" s="27">
        <f t="shared" si="2"/>
        <v>70.1733333333333</v>
      </c>
      <c r="J25" s="62"/>
    </row>
    <row r="26" s="2" customFormat="1" ht="20" customHeight="1" spans="1:10">
      <c r="A26" s="24" t="s">
        <v>12</v>
      </c>
      <c r="B26" s="25" t="s">
        <v>13</v>
      </c>
      <c r="C26" s="25" t="s">
        <v>59</v>
      </c>
      <c r="D26" s="25" t="s">
        <v>60</v>
      </c>
      <c r="E26" s="26">
        <v>79.5</v>
      </c>
      <c r="F26" s="27">
        <f t="shared" si="0"/>
        <v>21.2</v>
      </c>
      <c r="G26" s="28">
        <v>81</v>
      </c>
      <c r="H26" s="27">
        <f t="shared" si="1"/>
        <v>48.6</v>
      </c>
      <c r="I26" s="27">
        <f t="shared" si="2"/>
        <v>69.8</v>
      </c>
      <c r="J26" s="62"/>
    </row>
    <row r="27" s="2" customFormat="1" ht="20" customHeight="1" spans="1:10">
      <c r="A27" s="24" t="s">
        <v>12</v>
      </c>
      <c r="B27" s="25" t="s">
        <v>13</v>
      </c>
      <c r="C27" s="25" t="s">
        <v>61</v>
      </c>
      <c r="D27" s="25" t="s">
        <v>62</v>
      </c>
      <c r="E27" s="26">
        <v>75</v>
      </c>
      <c r="F27" s="27">
        <f t="shared" si="0"/>
        <v>20</v>
      </c>
      <c r="G27" s="28">
        <v>83</v>
      </c>
      <c r="H27" s="27">
        <f t="shared" si="1"/>
        <v>49.8</v>
      </c>
      <c r="I27" s="27">
        <f t="shared" si="2"/>
        <v>69.8</v>
      </c>
      <c r="J27" s="62"/>
    </row>
    <row r="28" s="2" customFormat="1" ht="20" customHeight="1" spans="1:10">
      <c r="A28" s="24" t="s">
        <v>12</v>
      </c>
      <c r="B28" s="25" t="s">
        <v>13</v>
      </c>
      <c r="C28" s="25" t="s">
        <v>63</v>
      </c>
      <c r="D28" s="25" t="s">
        <v>64</v>
      </c>
      <c r="E28" s="26">
        <v>70</v>
      </c>
      <c r="F28" s="27">
        <f t="shared" si="0"/>
        <v>18.6666666666667</v>
      </c>
      <c r="G28" s="28">
        <v>84</v>
      </c>
      <c r="H28" s="27">
        <f t="shared" si="1"/>
        <v>50.4</v>
      </c>
      <c r="I28" s="27">
        <f t="shared" si="2"/>
        <v>69.0666666666667</v>
      </c>
      <c r="J28" s="62"/>
    </row>
    <row r="29" s="2" customFormat="1" ht="20" customHeight="1" spans="1:10">
      <c r="A29" s="24" t="s">
        <v>12</v>
      </c>
      <c r="B29" s="25" t="s">
        <v>13</v>
      </c>
      <c r="C29" s="25" t="s">
        <v>65</v>
      </c>
      <c r="D29" s="25" t="s">
        <v>66</v>
      </c>
      <c r="E29" s="26">
        <v>72.5</v>
      </c>
      <c r="F29" s="27">
        <f t="shared" si="0"/>
        <v>19.3333333333333</v>
      </c>
      <c r="G29" s="28">
        <v>82</v>
      </c>
      <c r="H29" s="27">
        <f t="shared" si="1"/>
        <v>49.2</v>
      </c>
      <c r="I29" s="27">
        <f t="shared" si="2"/>
        <v>68.5333333333333</v>
      </c>
      <c r="J29" s="62"/>
    </row>
    <row r="30" s="2" customFormat="1" ht="20" customHeight="1" spans="1:10">
      <c r="A30" s="24" t="s">
        <v>12</v>
      </c>
      <c r="B30" s="25" t="s">
        <v>13</v>
      </c>
      <c r="C30" s="25" t="s">
        <v>67</v>
      </c>
      <c r="D30" s="25" t="s">
        <v>68</v>
      </c>
      <c r="E30" s="26">
        <v>80</v>
      </c>
      <c r="F30" s="27">
        <f t="shared" si="0"/>
        <v>21.3333333333333</v>
      </c>
      <c r="G30" s="28">
        <v>78.6</v>
      </c>
      <c r="H30" s="27">
        <f t="shared" si="1"/>
        <v>47.16</v>
      </c>
      <c r="I30" s="27">
        <f t="shared" si="2"/>
        <v>68.4933333333333</v>
      </c>
      <c r="J30" s="62"/>
    </row>
    <row r="31" s="2" customFormat="1" ht="20" customHeight="1" spans="1:10">
      <c r="A31" s="24" t="s">
        <v>12</v>
      </c>
      <c r="B31" s="25" t="s">
        <v>13</v>
      </c>
      <c r="C31" s="25" t="s">
        <v>69</v>
      </c>
      <c r="D31" s="25" t="s">
        <v>70</v>
      </c>
      <c r="E31" s="26">
        <v>70.5</v>
      </c>
      <c r="F31" s="27">
        <f t="shared" si="0"/>
        <v>18.8</v>
      </c>
      <c r="G31" s="28">
        <v>80.8</v>
      </c>
      <c r="H31" s="27">
        <f t="shared" si="1"/>
        <v>48.48</v>
      </c>
      <c r="I31" s="27">
        <f t="shared" si="2"/>
        <v>67.28</v>
      </c>
      <c r="J31" s="62"/>
    </row>
    <row r="32" s="2" customFormat="1" ht="20" customHeight="1" spans="1:10">
      <c r="A32" s="24" t="s">
        <v>12</v>
      </c>
      <c r="B32" s="25" t="s">
        <v>13</v>
      </c>
      <c r="C32" s="25" t="s">
        <v>71</v>
      </c>
      <c r="D32" s="25" t="s">
        <v>72</v>
      </c>
      <c r="E32" s="26">
        <v>70</v>
      </c>
      <c r="F32" s="27">
        <f t="shared" si="0"/>
        <v>18.6666666666667</v>
      </c>
      <c r="G32" s="28">
        <v>80.6</v>
      </c>
      <c r="H32" s="27">
        <f t="shared" si="1"/>
        <v>48.36</v>
      </c>
      <c r="I32" s="27">
        <f t="shared" si="2"/>
        <v>67.0266666666667</v>
      </c>
      <c r="J32" s="62"/>
    </row>
    <row r="33" s="2" customFormat="1" ht="20" customHeight="1" spans="1:10">
      <c r="A33" s="24" t="s">
        <v>12</v>
      </c>
      <c r="B33" s="25" t="s">
        <v>13</v>
      </c>
      <c r="C33" s="25" t="s">
        <v>73</v>
      </c>
      <c r="D33" s="25" t="s">
        <v>74</v>
      </c>
      <c r="E33" s="26">
        <v>78</v>
      </c>
      <c r="F33" s="27">
        <f t="shared" si="0"/>
        <v>20.8</v>
      </c>
      <c r="G33" s="28">
        <v>76</v>
      </c>
      <c r="H33" s="27">
        <f t="shared" si="1"/>
        <v>45.6</v>
      </c>
      <c r="I33" s="27">
        <f t="shared" si="2"/>
        <v>66.4</v>
      </c>
      <c r="J33" s="62"/>
    </row>
    <row r="34" s="2" customFormat="1" ht="20" customHeight="1" spans="1:10">
      <c r="A34" s="24" t="s">
        <v>12</v>
      </c>
      <c r="B34" s="25" t="s">
        <v>13</v>
      </c>
      <c r="C34" s="25" t="s">
        <v>75</v>
      </c>
      <c r="D34" s="25" t="s">
        <v>76</v>
      </c>
      <c r="E34" s="26">
        <v>72.5</v>
      </c>
      <c r="F34" s="27">
        <f t="shared" si="0"/>
        <v>19.3333333333333</v>
      </c>
      <c r="G34" s="28">
        <v>77.8</v>
      </c>
      <c r="H34" s="27">
        <f t="shared" si="1"/>
        <v>46.68</v>
      </c>
      <c r="I34" s="27">
        <f t="shared" si="2"/>
        <v>66.0133333333333</v>
      </c>
      <c r="J34" s="62"/>
    </row>
    <row r="35" s="2" customFormat="1" ht="20" customHeight="1" spans="1:10">
      <c r="A35" s="24" t="s">
        <v>12</v>
      </c>
      <c r="B35" s="25" t="s">
        <v>13</v>
      </c>
      <c r="C35" s="25" t="s">
        <v>77</v>
      </c>
      <c r="D35" s="25" t="s">
        <v>78</v>
      </c>
      <c r="E35" s="26">
        <v>69</v>
      </c>
      <c r="F35" s="27">
        <f t="shared" si="0"/>
        <v>18.4</v>
      </c>
      <c r="G35" s="28">
        <v>77.4</v>
      </c>
      <c r="H35" s="27">
        <f t="shared" si="1"/>
        <v>46.44</v>
      </c>
      <c r="I35" s="27">
        <f t="shared" si="2"/>
        <v>64.84</v>
      </c>
      <c r="J35" s="62"/>
    </row>
    <row r="36" s="2" customFormat="1" ht="20" customHeight="1" spans="1:10">
      <c r="A36" s="29" t="s">
        <v>12</v>
      </c>
      <c r="B36" s="30" t="s">
        <v>13</v>
      </c>
      <c r="C36" s="30" t="s">
        <v>79</v>
      </c>
      <c r="D36" s="30" t="s">
        <v>80</v>
      </c>
      <c r="E36" s="31">
        <v>70</v>
      </c>
      <c r="F36" s="32">
        <f t="shared" si="0"/>
        <v>18.6666666666667</v>
      </c>
      <c r="G36" s="33">
        <v>75.6</v>
      </c>
      <c r="H36" s="32">
        <f t="shared" si="1"/>
        <v>45.36</v>
      </c>
      <c r="I36" s="32">
        <f t="shared" si="2"/>
        <v>64.0266666666667</v>
      </c>
      <c r="J36" s="63"/>
    </row>
    <row r="37" ht="20" customHeight="1" spans="1:10">
      <c r="A37" s="34" t="s">
        <v>81</v>
      </c>
      <c r="B37" s="35" t="s">
        <v>82</v>
      </c>
      <c r="C37" s="35" t="s">
        <v>83</v>
      </c>
      <c r="D37" s="35" t="s">
        <v>84</v>
      </c>
      <c r="E37" s="23">
        <v>93</v>
      </c>
      <c r="F37" s="22">
        <f t="shared" si="0"/>
        <v>24.8</v>
      </c>
      <c r="G37" s="36">
        <v>91.8</v>
      </c>
      <c r="H37" s="22">
        <f t="shared" si="1"/>
        <v>55.08</v>
      </c>
      <c r="I37" s="22">
        <f t="shared" si="2"/>
        <v>79.88</v>
      </c>
      <c r="J37" s="59" t="s">
        <v>16</v>
      </c>
    </row>
    <row r="38" ht="20" customHeight="1" spans="1:10">
      <c r="A38" s="37" t="s">
        <v>81</v>
      </c>
      <c r="B38" s="38" t="s">
        <v>82</v>
      </c>
      <c r="C38" s="38" t="s">
        <v>85</v>
      </c>
      <c r="D38" s="38" t="s">
        <v>86</v>
      </c>
      <c r="E38" s="28">
        <v>92</v>
      </c>
      <c r="F38" s="27">
        <f t="shared" si="0"/>
        <v>24.5333333333333</v>
      </c>
      <c r="G38" s="39">
        <v>85.6</v>
      </c>
      <c r="H38" s="40">
        <f t="shared" si="1"/>
        <v>51.36</v>
      </c>
      <c r="I38" s="40">
        <f t="shared" si="2"/>
        <v>75.8933333333333</v>
      </c>
      <c r="J38" s="60" t="s">
        <v>16</v>
      </c>
    </row>
    <row r="39" ht="20" customHeight="1" spans="1:10">
      <c r="A39" s="37" t="s">
        <v>81</v>
      </c>
      <c r="B39" s="38" t="s">
        <v>82</v>
      </c>
      <c r="C39" s="38" t="s">
        <v>87</v>
      </c>
      <c r="D39" s="38" t="s">
        <v>88</v>
      </c>
      <c r="E39" s="28">
        <v>100.5</v>
      </c>
      <c r="F39" s="27">
        <f t="shared" si="0"/>
        <v>26.8</v>
      </c>
      <c r="G39" s="28">
        <v>80.6</v>
      </c>
      <c r="H39" s="40">
        <f t="shared" si="1"/>
        <v>48.36</v>
      </c>
      <c r="I39" s="40">
        <f t="shared" si="2"/>
        <v>75.16</v>
      </c>
      <c r="J39" s="60" t="s">
        <v>16</v>
      </c>
    </row>
    <row r="40" ht="20" customHeight="1" spans="1:10">
      <c r="A40" s="37" t="s">
        <v>81</v>
      </c>
      <c r="B40" s="38" t="s">
        <v>82</v>
      </c>
      <c r="C40" s="38" t="s">
        <v>89</v>
      </c>
      <c r="D40" s="38" t="s">
        <v>90</v>
      </c>
      <c r="E40" s="28">
        <v>93</v>
      </c>
      <c r="F40" s="27">
        <f t="shared" si="0"/>
        <v>24.8</v>
      </c>
      <c r="G40" s="39">
        <v>81.2</v>
      </c>
      <c r="H40" s="40">
        <f t="shared" si="1"/>
        <v>48.72</v>
      </c>
      <c r="I40" s="40">
        <f t="shared" si="2"/>
        <v>73.52</v>
      </c>
      <c r="J40" s="60" t="s">
        <v>16</v>
      </c>
    </row>
    <row r="41" ht="20" customHeight="1" spans="1:10">
      <c r="A41" s="37" t="s">
        <v>81</v>
      </c>
      <c r="B41" s="38" t="s">
        <v>82</v>
      </c>
      <c r="C41" s="38" t="s">
        <v>91</v>
      </c>
      <c r="D41" s="38" t="s">
        <v>92</v>
      </c>
      <c r="E41" s="28">
        <v>78</v>
      </c>
      <c r="F41" s="27">
        <f t="shared" si="0"/>
        <v>20.8</v>
      </c>
      <c r="G41" s="39">
        <v>86.8</v>
      </c>
      <c r="H41" s="40">
        <f t="shared" si="1"/>
        <v>52.08</v>
      </c>
      <c r="I41" s="40">
        <f t="shared" si="2"/>
        <v>72.88</v>
      </c>
      <c r="J41" s="60" t="s">
        <v>16</v>
      </c>
    </row>
    <row r="42" ht="20" customHeight="1" spans="1:10">
      <c r="A42" s="37" t="s">
        <v>81</v>
      </c>
      <c r="B42" s="38" t="s">
        <v>82</v>
      </c>
      <c r="C42" s="38" t="s">
        <v>93</v>
      </c>
      <c r="D42" s="38" t="s">
        <v>94</v>
      </c>
      <c r="E42" s="28">
        <v>89.5</v>
      </c>
      <c r="F42" s="27">
        <f t="shared" si="0"/>
        <v>23.8666666666667</v>
      </c>
      <c r="G42" s="39">
        <v>75.4</v>
      </c>
      <c r="H42" s="40">
        <f t="shared" si="1"/>
        <v>45.24</v>
      </c>
      <c r="I42" s="40">
        <f t="shared" si="2"/>
        <v>69.1066666666667</v>
      </c>
      <c r="J42" s="60" t="s">
        <v>16</v>
      </c>
    </row>
    <row r="43" ht="20" customHeight="1" spans="1:10">
      <c r="A43" s="37" t="s">
        <v>81</v>
      </c>
      <c r="B43" s="38" t="s">
        <v>82</v>
      </c>
      <c r="C43" s="38" t="s">
        <v>95</v>
      </c>
      <c r="D43" s="38" t="s">
        <v>96</v>
      </c>
      <c r="E43" s="28">
        <v>78</v>
      </c>
      <c r="F43" s="27">
        <f t="shared" si="0"/>
        <v>20.8</v>
      </c>
      <c r="G43" s="39">
        <v>80.4</v>
      </c>
      <c r="H43" s="40">
        <f t="shared" si="1"/>
        <v>48.24</v>
      </c>
      <c r="I43" s="40">
        <f t="shared" si="2"/>
        <v>69.04</v>
      </c>
      <c r="J43" s="64"/>
    </row>
    <row r="44" ht="20" customHeight="1" spans="1:10">
      <c r="A44" s="37" t="s">
        <v>81</v>
      </c>
      <c r="B44" s="38" t="s">
        <v>82</v>
      </c>
      <c r="C44" s="38" t="s">
        <v>97</v>
      </c>
      <c r="D44" s="38" t="s">
        <v>98</v>
      </c>
      <c r="E44" s="28">
        <v>81</v>
      </c>
      <c r="F44" s="27">
        <f t="shared" si="0"/>
        <v>21.6</v>
      </c>
      <c r="G44" s="39">
        <v>78.8</v>
      </c>
      <c r="H44" s="40">
        <f t="shared" si="1"/>
        <v>47.28</v>
      </c>
      <c r="I44" s="40">
        <f t="shared" si="2"/>
        <v>68.88</v>
      </c>
      <c r="J44" s="64"/>
    </row>
    <row r="45" ht="20" customHeight="1" spans="1:10">
      <c r="A45" s="37" t="s">
        <v>81</v>
      </c>
      <c r="B45" s="38" t="s">
        <v>82</v>
      </c>
      <c r="C45" s="38" t="s">
        <v>99</v>
      </c>
      <c r="D45" s="38" t="s">
        <v>100</v>
      </c>
      <c r="E45" s="28">
        <v>84</v>
      </c>
      <c r="F45" s="27">
        <f t="shared" si="0"/>
        <v>22.4</v>
      </c>
      <c r="G45" s="39">
        <v>77.4</v>
      </c>
      <c r="H45" s="40">
        <f t="shared" si="1"/>
        <v>46.44</v>
      </c>
      <c r="I45" s="40">
        <f t="shared" si="2"/>
        <v>68.84</v>
      </c>
      <c r="J45" s="64"/>
    </row>
    <row r="46" ht="20" customHeight="1" spans="1:10">
      <c r="A46" s="37" t="s">
        <v>81</v>
      </c>
      <c r="B46" s="38" t="s">
        <v>82</v>
      </c>
      <c r="C46" s="38" t="s">
        <v>101</v>
      </c>
      <c r="D46" s="38" t="s">
        <v>102</v>
      </c>
      <c r="E46" s="28">
        <v>64</v>
      </c>
      <c r="F46" s="27">
        <f t="shared" si="0"/>
        <v>17.0666666666667</v>
      </c>
      <c r="G46" s="39">
        <v>85.6</v>
      </c>
      <c r="H46" s="40">
        <f t="shared" si="1"/>
        <v>51.36</v>
      </c>
      <c r="I46" s="40">
        <f t="shared" si="2"/>
        <v>68.4266666666667</v>
      </c>
      <c r="J46" s="64"/>
    </row>
    <row r="47" ht="20" customHeight="1" spans="1:10">
      <c r="A47" s="37" t="s">
        <v>81</v>
      </c>
      <c r="B47" s="38" t="s">
        <v>82</v>
      </c>
      <c r="C47" s="38" t="s">
        <v>103</v>
      </c>
      <c r="D47" s="38" t="s">
        <v>104</v>
      </c>
      <c r="E47" s="28">
        <v>65</v>
      </c>
      <c r="F47" s="27">
        <f t="shared" si="0"/>
        <v>17.3333333333333</v>
      </c>
      <c r="G47" s="39">
        <v>83.8</v>
      </c>
      <c r="H47" s="40">
        <f t="shared" si="1"/>
        <v>50.28</v>
      </c>
      <c r="I47" s="40">
        <f t="shared" si="2"/>
        <v>67.6133333333333</v>
      </c>
      <c r="J47" s="64"/>
    </row>
    <row r="48" ht="20" customHeight="1" spans="1:10">
      <c r="A48" s="37" t="s">
        <v>81</v>
      </c>
      <c r="B48" s="38" t="s">
        <v>82</v>
      </c>
      <c r="C48" s="38" t="s">
        <v>105</v>
      </c>
      <c r="D48" s="38" t="s">
        <v>106</v>
      </c>
      <c r="E48" s="28">
        <v>61</v>
      </c>
      <c r="F48" s="27">
        <f t="shared" si="0"/>
        <v>16.2666666666667</v>
      </c>
      <c r="G48" s="39">
        <v>84.2</v>
      </c>
      <c r="H48" s="40">
        <f t="shared" si="1"/>
        <v>50.52</v>
      </c>
      <c r="I48" s="40">
        <f t="shared" si="2"/>
        <v>66.7866666666667</v>
      </c>
      <c r="J48" s="64"/>
    </row>
    <row r="49" ht="20" customHeight="1" spans="1:10">
      <c r="A49" s="37" t="s">
        <v>81</v>
      </c>
      <c r="B49" s="38" t="s">
        <v>82</v>
      </c>
      <c r="C49" s="38" t="s">
        <v>107</v>
      </c>
      <c r="D49" s="38" t="s">
        <v>108</v>
      </c>
      <c r="E49" s="28">
        <v>75.5</v>
      </c>
      <c r="F49" s="27">
        <f t="shared" si="0"/>
        <v>20.1333333333333</v>
      </c>
      <c r="G49" s="39">
        <v>74</v>
      </c>
      <c r="H49" s="40">
        <f t="shared" si="1"/>
        <v>44.4</v>
      </c>
      <c r="I49" s="40">
        <f t="shared" si="2"/>
        <v>64.5333333333333</v>
      </c>
      <c r="J49" s="64"/>
    </row>
    <row r="50" s="2" customFormat="1" ht="20" customHeight="1" spans="1:10">
      <c r="A50" s="37" t="s">
        <v>81</v>
      </c>
      <c r="B50" s="38" t="s">
        <v>82</v>
      </c>
      <c r="C50" s="38" t="s">
        <v>109</v>
      </c>
      <c r="D50" s="38" t="s">
        <v>110</v>
      </c>
      <c r="E50" s="28">
        <v>73.5</v>
      </c>
      <c r="F50" s="27">
        <f t="shared" si="0"/>
        <v>19.6</v>
      </c>
      <c r="G50" s="39">
        <v>73</v>
      </c>
      <c r="H50" s="40">
        <f t="shared" si="1"/>
        <v>43.8</v>
      </c>
      <c r="I50" s="40">
        <f t="shared" si="2"/>
        <v>63.4</v>
      </c>
      <c r="J50" s="64"/>
    </row>
    <row r="51" s="2" customFormat="1" ht="20" customHeight="1" spans="1:10">
      <c r="A51" s="37" t="s">
        <v>81</v>
      </c>
      <c r="B51" s="38" t="s">
        <v>82</v>
      </c>
      <c r="C51" s="38" t="s">
        <v>111</v>
      </c>
      <c r="D51" s="38" t="s">
        <v>112</v>
      </c>
      <c r="E51" s="28">
        <v>66</v>
      </c>
      <c r="F51" s="27">
        <f t="shared" si="0"/>
        <v>17.6</v>
      </c>
      <c r="G51" s="39">
        <v>75.8</v>
      </c>
      <c r="H51" s="40">
        <f t="shared" si="1"/>
        <v>45.48</v>
      </c>
      <c r="I51" s="40">
        <f t="shared" si="2"/>
        <v>63.08</v>
      </c>
      <c r="J51" s="64"/>
    </row>
    <row r="52" s="2" customFormat="1" ht="20" customHeight="1" spans="1:10">
      <c r="A52" s="37" t="s">
        <v>81</v>
      </c>
      <c r="B52" s="38" t="s">
        <v>82</v>
      </c>
      <c r="C52" s="38" t="s">
        <v>113</v>
      </c>
      <c r="D52" s="38" t="s">
        <v>114</v>
      </c>
      <c r="E52" s="28">
        <v>67</v>
      </c>
      <c r="F52" s="27">
        <f t="shared" si="0"/>
        <v>17.8666666666667</v>
      </c>
      <c r="G52" s="39">
        <v>72.8</v>
      </c>
      <c r="H52" s="40">
        <f t="shared" si="1"/>
        <v>43.68</v>
      </c>
      <c r="I52" s="40">
        <f t="shared" si="2"/>
        <v>61.5466666666667</v>
      </c>
      <c r="J52" s="64"/>
    </row>
    <row r="53" ht="20" customHeight="1" spans="1:10">
      <c r="A53" s="41" t="s">
        <v>81</v>
      </c>
      <c r="B53" s="42" t="s">
        <v>82</v>
      </c>
      <c r="C53" s="42" t="s">
        <v>115</v>
      </c>
      <c r="D53" s="42" t="s">
        <v>116</v>
      </c>
      <c r="E53" s="33">
        <v>59</v>
      </c>
      <c r="F53" s="32">
        <f t="shared" si="0"/>
        <v>15.7333333333333</v>
      </c>
      <c r="G53" s="43">
        <v>69</v>
      </c>
      <c r="H53" s="44">
        <f t="shared" si="1"/>
        <v>41.4</v>
      </c>
      <c r="I53" s="44">
        <f t="shared" si="2"/>
        <v>57.1333333333333</v>
      </c>
      <c r="J53" s="65"/>
    </row>
    <row r="54" s="1" customFormat="1" ht="20" customHeight="1" spans="1:10">
      <c r="A54" s="45" t="s">
        <v>117</v>
      </c>
      <c r="B54" s="46" t="s">
        <v>118</v>
      </c>
      <c r="C54" s="46" t="s">
        <v>119</v>
      </c>
      <c r="D54" s="46" t="s">
        <v>120</v>
      </c>
      <c r="E54" s="23">
        <v>122</v>
      </c>
      <c r="F54" s="22">
        <f t="shared" ref="F37:F81" si="3">SUM(E54*2/3*40%)</f>
        <v>32.5333333333333</v>
      </c>
      <c r="G54" s="23">
        <v>89.6</v>
      </c>
      <c r="H54" s="22">
        <f t="shared" ref="H37:H81" si="4">G54*0.6</f>
        <v>53.76</v>
      </c>
      <c r="I54" s="22">
        <f t="shared" ref="I37:I81" si="5">H54+F54</f>
        <v>86.2933333333333</v>
      </c>
      <c r="J54" s="59" t="s">
        <v>16</v>
      </c>
    </row>
    <row r="55" s="1" customFormat="1" ht="20" customHeight="1" spans="1:10">
      <c r="A55" s="47" t="s">
        <v>117</v>
      </c>
      <c r="B55" s="48" t="s">
        <v>118</v>
      </c>
      <c r="C55" s="48" t="s">
        <v>121</v>
      </c>
      <c r="D55" s="48" t="s">
        <v>122</v>
      </c>
      <c r="E55" s="28">
        <v>116</v>
      </c>
      <c r="F55" s="27">
        <f t="shared" si="3"/>
        <v>30.9333333333333</v>
      </c>
      <c r="G55" s="49">
        <v>84</v>
      </c>
      <c r="H55" s="27">
        <f t="shared" si="4"/>
        <v>50.4</v>
      </c>
      <c r="I55" s="27">
        <f t="shared" si="5"/>
        <v>81.3333333333333</v>
      </c>
      <c r="J55" s="60" t="s">
        <v>16</v>
      </c>
    </row>
    <row r="56" s="1" customFormat="1" ht="20" customHeight="1" spans="1:10">
      <c r="A56" s="47" t="s">
        <v>117</v>
      </c>
      <c r="B56" s="48" t="s">
        <v>118</v>
      </c>
      <c r="C56" s="48" t="s">
        <v>123</v>
      </c>
      <c r="D56" s="48" t="s">
        <v>124</v>
      </c>
      <c r="E56" s="28">
        <v>103.5</v>
      </c>
      <c r="F56" s="27">
        <f t="shared" si="3"/>
        <v>27.6</v>
      </c>
      <c r="G56" s="49">
        <v>88.2</v>
      </c>
      <c r="H56" s="27">
        <f t="shared" si="4"/>
        <v>52.92</v>
      </c>
      <c r="I56" s="27">
        <f t="shared" si="5"/>
        <v>80.52</v>
      </c>
      <c r="J56" s="66"/>
    </row>
    <row r="57" s="1" customFormat="1" ht="20" customHeight="1" spans="1:10">
      <c r="A57" s="47" t="s">
        <v>117</v>
      </c>
      <c r="B57" s="48" t="s">
        <v>118</v>
      </c>
      <c r="C57" s="48" t="s">
        <v>125</v>
      </c>
      <c r="D57" s="48" t="s">
        <v>126</v>
      </c>
      <c r="E57" s="28">
        <v>111</v>
      </c>
      <c r="F57" s="27">
        <f t="shared" si="3"/>
        <v>29.6</v>
      </c>
      <c r="G57" s="49">
        <v>84.2</v>
      </c>
      <c r="H57" s="27">
        <f t="shared" si="4"/>
        <v>50.52</v>
      </c>
      <c r="I57" s="27">
        <f t="shared" si="5"/>
        <v>80.12</v>
      </c>
      <c r="J57" s="66"/>
    </row>
    <row r="58" s="1" customFormat="1" ht="20" customHeight="1" spans="1:10">
      <c r="A58" s="47" t="s">
        <v>117</v>
      </c>
      <c r="B58" s="48" t="s">
        <v>118</v>
      </c>
      <c r="C58" s="48" t="s">
        <v>127</v>
      </c>
      <c r="D58" s="48" t="s">
        <v>128</v>
      </c>
      <c r="E58" s="28">
        <v>103.5</v>
      </c>
      <c r="F58" s="27">
        <f t="shared" si="3"/>
        <v>27.6</v>
      </c>
      <c r="G58" s="49">
        <v>82</v>
      </c>
      <c r="H58" s="27">
        <f t="shared" si="4"/>
        <v>49.2</v>
      </c>
      <c r="I58" s="27">
        <f t="shared" si="5"/>
        <v>76.8</v>
      </c>
      <c r="J58" s="66"/>
    </row>
    <row r="59" s="1" customFormat="1" ht="20" customHeight="1" spans="1:10">
      <c r="A59" s="50" t="s">
        <v>117</v>
      </c>
      <c r="B59" s="51" t="s">
        <v>118</v>
      </c>
      <c r="C59" s="51" t="s">
        <v>129</v>
      </c>
      <c r="D59" s="51" t="s">
        <v>130</v>
      </c>
      <c r="E59" s="33">
        <v>101</v>
      </c>
      <c r="F59" s="32">
        <f t="shared" si="3"/>
        <v>26.9333333333333</v>
      </c>
      <c r="G59" s="17">
        <v>74.4</v>
      </c>
      <c r="H59" s="32">
        <f t="shared" si="4"/>
        <v>44.64</v>
      </c>
      <c r="I59" s="32">
        <f t="shared" si="5"/>
        <v>71.5733333333333</v>
      </c>
      <c r="J59" s="67"/>
    </row>
    <row r="60" ht="20" customHeight="1" spans="1:10">
      <c r="A60" s="45" t="s">
        <v>131</v>
      </c>
      <c r="B60" s="46" t="s">
        <v>118</v>
      </c>
      <c r="C60" s="46" t="s">
        <v>132</v>
      </c>
      <c r="D60" s="46" t="s">
        <v>133</v>
      </c>
      <c r="E60" s="23">
        <v>113.5</v>
      </c>
      <c r="F60" s="22">
        <f t="shared" si="3"/>
        <v>30.2666666666667</v>
      </c>
      <c r="G60" s="23">
        <v>78.4</v>
      </c>
      <c r="H60" s="22">
        <f t="shared" si="4"/>
        <v>47.04</v>
      </c>
      <c r="I60" s="22">
        <f t="shared" si="5"/>
        <v>77.3066666666667</v>
      </c>
      <c r="J60" s="60" t="s">
        <v>16</v>
      </c>
    </row>
    <row r="61" ht="20" customHeight="1" spans="1:10">
      <c r="A61" s="47" t="s">
        <v>131</v>
      </c>
      <c r="B61" s="48" t="s">
        <v>118</v>
      </c>
      <c r="C61" s="48" t="s">
        <v>134</v>
      </c>
      <c r="D61" s="48" t="s">
        <v>135</v>
      </c>
      <c r="E61" s="28">
        <v>100.5</v>
      </c>
      <c r="F61" s="27">
        <f t="shared" si="3"/>
        <v>26.8</v>
      </c>
      <c r="G61" s="39">
        <v>82.2</v>
      </c>
      <c r="H61" s="27">
        <f t="shared" si="4"/>
        <v>49.32</v>
      </c>
      <c r="I61" s="27">
        <f t="shared" si="5"/>
        <v>76.12</v>
      </c>
      <c r="J61" s="60" t="s">
        <v>16</v>
      </c>
    </row>
    <row r="62" ht="20" customHeight="1" spans="1:10">
      <c r="A62" s="47" t="s">
        <v>131</v>
      </c>
      <c r="B62" s="48" t="s">
        <v>118</v>
      </c>
      <c r="C62" s="48" t="s">
        <v>136</v>
      </c>
      <c r="D62" s="48" t="s">
        <v>137</v>
      </c>
      <c r="E62" s="28">
        <v>95.5</v>
      </c>
      <c r="F62" s="27">
        <f t="shared" si="3"/>
        <v>25.4666666666667</v>
      </c>
      <c r="G62" s="39">
        <v>84</v>
      </c>
      <c r="H62" s="27">
        <f t="shared" si="4"/>
        <v>50.4</v>
      </c>
      <c r="I62" s="27">
        <f t="shared" si="5"/>
        <v>75.8666666666667</v>
      </c>
      <c r="J62" s="68"/>
    </row>
    <row r="63" ht="20" customHeight="1" spans="1:10">
      <c r="A63" s="47" t="s">
        <v>131</v>
      </c>
      <c r="B63" s="48" t="s">
        <v>118</v>
      </c>
      <c r="C63" s="48" t="s">
        <v>138</v>
      </c>
      <c r="D63" s="48" t="s">
        <v>139</v>
      </c>
      <c r="E63" s="28">
        <v>87</v>
      </c>
      <c r="F63" s="27">
        <f t="shared" si="3"/>
        <v>23.2</v>
      </c>
      <c r="G63" s="39">
        <v>83.6</v>
      </c>
      <c r="H63" s="27">
        <f t="shared" si="4"/>
        <v>50.16</v>
      </c>
      <c r="I63" s="27">
        <f t="shared" si="5"/>
        <v>73.36</v>
      </c>
      <c r="J63" s="68"/>
    </row>
    <row r="64" ht="20" customHeight="1" spans="1:10">
      <c r="A64" s="52" t="s">
        <v>131</v>
      </c>
      <c r="B64" s="53" t="s">
        <v>118</v>
      </c>
      <c r="C64" s="53" t="s">
        <v>140</v>
      </c>
      <c r="D64" s="53" t="s">
        <v>141</v>
      </c>
      <c r="E64" s="54">
        <v>79.5</v>
      </c>
      <c r="F64" s="55">
        <f t="shared" si="3"/>
        <v>21.2</v>
      </c>
      <c r="G64" s="56">
        <v>74.6</v>
      </c>
      <c r="H64" s="55">
        <f t="shared" si="4"/>
        <v>44.76</v>
      </c>
      <c r="I64" s="55">
        <f t="shared" si="5"/>
        <v>65.96</v>
      </c>
      <c r="J64" s="69"/>
    </row>
    <row r="65" s="1" customFormat="1" ht="20" customHeight="1" spans="1:10">
      <c r="A65" s="45" t="s">
        <v>142</v>
      </c>
      <c r="B65" s="46" t="s">
        <v>118</v>
      </c>
      <c r="C65" s="46" t="s">
        <v>143</v>
      </c>
      <c r="D65" s="46" t="s">
        <v>144</v>
      </c>
      <c r="E65" s="23">
        <v>98.5</v>
      </c>
      <c r="F65" s="22">
        <f t="shared" si="3"/>
        <v>26.2666666666667</v>
      </c>
      <c r="G65" s="23">
        <v>85.8</v>
      </c>
      <c r="H65" s="22">
        <f t="shared" si="4"/>
        <v>51.48</v>
      </c>
      <c r="I65" s="22">
        <f t="shared" si="5"/>
        <v>77.7466666666667</v>
      </c>
      <c r="J65" s="59" t="s">
        <v>16</v>
      </c>
    </row>
    <row r="66" s="1" customFormat="1" ht="20" customHeight="1" spans="1:10">
      <c r="A66" s="47" t="s">
        <v>142</v>
      </c>
      <c r="B66" s="48" t="s">
        <v>118</v>
      </c>
      <c r="C66" s="48" t="s">
        <v>145</v>
      </c>
      <c r="D66" s="48" t="s">
        <v>146</v>
      </c>
      <c r="E66" s="28">
        <v>98</v>
      </c>
      <c r="F66" s="27">
        <f t="shared" si="3"/>
        <v>26.1333333333333</v>
      </c>
      <c r="G66" s="49">
        <v>84</v>
      </c>
      <c r="H66" s="27">
        <f t="shared" si="4"/>
        <v>50.4</v>
      </c>
      <c r="I66" s="27">
        <f t="shared" si="5"/>
        <v>76.5333333333333</v>
      </c>
      <c r="J66" s="60" t="s">
        <v>16</v>
      </c>
    </row>
    <row r="67" s="1" customFormat="1" ht="20" customHeight="1" spans="1:10">
      <c r="A67" s="47" t="s">
        <v>142</v>
      </c>
      <c r="B67" s="48" t="s">
        <v>118</v>
      </c>
      <c r="C67" s="48" t="s">
        <v>147</v>
      </c>
      <c r="D67" s="48" t="s">
        <v>148</v>
      </c>
      <c r="E67" s="28">
        <v>88</v>
      </c>
      <c r="F67" s="27">
        <f t="shared" si="3"/>
        <v>23.4666666666667</v>
      </c>
      <c r="G67" s="49">
        <v>85.4</v>
      </c>
      <c r="H67" s="27">
        <f t="shared" si="4"/>
        <v>51.24</v>
      </c>
      <c r="I67" s="27">
        <f t="shared" si="5"/>
        <v>74.7066666666667</v>
      </c>
      <c r="J67" s="66"/>
    </row>
    <row r="68" s="1" customFormat="1" ht="20" customHeight="1" spans="1:10">
      <c r="A68" s="47" t="s">
        <v>142</v>
      </c>
      <c r="B68" s="48" t="s">
        <v>118</v>
      </c>
      <c r="C68" s="48" t="s">
        <v>149</v>
      </c>
      <c r="D68" s="48" t="s">
        <v>150</v>
      </c>
      <c r="E68" s="28">
        <v>83</v>
      </c>
      <c r="F68" s="27">
        <f t="shared" si="3"/>
        <v>22.1333333333333</v>
      </c>
      <c r="G68" s="49">
        <v>81.2</v>
      </c>
      <c r="H68" s="27">
        <f t="shared" si="4"/>
        <v>48.72</v>
      </c>
      <c r="I68" s="27">
        <f t="shared" si="5"/>
        <v>70.8533333333333</v>
      </c>
      <c r="J68" s="66"/>
    </row>
    <row r="69" s="1" customFormat="1" ht="20" customHeight="1" spans="1:10">
      <c r="A69" s="47" t="s">
        <v>142</v>
      </c>
      <c r="B69" s="48" t="s">
        <v>118</v>
      </c>
      <c r="C69" s="48" t="s">
        <v>151</v>
      </c>
      <c r="D69" s="48" t="s">
        <v>152</v>
      </c>
      <c r="E69" s="28">
        <v>76</v>
      </c>
      <c r="F69" s="27">
        <f t="shared" si="3"/>
        <v>20.2666666666667</v>
      </c>
      <c r="G69" s="49">
        <v>79.2</v>
      </c>
      <c r="H69" s="27">
        <f t="shared" si="4"/>
        <v>47.52</v>
      </c>
      <c r="I69" s="27">
        <f t="shared" si="5"/>
        <v>67.7866666666667</v>
      </c>
      <c r="J69" s="66"/>
    </row>
    <row r="70" s="1" customFormat="1" ht="20" customHeight="1" spans="1:10">
      <c r="A70" s="52" t="s">
        <v>142</v>
      </c>
      <c r="B70" s="53" t="s">
        <v>118</v>
      </c>
      <c r="C70" s="53" t="s">
        <v>153</v>
      </c>
      <c r="D70" s="53" t="s">
        <v>154</v>
      </c>
      <c r="E70" s="54">
        <v>75</v>
      </c>
      <c r="F70" s="55">
        <f t="shared" si="3"/>
        <v>20</v>
      </c>
      <c r="G70" s="70">
        <v>76.4</v>
      </c>
      <c r="H70" s="55">
        <f t="shared" si="4"/>
        <v>45.84</v>
      </c>
      <c r="I70" s="55">
        <f t="shared" si="5"/>
        <v>65.84</v>
      </c>
      <c r="J70" s="80"/>
    </row>
    <row r="71" s="1" customFormat="1" ht="20" customHeight="1" spans="1:10">
      <c r="A71" s="45" t="s">
        <v>155</v>
      </c>
      <c r="B71" s="46" t="s">
        <v>118</v>
      </c>
      <c r="C71" s="46" t="s">
        <v>156</v>
      </c>
      <c r="D71" s="46" t="s">
        <v>157</v>
      </c>
      <c r="E71" s="23">
        <v>89.5</v>
      </c>
      <c r="F71" s="22">
        <f t="shared" si="3"/>
        <v>23.8666666666667</v>
      </c>
      <c r="G71" s="12">
        <v>86.6</v>
      </c>
      <c r="H71" s="22">
        <f t="shared" si="4"/>
        <v>51.96</v>
      </c>
      <c r="I71" s="22">
        <f t="shared" si="5"/>
        <v>75.8266666666667</v>
      </c>
      <c r="J71" s="59" t="s">
        <v>16</v>
      </c>
    </row>
    <row r="72" s="1" customFormat="1" ht="20" customHeight="1" spans="1:10">
      <c r="A72" s="47" t="s">
        <v>155</v>
      </c>
      <c r="B72" s="48" t="s">
        <v>118</v>
      </c>
      <c r="C72" s="48" t="s">
        <v>158</v>
      </c>
      <c r="D72" s="48" t="s">
        <v>159</v>
      </c>
      <c r="E72" s="28">
        <v>93.5</v>
      </c>
      <c r="F72" s="27">
        <f t="shared" si="3"/>
        <v>24.9333333333333</v>
      </c>
      <c r="G72" s="28">
        <v>84.6</v>
      </c>
      <c r="H72" s="27">
        <f t="shared" si="4"/>
        <v>50.76</v>
      </c>
      <c r="I72" s="27">
        <f t="shared" si="5"/>
        <v>75.6933333333333</v>
      </c>
      <c r="J72" s="60" t="s">
        <v>160</v>
      </c>
    </row>
    <row r="73" s="1" customFormat="1" ht="20" customHeight="1" spans="1:10">
      <c r="A73" s="47" t="s">
        <v>155</v>
      </c>
      <c r="B73" s="48" t="s">
        <v>118</v>
      </c>
      <c r="C73" s="48" t="s">
        <v>161</v>
      </c>
      <c r="D73" s="48" t="s">
        <v>162</v>
      </c>
      <c r="E73" s="28">
        <v>93.5</v>
      </c>
      <c r="F73" s="27">
        <f t="shared" si="3"/>
        <v>24.9333333333333</v>
      </c>
      <c r="G73" s="49">
        <v>84.6</v>
      </c>
      <c r="H73" s="27">
        <f t="shared" si="4"/>
        <v>50.76</v>
      </c>
      <c r="I73" s="27">
        <f t="shared" si="5"/>
        <v>75.6933333333333</v>
      </c>
      <c r="J73" s="60" t="s">
        <v>160</v>
      </c>
    </row>
    <row r="74" s="1" customFormat="1" ht="20" customHeight="1" spans="1:10">
      <c r="A74" s="47" t="s">
        <v>155</v>
      </c>
      <c r="B74" s="48" t="s">
        <v>118</v>
      </c>
      <c r="C74" s="48" t="s">
        <v>163</v>
      </c>
      <c r="D74" s="48" t="s">
        <v>164</v>
      </c>
      <c r="E74" s="28">
        <v>88</v>
      </c>
      <c r="F74" s="27">
        <f t="shared" si="3"/>
        <v>23.4666666666667</v>
      </c>
      <c r="G74" s="49">
        <v>82.8</v>
      </c>
      <c r="H74" s="27">
        <f t="shared" si="4"/>
        <v>49.68</v>
      </c>
      <c r="I74" s="27">
        <f t="shared" si="5"/>
        <v>73.1466666666667</v>
      </c>
      <c r="J74" s="66"/>
    </row>
    <row r="75" s="1" customFormat="1" ht="20" customHeight="1" spans="1:10">
      <c r="A75" s="47" t="s">
        <v>155</v>
      </c>
      <c r="B75" s="48" t="s">
        <v>118</v>
      </c>
      <c r="C75" s="48" t="s">
        <v>165</v>
      </c>
      <c r="D75" s="48" t="s">
        <v>166</v>
      </c>
      <c r="E75" s="28">
        <v>65.5</v>
      </c>
      <c r="F75" s="27">
        <f t="shared" si="3"/>
        <v>17.4666666666667</v>
      </c>
      <c r="G75" s="49">
        <v>80.8</v>
      </c>
      <c r="H75" s="27">
        <f t="shared" si="4"/>
        <v>48.48</v>
      </c>
      <c r="I75" s="27">
        <f t="shared" si="5"/>
        <v>65.9466666666667</v>
      </c>
      <c r="J75" s="66"/>
    </row>
    <row r="76" s="1" customFormat="1" ht="20" customHeight="1" spans="1:10">
      <c r="A76" s="52" t="s">
        <v>155</v>
      </c>
      <c r="B76" s="53" t="s">
        <v>118</v>
      </c>
      <c r="C76" s="53" t="s">
        <v>167</v>
      </c>
      <c r="D76" s="53" t="s">
        <v>168</v>
      </c>
      <c r="E76" s="54">
        <v>58.5</v>
      </c>
      <c r="F76" s="55">
        <f t="shared" si="3"/>
        <v>15.6</v>
      </c>
      <c r="G76" s="70">
        <v>73.8</v>
      </c>
      <c r="H76" s="55">
        <f t="shared" si="4"/>
        <v>44.28</v>
      </c>
      <c r="I76" s="55">
        <f t="shared" si="5"/>
        <v>59.88</v>
      </c>
      <c r="J76" s="80"/>
    </row>
    <row r="77" s="1" customFormat="1" ht="20" customHeight="1" spans="1:10">
      <c r="A77" s="45" t="s">
        <v>169</v>
      </c>
      <c r="B77" s="46" t="s">
        <v>170</v>
      </c>
      <c r="C77" s="46" t="s">
        <v>171</v>
      </c>
      <c r="D77" s="46" t="s">
        <v>172</v>
      </c>
      <c r="E77" s="23">
        <v>99.5</v>
      </c>
      <c r="F77" s="22">
        <f t="shared" si="3"/>
        <v>26.5333333333333</v>
      </c>
      <c r="G77" s="23">
        <v>89</v>
      </c>
      <c r="H77" s="22">
        <f t="shared" si="4"/>
        <v>53.4</v>
      </c>
      <c r="I77" s="22">
        <f t="shared" si="5"/>
        <v>79.9333333333333</v>
      </c>
      <c r="J77" s="59" t="s">
        <v>16</v>
      </c>
    </row>
    <row r="78" s="1" customFormat="1" ht="20" customHeight="1" spans="1:10">
      <c r="A78" s="47" t="s">
        <v>169</v>
      </c>
      <c r="B78" s="48" t="s">
        <v>170</v>
      </c>
      <c r="C78" s="48" t="s">
        <v>173</v>
      </c>
      <c r="D78" s="48" t="s">
        <v>174</v>
      </c>
      <c r="E78" s="28">
        <v>103</v>
      </c>
      <c r="F78" s="27">
        <f t="shared" si="3"/>
        <v>27.4666666666667</v>
      </c>
      <c r="G78" s="28">
        <v>84</v>
      </c>
      <c r="H78" s="27">
        <f t="shared" si="4"/>
        <v>50.4</v>
      </c>
      <c r="I78" s="27">
        <f t="shared" si="5"/>
        <v>77.8666666666667</v>
      </c>
      <c r="J78" s="60"/>
    </row>
    <row r="79" s="1" customFormat="1" ht="20" customHeight="1" spans="1:10">
      <c r="A79" s="50" t="s">
        <v>169</v>
      </c>
      <c r="B79" s="51" t="s">
        <v>170</v>
      </c>
      <c r="C79" s="51" t="s">
        <v>175</v>
      </c>
      <c r="D79" s="51" t="s">
        <v>176</v>
      </c>
      <c r="E79" s="33">
        <v>89</v>
      </c>
      <c r="F79" s="32">
        <f t="shared" si="3"/>
        <v>23.7333333333333</v>
      </c>
      <c r="G79" s="33">
        <v>86.6</v>
      </c>
      <c r="H79" s="32">
        <f t="shared" si="4"/>
        <v>51.96</v>
      </c>
      <c r="I79" s="32">
        <f t="shared" si="5"/>
        <v>75.6933333333333</v>
      </c>
      <c r="J79" s="67"/>
    </row>
    <row r="80" s="1" customFormat="1" ht="20" customHeight="1" spans="1:10">
      <c r="A80" s="71" t="s">
        <v>177</v>
      </c>
      <c r="B80" s="72" t="s">
        <v>170</v>
      </c>
      <c r="C80" s="72" t="s">
        <v>178</v>
      </c>
      <c r="D80" s="72" t="s">
        <v>179</v>
      </c>
      <c r="E80" s="73">
        <v>65</v>
      </c>
      <c r="F80" s="40">
        <f t="shared" si="3"/>
        <v>17.3333333333333</v>
      </c>
      <c r="G80" s="73">
        <v>83</v>
      </c>
      <c r="H80" s="40">
        <f t="shared" si="4"/>
        <v>49.8</v>
      </c>
      <c r="I80" s="40">
        <f t="shared" si="5"/>
        <v>67.1333333333333</v>
      </c>
      <c r="J80" s="81" t="s">
        <v>16</v>
      </c>
    </row>
    <row r="81" s="1" customFormat="1" ht="20" customHeight="1" spans="1:10">
      <c r="A81" s="50" t="s">
        <v>177</v>
      </c>
      <c r="B81" s="51" t="s">
        <v>170</v>
      </c>
      <c r="C81" s="51" t="s">
        <v>180</v>
      </c>
      <c r="D81" s="51" t="s">
        <v>181</v>
      </c>
      <c r="E81" s="33">
        <v>48.5</v>
      </c>
      <c r="F81" s="32">
        <f t="shared" si="3"/>
        <v>12.9333333333333</v>
      </c>
      <c r="G81" s="33">
        <v>78.8</v>
      </c>
      <c r="H81" s="32">
        <f t="shared" si="4"/>
        <v>47.28</v>
      </c>
      <c r="I81" s="32">
        <f t="shared" si="5"/>
        <v>60.2133333333333</v>
      </c>
      <c r="J81" s="82"/>
    </row>
    <row r="82" s="2" customFormat="1" ht="20" customHeight="1" spans="1:10">
      <c r="A82" s="74"/>
      <c r="B82" s="74"/>
      <c r="C82" s="75"/>
      <c r="D82" s="74"/>
      <c r="E82" s="76"/>
      <c r="F82" s="77"/>
      <c r="G82" s="78"/>
      <c r="H82" s="77"/>
      <c r="I82" s="77"/>
      <c r="J82" s="83"/>
    </row>
    <row r="83" s="2" customFormat="1" ht="20" customHeight="1" spans="1:10">
      <c r="A83" s="74"/>
      <c r="B83" s="74"/>
      <c r="C83" s="75"/>
      <c r="D83" s="74"/>
      <c r="E83" s="76"/>
      <c r="F83" s="77"/>
      <c r="G83" s="78"/>
      <c r="H83" s="77"/>
      <c r="I83" s="77"/>
      <c r="J83" s="83"/>
    </row>
    <row r="84" s="2" customFormat="1" ht="20" customHeight="1" spans="1:10">
      <c r="A84" s="74"/>
      <c r="B84" s="74"/>
      <c r="C84" s="75"/>
      <c r="D84" s="74"/>
      <c r="E84" s="76"/>
      <c r="F84" s="77"/>
      <c r="G84" s="78"/>
      <c r="H84" s="77"/>
      <c r="I84" s="77"/>
      <c r="J84" s="83"/>
    </row>
    <row r="85" s="2" customFormat="1" ht="20" customHeight="1" spans="1:10">
      <c r="A85" s="74"/>
      <c r="B85" s="74"/>
      <c r="C85" s="75"/>
      <c r="D85" s="74"/>
      <c r="E85" s="76"/>
      <c r="F85" s="77"/>
      <c r="G85" s="78"/>
      <c r="H85" s="77"/>
      <c r="I85" s="77"/>
      <c r="J85" s="83"/>
    </row>
    <row r="86" ht="20" customHeight="1" spans="1:9">
      <c r="A86" s="74"/>
      <c r="B86" s="74"/>
      <c r="C86" s="75"/>
      <c r="D86" s="74"/>
      <c r="E86" s="76"/>
      <c r="I86" s="84"/>
    </row>
    <row r="87" spans="1:9">
      <c r="A87" s="74"/>
      <c r="B87" s="74"/>
      <c r="C87" s="75"/>
      <c r="D87" s="74"/>
      <c r="E87" s="76"/>
      <c r="I87" s="84"/>
    </row>
    <row r="88" s="1" customFormat="1" spans="1:10">
      <c r="A88" s="74"/>
      <c r="B88" s="74"/>
      <c r="C88" s="75"/>
      <c r="D88" s="74"/>
      <c r="E88" s="76"/>
      <c r="F88" s="5"/>
      <c r="G88" s="4"/>
      <c r="H88" s="5"/>
      <c r="I88" s="5"/>
      <c r="J88" s="6"/>
    </row>
    <row r="89" s="1" customFormat="1" spans="1:10">
      <c r="A89" s="74"/>
      <c r="B89" s="74"/>
      <c r="C89" s="79"/>
      <c r="D89" s="74"/>
      <c r="E89" s="76"/>
      <c r="F89" s="5"/>
      <c r="G89" s="4"/>
      <c r="H89" s="5"/>
      <c r="I89" s="84"/>
      <c r="J89" s="6"/>
    </row>
    <row r="90" spans="1:9">
      <c r="A90" s="74"/>
      <c r="B90" s="74"/>
      <c r="C90" s="79"/>
      <c r="D90" s="74"/>
      <c r="E90" s="76"/>
      <c r="I90" s="84"/>
    </row>
    <row r="91" spans="1:5">
      <c r="A91" s="74"/>
      <c r="B91" s="74"/>
      <c r="C91" s="79"/>
      <c r="D91" s="74"/>
      <c r="E91" s="76"/>
    </row>
    <row r="92" spans="1:5">
      <c r="A92" s="74"/>
      <c r="B92" s="74"/>
      <c r="C92" s="79"/>
      <c r="D92" s="74"/>
      <c r="E92" s="76"/>
    </row>
    <row r="93" spans="1:5">
      <c r="A93" s="74"/>
      <c r="B93" s="74"/>
      <c r="C93" s="79"/>
      <c r="D93" s="74"/>
      <c r="E93" s="76"/>
    </row>
    <row r="94" spans="1:5">
      <c r="A94" s="74"/>
      <c r="B94" s="74"/>
      <c r="C94" s="79"/>
      <c r="D94" s="74"/>
      <c r="E94" s="76"/>
    </row>
    <row r="95" spans="1:9">
      <c r="A95" s="74"/>
      <c r="B95" s="74"/>
      <c r="C95" s="79"/>
      <c r="D95" s="74"/>
      <c r="E95" s="76"/>
      <c r="I95" s="84"/>
    </row>
    <row r="96" spans="1:9">
      <c r="A96" s="74"/>
      <c r="B96" s="74"/>
      <c r="C96" s="79"/>
      <c r="D96" s="74"/>
      <c r="E96" s="76"/>
      <c r="I96" s="84"/>
    </row>
    <row r="97" spans="1:5">
      <c r="A97" s="74"/>
      <c r="B97" s="74"/>
      <c r="C97" s="79"/>
      <c r="D97" s="74"/>
      <c r="E97" s="76"/>
    </row>
    <row r="98" s="1" customFormat="1" spans="1:10">
      <c r="A98" s="74"/>
      <c r="B98" s="74"/>
      <c r="C98" s="79"/>
      <c r="D98" s="74"/>
      <c r="E98" s="76"/>
      <c r="F98" s="5"/>
      <c r="G98" s="4"/>
      <c r="H98" s="5"/>
      <c r="I98" s="5"/>
      <c r="J98" s="6"/>
    </row>
    <row r="99" spans="1:5">
      <c r="A99" s="74"/>
      <c r="B99" s="74"/>
      <c r="C99" s="79"/>
      <c r="D99" s="74"/>
      <c r="E99" s="76"/>
    </row>
    <row r="100" s="1" customFormat="1" spans="1:10">
      <c r="A100" s="74"/>
      <c r="B100" s="74"/>
      <c r="C100" s="79"/>
      <c r="D100" s="74"/>
      <c r="E100" s="76"/>
      <c r="F100" s="5"/>
      <c r="G100" s="4"/>
      <c r="H100" s="5"/>
      <c r="I100" s="5"/>
      <c r="J100" s="6"/>
    </row>
    <row r="101" s="1" customFormat="1" spans="1:10">
      <c r="A101" s="74"/>
      <c r="B101" s="74"/>
      <c r="C101" s="75"/>
      <c r="D101" s="74"/>
      <c r="E101" s="76"/>
      <c r="F101" s="5"/>
      <c r="G101" s="4"/>
      <c r="H101" s="5"/>
      <c r="I101" s="84"/>
      <c r="J101" s="6"/>
    </row>
    <row r="102" spans="1:9">
      <c r="A102" s="74"/>
      <c r="B102" s="74"/>
      <c r="C102" s="75"/>
      <c r="D102" s="74"/>
      <c r="E102" s="76"/>
      <c r="I102" s="84"/>
    </row>
    <row r="103" spans="1:5">
      <c r="A103" s="74"/>
      <c r="B103" s="74"/>
      <c r="C103" s="75"/>
      <c r="D103" s="74"/>
      <c r="E103" s="76"/>
    </row>
    <row r="104" spans="1:5">
      <c r="A104" s="74"/>
      <c r="B104" s="74"/>
      <c r="C104" s="75"/>
      <c r="D104" s="74"/>
      <c r="E104" s="76"/>
    </row>
    <row r="105" spans="1:5">
      <c r="A105" s="74"/>
      <c r="B105" s="74"/>
      <c r="C105" s="75"/>
      <c r="D105" s="74"/>
      <c r="E105" s="76"/>
    </row>
    <row r="106" s="1" customFormat="1" spans="1:10">
      <c r="A106" s="74"/>
      <c r="B106" s="74"/>
      <c r="C106" s="75"/>
      <c r="D106" s="74"/>
      <c r="E106" s="76"/>
      <c r="F106" s="5"/>
      <c r="G106" s="4"/>
      <c r="H106" s="5"/>
      <c r="I106" s="5"/>
      <c r="J106" s="6"/>
    </row>
    <row r="107" s="1" customFormat="1" spans="1:10">
      <c r="A107" s="74"/>
      <c r="B107" s="74"/>
      <c r="C107" s="79"/>
      <c r="D107" s="74"/>
      <c r="E107" s="76"/>
      <c r="F107" s="5"/>
      <c r="G107" s="4"/>
      <c r="H107" s="5"/>
      <c r="I107" s="84"/>
      <c r="J107" s="6"/>
    </row>
    <row r="108" s="1" customFormat="1" spans="1:10">
      <c r="A108" s="74"/>
      <c r="B108" s="74"/>
      <c r="C108" s="79"/>
      <c r="D108" s="74"/>
      <c r="E108" s="76"/>
      <c r="F108" s="5"/>
      <c r="G108" s="4"/>
      <c r="H108" s="5"/>
      <c r="I108" s="84"/>
      <c r="J108" s="6"/>
    </row>
    <row r="109" s="1" customFormat="1" spans="1:10">
      <c r="A109" s="74"/>
      <c r="B109" s="74"/>
      <c r="C109" s="79"/>
      <c r="D109" s="74"/>
      <c r="E109" s="76"/>
      <c r="F109" s="5"/>
      <c r="G109" s="4"/>
      <c r="H109" s="5"/>
      <c r="I109" s="84"/>
      <c r="J109" s="6"/>
    </row>
    <row r="110" s="1" customFormat="1" spans="1:10">
      <c r="A110" s="74"/>
      <c r="B110" s="74"/>
      <c r="C110" s="79"/>
      <c r="D110" s="74"/>
      <c r="E110" s="76"/>
      <c r="F110" s="5"/>
      <c r="G110" s="4"/>
      <c r="H110" s="5"/>
      <c r="I110" s="5"/>
      <c r="J110" s="6"/>
    </row>
    <row r="111" s="1" customFormat="1" spans="1:10">
      <c r="A111" s="74"/>
      <c r="B111" s="74"/>
      <c r="C111" s="79"/>
      <c r="D111" s="74"/>
      <c r="E111" s="76"/>
      <c r="F111" s="5"/>
      <c r="G111" s="4"/>
      <c r="H111" s="5"/>
      <c r="I111" s="5"/>
      <c r="J111" s="6"/>
    </row>
    <row r="112" s="1" customFormat="1" spans="1:10">
      <c r="A112" s="74"/>
      <c r="B112" s="74"/>
      <c r="C112" s="79"/>
      <c r="D112" s="74"/>
      <c r="E112" s="76"/>
      <c r="F112" s="5"/>
      <c r="G112" s="4"/>
      <c r="H112" s="5"/>
      <c r="I112" s="5"/>
      <c r="J112" s="6"/>
    </row>
    <row r="113" s="1" customFormat="1" spans="1:10">
      <c r="A113" s="74"/>
      <c r="B113" s="74"/>
      <c r="C113" s="79"/>
      <c r="D113" s="74"/>
      <c r="E113" s="76"/>
      <c r="F113" s="5"/>
      <c r="G113" s="4"/>
      <c r="H113" s="5"/>
      <c r="I113" s="5"/>
      <c r="J113" s="6"/>
    </row>
    <row r="114" s="1" customFormat="1" spans="1:10">
      <c r="A114" s="74"/>
      <c r="B114" s="74"/>
      <c r="C114" s="79"/>
      <c r="D114" s="74"/>
      <c r="E114" s="76"/>
      <c r="F114" s="5"/>
      <c r="G114" s="4"/>
      <c r="H114" s="5"/>
      <c r="I114" s="5"/>
      <c r="J114" s="6"/>
    </row>
    <row r="115" s="1" customFormat="1" spans="1:10">
      <c r="A115" s="74"/>
      <c r="B115" s="74"/>
      <c r="C115" s="79"/>
      <c r="D115" s="74"/>
      <c r="E115" s="76"/>
      <c r="F115" s="5"/>
      <c r="G115" s="4"/>
      <c r="H115" s="5"/>
      <c r="I115" s="5"/>
      <c r="J115" s="6"/>
    </row>
    <row r="116" spans="1:9">
      <c r="A116" s="74"/>
      <c r="B116" s="74"/>
      <c r="C116" s="75"/>
      <c r="D116" s="74"/>
      <c r="E116" s="76"/>
      <c r="I116" s="84"/>
    </row>
    <row r="117" spans="1:9">
      <c r="A117" s="74"/>
      <c r="B117" s="74"/>
      <c r="C117" s="75"/>
      <c r="D117" s="74"/>
      <c r="E117" s="76"/>
      <c r="I117" s="84"/>
    </row>
    <row r="118" spans="1:9">
      <c r="A118" s="74"/>
      <c r="B118" s="74"/>
      <c r="C118" s="75"/>
      <c r="D118" s="74"/>
      <c r="E118" s="76"/>
      <c r="I118" s="84"/>
    </row>
    <row r="119" spans="1:5">
      <c r="A119" s="74"/>
      <c r="B119" s="74"/>
      <c r="C119" s="75"/>
      <c r="D119" s="74"/>
      <c r="E119" s="76"/>
    </row>
    <row r="120" spans="1:5">
      <c r="A120" s="74"/>
      <c r="B120" s="74"/>
      <c r="C120" s="75"/>
      <c r="D120" s="74"/>
      <c r="E120" s="76"/>
    </row>
    <row r="121" spans="1:5">
      <c r="A121" s="74"/>
      <c r="B121" s="74"/>
      <c r="C121" s="75"/>
      <c r="D121" s="74"/>
      <c r="E121" s="76"/>
    </row>
    <row r="122" spans="1:5">
      <c r="A122" s="74"/>
      <c r="B122" s="74"/>
      <c r="C122" s="75"/>
      <c r="D122" s="74"/>
      <c r="E122" s="76"/>
    </row>
    <row r="123" s="1" customFormat="1" spans="1:10">
      <c r="A123" s="74"/>
      <c r="B123" s="74"/>
      <c r="C123" s="75"/>
      <c r="D123" s="74"/>
      <c r="E123" s="76"/>
      <c r="F123" s="5"/>
      <c r="G123" s="4"/>
      <c r="H123" s="5"/>
      <c r="I123" s="5"/>
      <c r="J123" s="6"/>
    </row>
    <row r="124" s="1" customFormat="1" spans="1:10">
      <c r="A124" s="74"/>
      <c r="B124" s="74"/>
      <c r="C124" s="75"/>
      <c r="D124" s="74"/>
      <c r="E124" s="76"/>
      <c r="F124" s="5"/>
      <c r="G124" s="4"/>
      <c r="H124" s="5"/>
      <c r="I124" s="5"/>
      <c r="J124" s="6"/>
    </row>
    <row r="125" s="1" customFormat="1" spans="1:10">
      <c r="A125" s="74"/>
      <c r="B125" s="74"/>
      <c r="C125" s="79"/>
      <c r="D125" s="74"/>
      <c r="E125" s="76"/>
      <c r="F125" s="5"/>
      <c r="G125" s="4"/>
      <c r="H125" s="5"/>
      <c r="I125" s="84"/>
      <c r="J125" s="6"/>
    </row>
    <row r="126" spans="1:9">
      <c r="A126" s="74"/>
      <c r="B126" s="74"/>
      <c r="C126" s="79"/>
      <c r="D126" s="74"/>
      <c r="E126" s="76"/>
      <c r="I126" s="84"/>
    </row>
    <row r="127" spans="1:9">
      <c r="A127" s="74"/>
      <c r="B127" s="74"/>
      <c r="C127" s="79"/>
      <c r="D127" s="74"/>
      <c r="E127" s="76"/>
      <c r="I127" s="84"/>
    </row>
    <row r="128" spans="1:5">
      <c r="A128" s="74"/>
      <c r="B128" s="74"/>
      <c r="C128" s="79"/>
      <c r="D128" s="74"/>
      <c r="E128" s="76"/>
    </row>
    <row r="129" spans="1:5">
      <c r="A129" s="74"/>
      <c r="B129" s="74"/>
      <c r="C129" s="79"/>
      <c r="D129" s="74"/>
      <c r="E129" s="76"/>
    </row>
    <row r="130" spans="1:5">
      <c r="A130" s="74"/>
      <c r="B130" s="74"/>
      <c r="C130" s="79"/>
      <c r="D130" s="74"/>
      <c r="E130" s="76"/>
    </row>
    <row r="131" spans="1:9">
      <c r="A131" s="74"/>
      <c r="B131" s="74"/>
      <c r="C131" s="75"/>
      <c r="D131" s="74"/>
      <c r="E131" s="76"/>
      <c r="I131" s="84"/>
    </row>
    <row r="132" spans="1:9">
      <c r="A132" s="74"/>
      <c r="B132" s="74"/>
      <c r="C132" s="75"/>
      <c r="D132" s="74"/>
      <c r="E132" s="76"/>
      <c r="I132" s="84"/>
    </row>
    <row r="133" spans="1:9">
      <c r="A133" s="74"/>
      <c r="B133" s="74"/>
      <c r="C133" s="75"/>
      <c r="D133" s="74"/>
      <c r="E133" s="76"/>
      <c r="I133" s="84"/>
    </row>
    <row r="134" spans="1:9">
      <c r="A134" s="74"/>
      <c r="B134" s="74"/>
      <c r="C134" s="75"/>
      <c r="D134" s="74"/>
      <c r="E134" s="76"/>
      <c r="I134" s="84"/>
    </row>
    <row r="135" spans="1:9">
      <c r="A135" s="74"/>
      <c r="B135" s="74"/>
      <c r="C135" s="75"/>
      <c r="D135" s="74"/>
      <c r="E135" s="76"/>
      <c r="I135" s="84"/>
    </row>
    <row r="136" spans="1:9">
      <c r="A136" s="74"/>
      <c r="B136" s="74"/>
      <c r="C136" s="75"/>
      <c r="D136" s="74"/>
      <c r="E136" s="76"/>
      <c r="I136" s="84"/>
    </row>
    <row r="137" s="1" customFormat="1" spans="1:10">
      <c r="A137" s="74"/>
      <c r="B137" s="74"/>
      <c r="C137" s="75"/>
      <c r="D137" s="74"/>
      <c r="E137" s="76"/>
      <c r="F137" s="77"/>
      <c r="G137" s="78"/>
      <c r="H137" s="77"/>
      <c r="I137" s="84"/>
      <c r="J137" s="6"/>
    </row>
    <row r="138" spans="1:8">
      <c r="A138" s="74"/>
      <c r="B138" s="74"/>
      <c r="C138" s="75"/>
      <c r="D138" s="74"/>
      <c r="E138" s="76"/>
      <c r="F138" s="77"/>
      <c r="G138" s="78"/>
      <c r="H138" s="77"/>
    </row>
    <row r="139" spans="1:8">
      <c r="A139" s="74"/>
      <c r="B139" s="74"/>
      <c r="C139" s="75"/>
      <c r="D139" s="74"/>
      <c r="E139" s="76"/>
      <c r="F139" s="77"/>
      <c r="G139" s="78"/>
      <c r="H139" s="77"/>
    </row>
    <row r="140" spans="1:8">
      <c r="A140" s="74"/>
      <c r="B140" s="74"/>
      <c r="C140" s="75"/>
      <c r="D140" s="74"/>
      <c r="E140" s="76"/>
      <c r="F140" s="77"/>
      <c r="G140" s="78"/>
      <c r="H140" s="77"/>
    </row>
    <row r="141" spans="1:8">
      <c r="A141" s="74"/>
      <c r="B141" s="74"/>
      <c r="C141" s="75"/>
      <c r="D141" s="74"/>
      <c r="E141" s="76"/>
      <c r="F141" s="77"/>
      <c r="G141" s="78"/>
      <c r="H141" s="77"/>
    </row>
    <row r="142" spans="1:8">
      <c r="A142" s="74"/>
      <c r="B142" s="74"/>
      <c r="C142" s="75"/>
      <c r="D142" s="74"/>
      <c r="E142" s="76"/>
      <c r="F142" s="77"/>
      <c r="G142" s="78"/>
      <c r="H142" s="77"/>
    </row>
    <row r="143" spans="1:8">
      <c r="A143" s="74"/>
      <c r="B143" s="74"/>
      <c r="C143" s="75"/>
      <c r="D143" s="74"/>
      <c r="E143" s="76"/>
      <c r="F143" s="77"/>
      <c r="G143" s="78"/>
      <c r="H143" s="77"/>
    </row>
    <row r="144" spans="1:8">
      <c r="A144" s="74"/>
      <c r="B144" s="74"/>
      <c r="C144" s="75"/>
      <c r="D144" s="74"/>
      <c r="E144" s="76"/>
      <c r="F144" s="77"/>
      <c r="G144" s="78"/>
      <c r="H144" s="77"/>
    </row>
    <row r="145" spans="1:8">
      <c r="A145" s="74"/>
      <c r="B145" s="74"/>
      <c r="C145" s="75"/>
      <c r="D145" s="74"/>
      <c r="E145" s="76"/>
      <c r="F145" s="77"/>
      <c r="G145" s="78"/>
      <c r="H145" s="77"/>
    </row>
    <row r="146" spans="1:8">
      <c r="A146" s="74"/>
      <c r="B146" s="74"/>
      <c r="C146" s="75"/>
      <c r="D146" s="74"/>
      <c r="E146" s="76"/>
      <c r="F146" s="77"/>
      <c r="G146" s="78"/>
      <c r="H146" s="77"/>
    </row>
    <row r="147" spans="1:8">
      <c r="A147" s="74"/>
      <c r="B147" s="74"/>
      <c r="C147" s="75"/>
      <c r="D147" s="74"/>
      <c r="E147" s="76"/>
      <c r="F147" s="77"/>
      <c r="G147" s="78"/>
      <c r="H147" s="77"/>
    </row>
    <row r="148" s="1" customFormat="1" spans="1:10">
      <c r="A148" s="74"/>
      <c r="B148" s="74"/>
      <c r="C148" s="75"/>
      <c r="D148" s="74"/>
      <c r="E148" s="76"/>
      <c r="F148" s="5"/>
      <c r="G148" s="4"/>
      <c r="H148" s="5"/>
      <c r="I148" s="5"/>
      <c r="J148" s="6"/>
    </row>
    <row r="149" s="1" customFormat="1" spans="1:10">
      <c r="A149" s="74"/>
      <c r="B149" s="74"/>
      <c r="C149" s="75"/>
      <c r="D149" s="74"/>
      <c r="E149" s="76"/>
      <c r="F149" s="5"/>
      <c r="G149" s="4"/>
      <c r="H149" s="5"/>
      <c r="I149" s="5"/>
      <c r="J149" s="6"/>
    </row>
    <row r="150" s="1" customFormat="1" spans="1:10">
      <c r="A150" s="74"/>
      <c r="B150" s="74"/>
      <c r="C150" s="75"/>
      <c r="D150" s="74"/>
      <c r="E150" s="76"/>
      <c r="F150" s="5"/>
      <c r="G150" s="4"/>
      <c r="H150" s="5"/>
      <c r="I150" s="5"/>
      <c r="J150" s="6"/>
    </row>
    <row r="151" s="1" customFormat="1" spans="1:10">
      <c r="A151" s="74"/>
      <c r="B151" s="74"/>
      <c r="C151" s="75"/>
      <c r="D151" s="74"/>
      <c r="E151" s="76"/>
      <c r="F151" s="5"/>
      <c r="G151" s="4"/>
      <c r="H151" s="5"/>
      <c r="I151" s="5"/>
      <c r="J151" s="6"/>
    </row>
  </sheetData>
  <autoFilter ref="G1:G151">
    <extLst/>
  </autoFilter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ageMargins left="0.432638888888889" right="0.15625" top="0.786805555555556" bottom="0.904861111111111" header="0.51180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张爱军</dc:creator>
  <cp:lastModifiedBy>Administrator</cp:lastModifiedBy>
  <dcterms:created xsi:type="dcterms:W3CDTF">2019-06-27T08:29:00Z</dcterms:created>
  <cp:lastPrinted>2019-07-02T06:17:00Z</cp:lastPrinted>
  <dcterms:modified xsi:type="dcterms:W3CDTF">2019-07-08T09:49:20Z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