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汇总" sheetId="14" r:id="rId1"/>
  </sheets>
  <definedNames>
    <definedName name="_xlnm._FilterDatabase" localSheetId="0" hidden="1">汇总!$H$1:$H$168</definedName>
    <definedName name="_xlnm.Print_Titles" localSheetId="0">汇总!$1:$3</definedName>
  </definedNames>
  <calcPr calcId="144525"/>
</workbook>
</file>

<file path=xl/sharedStrings.xml><?xml version="1.0" encoding="utf-8"?>
<sst xmlns="http://schemas.openxmlformats.org/spreadsheetml/2006/main" count="320">
  <si>
    <t>2019年巴彦淖尔市五原县农村牧区义务教育阶段学校教师特设岗位计划成绩表</t>
  </si>
  <si>
    <t>报考岗位</t>
  </si>
  <si>
    <t>计划招聘</t>
  </si>
  <si>
    <t>姓名</t>
  </si>
  <si>
    <t>准考证号</t>
  </si>
  <si>
    <t>笔试成绩</t>
  </si>
  <si>
    <t>面试成绩</t>
  </si>
  <si>
    <t>总成绩</t>
  </si>
  <si>
    <t>备注</t>
  </si>
  <si>
    <t>笔试总分</t>
  </si>
  <si>
    <t>折算成绩</t>
  </si>
  <si>
    <t>原始成绩</t>
  </si>
  <si>
    <t>五原县小学数学</t>
  </si>
  <si>
    <t>13</t>
  </si>
  <si>
    <t>张璐</t>
  </si>
  <si>
    <t>拟进入下一环节</t>
  </si>
  <si>
    <t>赵倩</t>
  </si>
  <si>
    <t>赵佳</t>
  </si>
  <si>
    <t>多普聪</t>
  </si>
  <si>
    <t>张二霞</t>
  </si>
  <si>
    <t>李瑞霞</t>
  </si>
  <si>
    <t>张月花</t>
  </si>
  <si>
    <t>孙宇柔</t>
  </si>
  <si>
    <t>武燕</t>
  </si>
  <si>
    <t>王银芳</t>
  </si>
  <si>
    <t>吴雪卿</t>
  </si>
  <si>
    <t>郝铭</t>
  </si>
  <si>
    <t>陈雅新</t>
  </si>
  <si>
    <t>许利琴</t>
  </si>
  <si>
    <t>白丽霞</t>
  </si>
  <si>
    <t>刘燕</t>
  </si>
  <si>
    <t>亢媛</t>
  </si>
  <si>
    <t>徐红艳</t>
  </si>
  <si>
    <t>郝雪莲</t>
  </si>
  <si>
    <t>刘雅欣</t>
  </si>
  <si>
    <t>赵艺</t>
  </si>
  <si>
    <t>米娜</t>
  </si>
  <si>
    <t>阿斯如</t>
  </si>
  <si>
    <t>王小丹</t>
  </si>
  <si>
    <t>孙颖</t>
  </si>
  <si>
    <t>张晓</t>
  </si>
  <si>
    <t>崔焱</t>
  </si>
  <si>
    <t>五原县小学外语</t>
  </si>
  <si>
    <t>5</t>
  </si>
  <si>
    <r>
      <rPr>
        <sz val="10"/>
        <color theme="1"/>
        <rFont val="仿宋_GB2312"/>
        <charset val="134"/>
      </rPr>
      <t>刘</t>
    </r>
    <r>
      <rPr>
        <sz val="10"/>
        <color indexed="8"/>
        <rFont val="宋体"/>
        <charset val="134"/>
      </rPr>
      <t>堃</t>
    </r>
  </si>
  <si>
    <t>杨荣</t>
  </si>
  <si>
    <t>刘如愿</t>
  </si>
  <si>
    <t>周宁</t>
  </si>
  <si>
    <t>张祥云</t>
  </si>
  <si>
    <t>撖明雯</t>
  </si>
  <si>
    <t>段晓慧</t>
  </si>
  <si>
    <t>常海燕</t>
  </si>
  <si>
    <t>赵文秀</t>
  </si>
  <si>
    <t>郭晨芳</t>
  </si>
  <si>
    <t>肖扬</t>
  </si>
  <si>
    <t>许亚环</t>
  </si>
  <si>
    <t>薛婷婷</t>
  </si>
  <si>
    <t>19282200015</t>
  </si>
  <si>
    <t>王海燕</t>
  </si>
  <si>
    <t>张文舒</t>
  </si>
  <si>
    <t>五原县初中政治</t>
  </si>
  <si>
    <t>1</t>
  </si>
  <si>
    <t>卞夏青</t>
  </si>
  <si>
    <t>19010500516</t>
  </si>
  <si>
    <t>尹师师</t>
  </si>
  <si>
    <t>19280100188</t>
  </si>
  <si>
    <t>苏鲜</t>
  </si>
  <si>
    <t>19282700001</t>
  </si>
  <si>
    <t>五原县初中物理</t>
  </si>
  <si>
    <t>2</t>
  </si>
  <si>
    <t>王姗鸿</t>
  </si>
  <si>
    <t>19010200246</t>
  </si>
  <si>
    <t>李水逸</t>
  </si>
  <si>
    <t>19282400032</t>
  </si>
  <si>
    <t>康聪敏</t>
  </si>
  <si>
    <t>19282200008</t>
  </si>
  <si>
    <t>闫永芬</t>
  </si>
  <si>
    <t>19010300043</t>
  </si>
  <si>
    <t>侯丽霞</t>
  </si>
  <si>
    <t>19030400005</t>
  </si>
  <si>
    <t>梁晓佳</t>
  </si>
  <si>
    <t>19252700026</t>
  </si>
  <si>
    <t>五原县小学语文</t>
  </si>
  <si>
    <t>16</t>
  </si>
  <si>
    <t>李彩茹</t>
  </si>
  <si>
    <t>19282200125</t>
  </si>
  <si>
    <t>刘瑛</t>
  </si>
  <si>
    <t>19010200006</t>
  </si>
  <si>
    <t>张立奇</t>
  </si>
  <si>
    <t>19282200029</t>
  </si>
  <si>
    <t>章昕</t>
  </si>
  <si>
    <t>19010300196</t>
  </si>
  <si>
    <t>王玉珏</t>
  </si>
  <si>
    <t>19020300071</t>
  </si>
  <si>
    <t>袁静茹</t>
  </si>
  <si>
    <t>19282200022</t>
  </si>
  <si>
    <t>王小霞</t>
  </si>
  <si>
    <t>19010300128</t>
  </si>
  <si>
    <t>刘乐</t>
  </si>
  <si>
    <t>19020300028</t>
  </si>
  <si>
    <t>王志会</t>
  </si>
  <si>
    <t>19253000001</t>
  </si>
  <si>
    <t>张孝颖</t>
  </si>
  <si>
    <t>19010200515</t>
  </si>
  <si>
    <t>张宇霞</t>
  </si>
  <si>
    <t>19280100003</t>
  </si>
  <si>
    <t>柴雪琴</t>
  </si>
  <si>
    <t>19010500050</t>
  </si>
  <si>
    <t>丁悦</t>
  </si>
  <si>
    <t>19010500115</t>
  </si>
  <si>
    <t>崔巾容</t>
  </si>
  <si>
    <t>19282200047</t>
  </si>
  <si>
    <t>潘佳荣</t>
  </si>
  <si>
    <t>19282200064</t>
  </si>
  <si>
    <t>黄晓燕</t>
  </si>
  <si>
    <t>19010200414</t>
  </si>
  <si>
    <t>王敏敏</t>
  </si>
  <si>
    <t>19010300013</t>
  </si>
  <si>
    <t>林瑞</t>
  </si>
  <si>
    <t>19282500009</t>
  </si>
  <si>
    <t>武亚申</t>
  </si>
  <si>
    <t>19282200014</t>
  </si>
  <si>
    <t>候京榕</t>
  </si>
  <si>
    <t>19282200030</t>
  </si>
  <si>
    <t>任嘉敏</t>
  </si>
  <si>
    <t>19270100052</t>
  </si>
  <si>
    <t>王漫洲</t>
  </si>
  <si>
    <t>19020400002</t>
  </si>
  <si>
    <t>李慧敏</t>
  </si>
  <si>
    <t>19010200014</t>
  </si>
  <si>
    <t>冯丽萍</t>
  </si>
  <si>
    <t>19020400555</t>
  </si>
  <si>
    <t>李娟娟</t>
  </si>
  <si>
    <t>19012200001</t>
  </si>
  <si>
    <t>戈永林</t>
  </si>
  <si>
    <t>19012300069</t>
  </si>
  <si>
    <t>李永潮</t>
  </si>
  <si>
    <t>19250200003</t>
  </si>
  <si>
    <t>潘欣茹</t>
  </si>
  <si>
    <t>19010500413</t>
  </si>
  <si>
    <t>赵萌萌</t>
  </si>
  <si>
    <t>19010200488</t>
  </si>
  <si>
    <r>
      <rPr>
        <sz val="10"/>
        <color theme="1"/>
        <rFont val="仿宋_GB2312"/>
        <charset val="134"/>
      </rPr>
      <t>门</t>
    </r>
    <r>
      <rPr>
        <sz val="10"/>
        <color indexed="8"/>
        <rFont val="宋体"/>
        <charset val="134"/>
      </rPr>
      <t>珮</t>
    </r>
    <r>
      <rPr>
        <sz val="10"/>
        <color indexed="8"/>
        <rFont val="仿宋_GB2312"/>
        <charset val="134"/>
      </rPr>
      <t>沙</t>
    </r>
  </si>
  <si>
    <t>19020400003</t>
  </si>
  <si>
    <t>宋萍</t>
  </si>
  <si>
    <t>19280100002</t>
  </si>
  <si>
    <t>董晓莎</t>
  </si>
  <si>
    <t>19010500022</t>
  </si>
  <si>
    <t>郜倩</t>
  </si>
  <si>
    <t>19022100045</t>
  </si>
  <si>
    <t>王燕燕</t>
  </si>
  <si>
    <t>19210100590</t>
  </si>
  <si>
    <t>闫俊敏</t>
  </si>
  <si>
    <t>19282200046</t>
  </si>
  <si>
    <t>王璇</t>
  </si>
  <si>
    <t>19020400007</t>
  </si>
  <si>
    <t>付晨茹</t>
  </si>
  <si>
    <t>19282200104</t>
  </si>
  <si>
    <t>董星辰</t>
  </si>
  <si>
    <t>19282200113</t>
  </si>
  <si>
    <t>康荷花</t>
  </si>
  <si>
    <t>19010500024</t>
  </si>
  <si>
    <r>
      <rPr>
        <sz val="10"/>
        <color theme="1"/>
        <rFont val="仿宋_GB2312"/>
        <charset val="134"/>
      </rPr>
      <t>武炳</t>
    </r>
    <r>
      <rPr>
        <sz val="10"/>
        <color indexed="8"/>
        <rFont val="宋体"/>
        <charset val="134"/>
      </rPr>
      <t>玥</t>
    </r>
  </si>
  <si>
    <t>19282200001</t>
  </si>
  <si>
    <t>冯翻梅</t>
  </si>
  <si>
    <t>19010200345</t>
  </si>
  <si>
    <t>王晨霖</t>
  </si>
  <si>
    <t>19282200055</t>
  </si>
  <si>
    <t>郝喜月</t>
  </si>
  <si>
    <t>19020300075</t>
  </si>
  <si>
    <t>王晶</t>
  </si>
  <si>
    <t>19280100252</t>
  </si>
  <si>
    <t>赵雅琪</t>
  </si>
  <si>
    <t>19282200045</t>
  </si>
  <si>
    <t>刘娜</t>
  </si>
  <si>
    <t>19270100012</t>
  </si>
  <si>
    <t>任文清</t>
  </si>
  <si>
    <t>19252600016</t>
  </si>
  <si>
    <t>尹洁</t>
  </si>
  <si>
    <t>19020400471</t>
  </si>
  <si>
    <t>缺考</t>
  </si>
  <si>
    <t>五原县初中生物</t>
  </si>
  <si>
    <t>张千谦</t>
  </si>
  <si>
    <t>19262500002</t>
  </si>
  <si>
    <t>梁瑜</t>
  </si>
  <si>
    <t>19020400009</t>
  </si>
  <si>
    <t>祁晓霞</t>
  </si>
  <si>
    <t>19022300027</t>
  </si>
  <si>
    <t>五原县初中地理</t>
  </si>
  <si>
    <t>王瑾</t>
  </si>
  <si>
    <t>19282200035</t>
  </si>
  <si>
    <t>杨学艳</t>
  </si>
  <si>
    <t>19020400086</t>
  </si>
  <si>
    <t>苏雪艳</t>
  </si>
  <si>
    <t>19272800018</t>
  </si>
  <si>
    <t>乔驿媛</t>
  </si>
  <si>
    <t>19282200139</t>
  </si>
  <si>
    <t>孙婷</t>
  </si>
  <si>
    <t>19010200389</t>
  </si>
  <si>
    <t>程默</t>
  </si>
  <si>
    <t>19280100208</t>
  </si>
  <si>
    <t>五原县初中历史</t>
  </si>
  <si>
    <t>郝志敏</t>
  </si>
  <si>
    <t>19022100039</t>
  </si>
  <si>
    <t>张瑞</t>
  </si>
  <si>
    <t>19280100087</t>
  </si>
  <si>
    <t>张婷</t>
  </si>
  <si>
    <t>19230100848</t>
  </si>
  <si>
    <t>刘爽娜</t>
  </si>
  <si>
    <t>19253000002</t>
  </si>
  <si>
    <t>康德富</t>
  </si>
  <si>
    <t>19210100626</t>
  </si>
  <si>
    <t>魏利荣</t>
  </si>
  <si>
    <t>19022100019</t>
  </si>
  <si>
    <t>五原县小学信息技术</t>
  </si>
  <si>
    <t>19282200093</t>
  </si>
  <si>
    <t>赵瑞斌</t>
  </si>
  <si>
    <t>19282200081</t>
  </si>
  <si>
    <t>李芳</t>
  </si>
  <si>
    <t>19282700003</t>
  </si>
  <si>
    <t>王科杰</t>
  </si>
  <si>
    <t>19282200094</t>
  </si>
  <si>
    <t>庞丹旭</t>
  </si>
  <si>
    <t>19280100047</t>
  </si>
  <si>
    <t>武斌瑞</t>
  </si>
  <si>
    <t>19282200023</t>
  </si>
  <si>
    <t>五原县小学音乐</t>
  </si>
  <si>
    <t>3</t>
  </si>
  <si>
    <t>全苗</t>
  </si>
  <si>
    <t>19280100046</t>
  </si>
  <si>
    <t>徐子栋</t>
  </si>
  <si>
    <t>19282200004</t>
  </si>
  <si>
    <t>赵天祺</t>
  </si>
  <si>
    <t>19282200025</t>
  </si>
  <si>
    <t>赵文涓</t>
  </si>
  <si>
    <t>19282200116</t>
  </si>
  <si>
    <t>何敏舟</t>
  </si>
  <si>
    <t>19280100165</t>
  </si>
  <si>
    <t>张榕怡</t>
  </si>
  <si>
    <t>19282200073</t>
  </si>
  <si>
    <t>任晓燕</t>
  </si>
  <si>
    <t>19280100114</t>
  </si>
  <si>
    <t>张月婷</t>
  </si>
  <si>
    <t>19022100036</t>
  </si>
  <si>
    <t>李媛</t>
  </si>
  <si>
    <t>19030400007</t>
  </si>
  <si>
    <t>五原县小学体育</t>
  </si>
  <si>
    <t>刘敏</t>
  </si>
  <si>
    <t>19282200052</t>
  </si>
  <si>
    <t>齐鑫</t>
  </si>
  <si>
    <t>19280100194</t>
  </si>
  <si>
    <t>张波</t>
  </si>
  <si>
    <t>19280100085</t>
  </si>
  <si>
    <t>田雨晨</t>
  </si>
  <si>
    <t>19282400004</t>
  </si>
  <si>
    <t>王得郡</t>
  </si>
  <si>
    <t>19280100287</t>
  </si>
  <si>
    <t>闫晓倩</t>
  </si>
  <si>
    <t>19210300099</t>
  </si>
  <si>
    <t>刘成龙</t>
  </si>
  <si>
    <t>19020400113</t>
  </si>
  <si>
    <t>刘欣</t>
  </si>
  <si>
    <t>19282400034</t>
  </si>
  <si>
    <t>白壁琛</t>
  </si>
  <si>
    <t>19282400075</t>
  </si>
  <si>
    <t>五原县小学美术</t>
  </si>
  <si>
    <t>金宏宇</t>
  </si>
  <si>
    <t>19020400157</t>
  </si>
  <si>
    <t>张昕宇</t>
  </si>
  <si>
    <t>19282200016</t>
  </si>
  <si>
    <t>雷雨晓</t>
  </si>
  <si>
    <t>19280100006</t>
  </si>
  <si>
    <t>高雅兰</t>
  </si>
  <si>
    <t>19020400010</t>
  </si>
  <si>
    <t>姚静旭</t>
  </si>
  <si>
    <t>19010500042</t>
  </si>
  <si>
    <t>乔嫣然</t>
  </si>
  <si>
    <t>19020300057</t>
  </si>
  <si>
    <t>五原县小学足球</t>
  </si>
  <si>
    <t>7</t>
  </si>
  <si>
    <t>19210100661</t>
  </si>
  <si>
    <t>徐良</t>
  </si>
  <si>
    <t>19210300101</t>
  </si>
  <si>
    <t>贺冬</t>
  </si>
  <si>
    <t>19272200037</t>
  </si>
  <si>
    <t>杨波</t>
  </si>
  <si>
    <t>19020400564</t>
  </si>
  <si>
    <t>唐伟豪</t>
  </si>
  <si>
    <t>19032900006</t>
  </si>
  <si>
    <t>王领</t>
  </si>
  <si>
    <t>19282200051</t>
  </si>
  <si>
    <t>席靖</t>
  </si>
  <si>
    <t>19282500018</t>
  </si>
  <si>
    <t>任帅</t>
  </si>
  <si>
    <t>19250200085</t>
  </si>
  <si>
    <t>王博</t>
  </si>
  <si>
    <t>19282200140</t>
  </si>
  <si>
    <t>张炳权</t>
  </si>
  <si>
    <t>19280100008</t>
  </si>
  <si>
    <t>王涛</t>
  </si>
  <si>
    <t>19010200126</t>
  </si>
  <si>
    <t>张凯</t>
  </si>
  <si>
    <t>19282200146</t>
  </si>
  <si>
    <t>孙东颉</t>
  </si>
  <si>
    <t>19282400006</t>
  </si>
  <si>
    <t>韩易轩</t>
  </si>
  <si>
    <t>19210100514</t>
  </si>
  <si>
    <t>武楷勋</t>
  </si>
  <si>
    <t>19282200121</t>
  </si>
  <si>
    <t>吕志远</t>
  </si>
  <si>
    <t>19010300103</t>
  </si>
  <si>
    <t>19280100380</t>
  </si>
  <si>
    <t>赵志媛</t>
  </si>
  <si>
    <t>19272200051</t>
  </si>
  <si>
    <t>薛文哲</t>
  </si>
  <si>
    <t>19280100100</t>
  </si>
  <si>
    <t>周福成</t>
  </si>
  <si>
    <t>19020400527</t>
  </si>
  <si>
    <t>柳普超</t>
  </si>
  <si>
    <t>19280100304</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</si>
</sst>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_);[Red]\(0.0\)"/>
  </numFmts>
  <fonts count="34">
    <font>
      <sz val="11"/>
      <color theme="1"/>
      <name val="宋体"/>
      <charset val="134"/>
      <scheme val="minor"/>
    </font>
    <font>
      <sz val="11"/>
      <name val="宋体"/>
      <charset val="134"/>
      <scheme val="minor"/>
    </font>
    <font>
      <sz val="10"/>
      <color theme="1"/>
      <name val="宋体"/>
      <charset val="134"/>
    </font>
    <font>
      <sz val="18"/>
      <color theme="1"/>
      <name val="宋体"/>
      <charset val="134"/>
      <scheme val="minor"/>
    </font>
    <font>
      <sz val="10"/>
      <color theme="1"/>
      <name val="宋体"/>
      <charset val="134"/>
      <scheme val="minor"/>
    </font>
    <font>
      <sz val="10"/>
      <color theme="1"/>
      <name val="仿宋_GB2312"/>
      <charset val="134"/>
    </font>
    <font>
      <sz val="10"/>
      <name val="仿宋_GB2312"/>
      <charset val="134"/>
    </font>
    <font>
      <sz val="10"/>
      <name val="宋体"/>
      <charset val="134"/>
    </font>
    <font>
      <sz val="10"/>
      <name val="宋体"/>
      <charset val="134"/>
      <scheme val="minor"/>
    </font>
    <font>
      <b/>
      <sz val="6"/>
      <color theme="1"/>
      <name val="宋体"/>
      <charset val="134"/>
      <scheme val="minor"/>
    </font>
    <font>
      <sz val="6"/>
      <color theme="1"/>
      <name val="宋体"/>
      <charset val="134"/>
      <scheme val="minor"/>
    </font>
    <font>
      <sz val="6"/>
      <name val="宋体"/>
      <charset val="134"/>
      <scheme val="minor"/>
    </font>
    <font>
      <sz val="12"/>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sz val="10"/>
      <color indexed="8"/>
      <name val="宋体"/>
      <charset val="134"/>
    </font>
    <font>
      <sz val="10"/>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2" borderId="0" applyNumberFormat="0" applyBorder="0" applyAlignment="0" applyProtection="0">
      <alignment vertical="center"/>
    </xf>
    <xf numFmtId="0" fontId="22"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9" applyNumberFormat="0" applyFont="0" applyAlignment="0" applyProtection="0">
      <alignment vertical="center"/>
    </xf>
    <xf numFmtId="0" fontId="13" fillId="17"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7" applyNumberFormat="0" applyFill="0" applyAlignment="0" applyProtection="0">
      <alignment vertical="center"/>
    </xf>
    <xf numFmtId="0" fontId="15" fillId="0" borderId="7" applyNumberFormat="0" applyFill="0" applyAlignment="0" applyProtection="0">
      <alignment vertical="center"/>
    </xf>
    <xf numFmtId="0" fontId="13" fillId="16" borderId="0" applyNumberFormat="0" applyBorder="0" applyAlignment="0" applyProtection="0">
      <alignment vertical="center"/>
    </xf>
    <xf numFmtId="0" fontId="26" fillId="0" borderId="12" applyNumberFormat="0" applyFill="0" applyAlignment="0" applyProtection="0">
      <alignment vertical="center"/>
    </xf>
    <xf numFmtId="0" fontId="13" fillId="15" borderId="0" applyNumberFormat="0" applyBorder="0" applyAlignment="0" applyProtection="0">
      <alignment vertical="center"/>
    </xf>
    <xf numFmtId="0" fontId="14" fillId="7" borderId="6" applyNumberFormat="0" applyAlignment="0" applyProtection="0">
      <alignment vertical="center"/>
    </xf>
    <xf numFmtId="0" fontId="28" fillId="7" borderId="10" applyNumberFormat="0" applyAlignment="0" applyProtection="0">
      <alignment vertical="center"/>
    </xf>
    <xf numFmtId="0" fontId="25" fillId="27" borderId="11" applyNumberFormat="0" applyAlignment="0" applyProtection="0">
      <alignment vertical="center"/>
    </xf>
    <xf numFmtId="0" fontId="16" fillId="21" borderId="0" applyNumberFormat="0" applyBorder="0" applyAlignment="0" applyProtection="0">
      <alignment vertical="center"/>
    </xf>
    <xf numFmtId="0" fontId="13" fillId="6" borderId="0" applyNumberFormat="0" applyBorder="0" applyAlignment="0" applyProtection="0">
      <alignment vertical="center"/>
    </xf>
    <xf numFmtId="0" fontId="21" fillId="0" borderId="8" applyNumberFormat="0" applyFill="0" applyAlignment="0" applyProtection="0">
      <alignment vertical="center"/>
    </xf>
    <xf numFmtId="0" fontId="30" fillId="0" borderId="13" applyNumberFormat="0" applyFill="0" applyAlignment="0" applyProtection="0">
      <alignment vertical="center"/>
    </xf>
    <xf numFmtId="0" fontId="23" fillId="20" borderId="0" applyNumberFormat="0" applyBorder="0" applyAlignment="0" applyProtection="0">
      <alignment vertical="center"/>
    </xf>
    <xf numFmtId="0" fontId="19" fillId="12" borderId="0" applyNumberFormat="0" applyBorder="0" applyAlignment="0" applyProtection="0">
      <alignment vertical="center"/>
    </xf>
    <xf numFmtId="0" fontId="16" fillId="31" borderId="0" applyNumberFormat="0" applyBorder="0" applyAlignment="0" applyProtection="0">
      <alignment vertical="center"/>
    </xf>
    <xf numFmtId="0" fontId="13" fillId="5"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5" borderId="0" applyNumberFormat="0" applyBorder="0" applyAlignment="0" applyProtection="0">
      <alignment vertical="center"/>
    </xf>
    <xf numFmtId="0" fontId="13" fillId="33" borderId="0" applyNumberFormat="0" applyBorder="0" applyAlignment="0" applyProtection="0">
      <alignment vertical="center"/>
    </xf>
    <xf numFmtId="0" fontId="13" fillId="4" borderId="0" applyNumberFormat="0" applyBorder="0" applyAlignment="0" applyProtection="0">
      <alignment vertical="center"/>
    </xf>
    <xf numFmtId="0" fontId="16" fillId="28" borderId="0" applyNumberFormat="0" applyBorder="0" applyAlignment="0" applyProtection="0">
      <alignment vertical="center"/>
    </xf>
    <xf numFmtId="0" fontId="16" fillId="24" borderId="0" applyNumberFormat="0" applyBorder="0" applyAlignment="0" applyProtection="0">
      <alignment vertical="center"/>
    </xf>
    <xf numFmtId="0" fontId="13" fillId="3" borderId="0" applyNumberFormat="0" applyBorder="0" applyAlignment="0" applyProtection="0">
      <alignment vertical="center"/>
    </xf>
    <xf numFmtId="0" fontId="16" fillId="23" borderId="0" applyNumberFormat="0" applyBorder="0" applyAlignment="0" applyProtection="0">
      <alignment vertical="center"/>
    </xf>
    <xf numFmtId="0" fontId="13" fillId="14" borderId="0" applyNumberFormat="0" applyBorder="0" applyAlignment="0" applyProtection="0">
      <alignment vertical="center"/>
    </xf>
    <xf numFmtId="0" fontId="13" fillId="32" borderId="0" applyNumberFormat="0" applyBorder="0" applyAlignment="0" applyProtection="0">
      <alignment vertical="center"/>
    </xf>
    <xf numFmtId="0" fontId="16" fillId="8" borderId="0" applyNumberFormat="0" applyBorder="0" applyAlignment="0" applyProtection="0">
      <alignment vertical="center"/>
    </xf>
    <xf numFmtId="0" fontId="13" fillId="11" borderId="0" applyNumberFormat="0" applyBorder="0" applyAlignment="0" applyProtection="0">
      <alignment vertical="center"/>
    </xf>
    <xf numFmtId="0" fontId="12" fillId="0" borderId="0">
      <alignment vertical="center"/>
    </xf>
  </cellStyleXfs>
  <cellXfs count="55">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177" fontId="0" fillId="0" borderId="0" xfId="0" applyNumberFormat="1">
      <alignment vertical="center"/>
    </xf>
    <xf numFmtId="176" fontId="0" fillId="0" borderId="0" xfId="0" applyNumberFormat="1">
      <alignment vertical="center"/>
    </xf>
    <xf numFmtId="177" fontId="0" fillId="0" borderId="0" xfId="0" applyNumberForma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0" fontId="4" fillId="0" borderId="4" xfId="0" applyFont="1" applyBorder="1" applyAlignment="1">
      <alignment horizontal="center" vertical="center"/>
    </xf>
    <xf numFmtId="177" fontId="4" fillId="0" borderId="4"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wrapText="1"/>
    </xf>
    <xf numFmtId="177" fontId="4" fillId="0" borderId="5" xfId="0" applyNumberFormat="1" applyFont="1" applyBorder="1" applyAlignment="1">
      <alignment horizontal="center" vertical="center"/>
    </xf>
    <xf numFmtId="177" fontId="4" fillId="0" borderId="5" xfId="0" applyNumberFormat="1" applyFont="1" applyBorder="1" applyAlignment="1">
      <alignment horizontal="center" vertical="center" wrapText="1"/>
    </xf>
    <xf numFmtId="177" fontId="4" fillId="2" borderId="5"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8" fillId="0" borderId="5" xfId="0" applyNumberFormat="1" applyFont="1" applyBorder="1" applyAlignment="1">
      <alignment horizontal="center" vertical="center" wrapText="1"/>
    </xf>
    <xf numFmtId="177" fontId="8" fillId="0" borderId="5"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2" fillId="0" borderId="5" xfId="0" applyFont="1" applyBorder="1">
      <alignment vertical="center"/>
    </xf>
    <xf numFmtId="0" fontId="5" fillId="0" borderId="5" xfId="0" applyFont="1" applyFill="1" applyBorder="1" applyAlignment="1">
      <alignment horizontal="center" vertical="center"/>
    </xf>
    <xf numFmtId="49" fontId="7" fillId="0" borderId="5"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xf>
    <xf numFmtId="0" fontId="6" fillId="0" borderId="5" xfId="0" applyFont="1" applyFill="1" applyBorder="1" applyAlignment="1">
      <alignment horizontal="center" vertical="center"/>
    </xf>
    <xf numFmtId="176" fontId="8" fillId="0" borderId="5" xfId="0" applyNumberFormat="1" applyFont="1" applyBorder="1" applyAlignment="1">
      <alignment horizontal="center" vertical="center"/>
    </xf>
    <xf numFmtId="49" fontId="7" fillId="0" borderId="5" xfId="49"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3" xfId="0" applyNumberFormat="1" applyFont="1" applyBorder="1" applyAlignment="1">
      <alignment horizontal="center" vertical="center"/>
    </xf>
    <xf numFmtId="0" fontId="4" fillId="0" borderId="4" xfId="0" applyFont="1" applyBorder="1">
      <alignment vertical="center"/>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10" fillId="0" borderId="5" xfId="0" applyFont="1" applyBorder="1" applyAlignment="1">
      <alignment horizontal="center" vertical="center" wrapText="1"/>
    </xf>
    <xf numFmtId="177" fontId="8" fillId="0" borderId="5" xfId="0" applyNumberFormat="1" applyFont="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lignment vertical="center"/>
    </xf>
    <xf numFmtId="0" fontId="0" fillId="0" borderId="5" xfId="0" applyBorder="1">
      <alignment vertical="center"/>
    </xf>
    <xf numFmtId="0" fontId="10" fillId="0" borderId="5" xfId="0" applyFont="1" applyBorder="1">
      <alignment vertical="center"/>
    </xf>
    <xf numFmtId="0" fontId="11" fillId="0" borderId="5" xfId="0" applyFont="1" applyBorder="1">
      <alignment vertical="center"/>
    </xf>
    <xf numFmtId="176" fontId="8" fillId="0" borderId="5"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8"/>
  <sheetViews>
    <sheetView tabSelected="1" zoomScale="130" zoomScaleNormal="130" workbookViewId="0">
      <selection activeCell="F4" sqref="F4"/>
    </sheetView>
  </sheetViews>
  <sheetFormatPr defaultColWidth="8.86666666666667" defaultRowHeight="13.5"/>
  <cols>
    <col min="1" max="1" width="17.4" customWidth="1"/>
    <col min="2" max="2" width="4.53333333333333" customWidth="1"/>
    <col min="3" max="3" width="6.46666666666667" customWidth="1"/>
    <col min="4" max="4" width="11.8" style="6" customWidth="1"/>
    <col min="5" max="5" width="8.86666666666667" style="7"/>
    <col min="6" max="6" width="8.26666666666667" style="8" customWidth="1"/>
    <col min="7" max="7" width="8.26666666666667" style="9" customWidth="1"/>
    <col min="8" max="8" width="8.26666666666667" style="8" customWidth="1"/>
    <col min="9" max="9" width="6.66666666666667" style="8" customWidth="1"/>
  </cols>
  <sheetData>
    <row r="1" ht="49.9" customHeight="1" spans="1:10">
      <c r="A1" s="10" t="s">
        <v>0</v>
      </c>
      <c r="B1" s="11"/>
      <c r="C1" s="11"/>
      <c r="D1" s="11"/>
      <c r="E1" s="11"/>
      <c r="F1" s="11"/>
      <c r="G1" s="11"/>
      <c r="H1" s="11"/>
      <c r="I1" s="11"/>
      <c r="J1" s="11"/>
    </row>
    <row r="2" ht="18.75" customHeight="1" spans="1:10">
      <c r="A2" s="12" t="s">
        <v>1</v>
      </c>
      <c r="B2" s="13" t="s">
        <v>2</v>
      </c>
      <c r="C2" s="12" t="s">
        <v>3</v>
      </c>
      <c r="D2" s="14" t="s">
        <v>4</v>
      </c>
      <c r="E2" s="12" t="s">
        <v>5</v>
      </c>
      <c r="F2" s="12"/>
      <c r="G2" s="12" t="s">
        <v>6</v>
      </c>
      <c r="H2" s="12"/>
      <c r="I2" s="41" t="s">
        <v>7</v>
      </c>
      <c r="J2" s="12" t="s">
        <v>8</v>
      </c>
    </row>
    <row r="3" ht="22.15" customHeight="1" spans="1:10">
      <c r="A3" s="15"/>
      <c r="B3" s="13"/>
      <c r="C3" s="15"/>
      <c r="D3" s="14"/>
      <c r="E3" s="16" t="s">
        <v>9</v>
      </c>
      <c r="F3" s="17" t="s">
        <v>10</v>
      </c>
      <c r="G3" s="16" t="s">
        <v>11</v>
      </c>
      <c r="H3" s="17" t="s">
        <v>10</v>
      </c>
      <c r="I3" s="41"/>
      <c r="J3" s="42"/>
    </row>
    <row r="4" spans="1:10">
      <c r="A4" s="18" t="s">
        <v>12</v>
      </c>
      <c r="B4" s="18" t="s">
        <v>13</v>
      </c>
      <c r="C4" s="18" t="s">
        <v>14</v>
      </c>
      <c r="D4" s="19">
        <v>19282200039</v>
      </c>
      <c r="E4" s="20">
        <v>104</v>
      </c>
      <c r="F4" s="21">
        <f>E4*100/150*0.4</f>
        <v>27.7333333333333</v>
      </c>
      <c r="G4" s="22">
        <v>91.4</v>
      </c>
      <c r="H4" s="21">
        <f>G4*0.6</f>
        <v>54.84</v>
      </c>
      <c r="I4" s="21">
        <f t="shared" ref="I4:I30" si="0">F4+H4</f>
        <v>82.5733333333333</v>
      </c>
      <c r="J4" s="43" t="s">
        <v>15</v>
      </c>
    </row>
    <row r="5" spans="1:10">
      <c r="A5" s="18" t="s">
        <v>12</v>
      </c>
      <c r="B5" s="18" t="s">
        <v>13</v>
      </c>
      <c r="C5" s="18" t="s">
        <v>16</v>
      </c>
      <c r="D5" s="19">
        <v>19012300023</v>
      </c>
      <c r="E5" s="20">
        <v>110.5</v>
      </c>
      <c r="F5" s="21">
        <f t="shared" ref="F5:F31" si="1">E5*100/150*0.4</f>
        <v>29.4666666666667</v>
      </c>
      <c r="G5" s="23">
        <v>86.6</v>
      </c>
      <c r="H5" s="21">
        <f t="shared" ref="H5:H30" si="2">G5*0.6</f>
        <v>51.96</v>
      </c>
      <c r="I5" s="21">
        <f t="shared" si="0"/>
        <v>81.4266666666667</v>
      </c>
      <c r="J5" s="43" t="s">
        <v>15</v>
      </c>
    </row>
    <row r="6" spans="1:10">
      <c r="A6" s="18" t="s">
        <v>12</v>
      </c>
      <c r="B6" s="18" t="s">
        <v>13</v>
      </c>
      <c r="C6" s="18" t="s">
        <v>17</v>
      </c>
      <c r="D6" s="19">
        <v>19280100072</v>
      </c>
      <c r="E6" s="20">
        <v>107.5</v>
      </c>
      <c r="F6" s="21">
        <f t="shared" si="1"/>
        <v>28.6666666666667</v>
      </c>
      <c r="G6" s="22">
        <v>87.8</v>
      </c>
      <c r="H6" s="21">
        <f t="shared" si="2"/>
        <v>52.68</v>
      </c>
      <c r="I6" s="21">
        <f t="shared" si="0"/>
        <v>81.3466666666667</v>
      </c>
      <c r="J6" s="43" t="s">
        <v>15</v>
      </c>
    </row>
    <row r="7" spans="1:10">
      <c r="A7" s="18" t="s">
        <v>12</v>
      </c>
      <c r="B7" s="18" t="s">
        <v>13</v>
      </c>
      <c r="C7" s="18" t="s">
        <v>18</v>
      </c>
      <c r="D7" s="19">
        <v>19020300102</v>
      </c>
      <c r="E7" s="20">
        <v>75</v>
      </c>
      <c r="F7" s="21">
        <f t="shared" si="1"/>
        <v>20</v>
      </c>
      <c r="G7" s="22">
        <v>94.4</v>
      </c>
      <c r="H7" s="21">
        <f t="shared" si="2"/>
        <v>56.64</v>
      </c>
      <c r="I7" s="21">
        <f t="shared" si="0"/>
        <v>76.64</v>
      </c>
      <c r="J7" s="43" t="s">
        <v>15</v>
      </c>
    </row>
    <row r="8" spans="1:10">
      <c r="A8" s="18" t="s">
        <v>12</v>
      </c>
      <c r="B8" s="18" t="s">
        <v>13</v>
      </c>
      <c r="C8" s="18" t="s">
        <v>19</v>
      </c>
      <c r="D8" s="19">
        <v>19012500003</v>
      </c>
      <c r="E8" s="20">
        <v>100</v>
      </c>
      <c r="F8" s="21">
        <f t="shared" si="1"/>
        <v>26.6666666666667</v>
      </c>
      <c r="G8" s="22">
        <v>81.2</v>
      </c>
      <c r="H8" s="21">
        <f t="shared" si="2"/>
        <v>48.72</v>
      </c>
      <c r="I8" s="21">
        <f t="shared" si="0"/>
        <v>75.3866666666667</v>
      </c>
      <c r="J8" s="43" t="s">
        <v>15</v>
      </c>
    </row>
    <row r="9" spans="1:10">
      <c r="A9" s="18" t="s">
        <v>12</v>
      </c>
      <c r="B9" s="18" t="s">
        <v>13</v>
      </c>
      <c r="C9" s="18" t="s">
        <v>20</v>
      </c>
      <c r="D9" s="19">
        <v>19010200002</v>
      </c>
      <c r="E9" s="20">
        <v>86</v>
      </c>
      <c r="F9" s="21">
        <f t="shared" si="1"/>
        <v>22.9333333333333</v>
      </c>
      <c r="G9" s="22">
        <v>86.8</v>
      </c>
      <c r="H9" s="21">
        <f t="shared" si="2"/>
        <v>52.08</v>
      </c>
      <c r="I9" s="21">
        <f t="shared" si="0"/>
        <v>75.0133333333333</v>
      </c>
      <c r="J9" s="43" t="s">
        <v>15</v>
      </c>
    </row>
    <row r="10" spans="1:10">
      <c r="A10" s="18" t="s">
        <v>12</v>
      </c>
      <c r="B10" s="18" t="s">
        <v>13</v>
      </c>
      <c r="C10" s="18" t="s">
        <v>21</v>
      </c>
      <c r="D10" s="19">
        <v>19010500482</v>
      </c>
      <c r="E10" s="20">
        <v>97.5</v>
      </c>
      <c r="F10" s="21">
        <f t="shared" si="1"/>
        <v>26</v>
      </c>
      <c r="G10" s="22">
        <v>81.2</v>
      </c>
      <c r="H10" s="21">
        <f t="shared" si="2"/>
        <v>48.72</v>
      </c>
      <c r="I10" s="21">
        <f t="shared" si="0"/>
        <v>74.72</v>
      </c>
      <c r="J10" s="43" t="s">
        <v>15</v>
      </c>
    </row>
    <row r="11" spans="1:10">
      <c r="A11" s="18" t="s">
        <v>12</v>
      </c>
      <c r="B11" s="18" t="s">
        <v>13</v>
      </c>
      <c r="C11" s="18" t="s">
        <v>22</v>
      </c>
      <c r="D11" s="19">
        <v>19010200328</v>
      </c>
      <c r="E11" s="20">
        <v>85</v>
      </c>
      <c r="F11" s="21">
        <f t="shared" si="1"/>
        <v>22.6666666666667</v>
      </c>
      <c r="G11" s="22">
        <v>86.6</v>
      </c>
      <c r="H11" s="21">
        <f t="shared" si="2"/>
        <v>51.96</v>
      </c>
      <c r="I11" s="21">
        <f t="shared" si="0"/>
        <v>74.6266666666667</v>
      </c>
      <c r="J11" s="43" t="s">
        <v>15</v>
      </c>
    </row>
    <row r="12" spans="1:10">
      <c r="A12" s="18" t="s">
        <v>12</v>
      </c>
      <c r="B12" s="18" t="s">
        <v>13</v>
      </c>
      <c r="C12" s="18" t="s">
        <v>23</v>
      </c>
      <c r="D12" s="19">
        <v>19272200003</v>
      </c>
      <c r="E12" s="20">
        <v>87</v>
      </c>
      <c r="F12" s="21">
        <f t="shared" si="1"/>
        <v>23.2</v>
      </c>
      <c r="G12" s="22">
        <v>84.4</v>
      </c>
      <c r="H12" s="21">
        <f t="shared" si="2"/>
        <v>50.64</v>
      </c>
      <c r="I12" s="21">
        <f t="shared" si="0"/>
        <v>73.84</v>
      </c>
      <c r="J12" s="43" t="s">
        <v>15</v>
      </c>
    </row>
    <row r="13" spans="1:10">
      <c r="A13" s="18" t="s">
        <v>12</v>
      </c>
      <c r="B13" s="18" t="s">
        <v>13</v>
      </c>
      <c r="C13" s="18" t="s">
        <v>24</v>
      </c>
      <c r="D13" s="19">
        <v>19010300024</v>
      </c>
      <c r="E13" s="20">
        <v>84.5</v>
      </c>
      <c r="F13" s="21">
        <f t="shared" si="1"/>
        <v>22.5333333333333</v>
      </c>
      <c r="G13" s="24">
        <v>85.4</v>
      </c>
      <c r="H13" s="25">
        <f t="shared" si="2"/>
        <v>51.24</v>
      </c>
      <c r="I13" s="25">
        <f t="shared" si="0"/>
        <v>73.7733333333333</v>
      </c>
      <c r="J13" s="43" t="s">
        <v>15</v>
      </c>
    </row>
    <row r="14" spans="1:10">
      <c r="A14" s="18" t="s">
        <v>12</v>
      </c>
      <c r="B14" s="18" t="s">
        <v>13</v>
      </c>
      <c r="C14" s="18" t="s">
        <v>25</v>
      </c>
      <c r="D14" s="19">
        <v>19282200042</v>
      </c>
      <c r="E14" s="20">
        <v>88</v>
      </c>
      <c r="F14" s="21">
        <f t="shared" si="1"/>
        <v>23.4666666666667</v>
      </c>
      <c r="G14" s="22">
        <v>82.8</v>
      </c>
      <c r="H14" s="21">
        <f t="shared" si="2"/>
        <v>49.68</v>
      </c>
      <c r="I14" s="21">
        <f t="shared" si="0"/>
        <v>73.1466666666667</v>
      </c>
      <c r="J14" s="43" t="s">
        <v>15</v>
      </c>
    </row>
    <row r="15" spans="1:10">
      <c r="A15" s="18" t="s">
        <v>12</v>
      </c>
      <c r="B15" s="18" t="s">
        <v>13</v>
      </c>
      <c r="C15" s="18" t="s">
        <v>26</v>
      </c>
      <c r="D15" s="19">
        <v>19210100400</v>
      </c>
      <c r="E15" s="20">
        <v>81.5</v>
      </c>
      <c r="F15" s="21">
        <f t="shared" si="1"/>
        <v>21.7333333333333</v>
      </c>
      <c r="G15" s="24">
        <v>85.6</v>
      </c>
      <c r="H15" s="25">
        <f t="shared" si="2"/>
        <v>51.36</v>
      </c>
      <c r="I15" s="25">
        <f t="shared" si="0"/>
        <v>73.0933333333333</v>
      </c>
      <c r="J15" s="43" t="s">
        <v>15</v>
      </c>
    </row>
    <row r="16" spans="1:10">
      <c r="A16" s="18" t="s">
        <v>12</v>
      </c>
      <c r="B16" s="18" t="s">
        <v>13</v>
      </c>
      <c r="C16" s="18" t="s">
        <v>27</v>
      </c>
      <c r="D16" s="19">
        <v>19272200056</v>
      </c>
      <c r="E16" s="20">
        <v>73.5</v>
      </c>
      <c r="F16" s="21">
        <f t="shared" si="1"/>
        <v>19.6</v>
      </c>
      <c r="G16" s="22">
        <v>86.2</v>
      </c>
      <c r="H16" s="21">
        <f t="shared" si="2"/>
        <v>51.72</v>
      </c>
      <c r="I16" s="21">
        <f t="shared" si="0"/>
        <v>71.32</v>
      </c>
      <c r="J16" s="43" t="s">
        <v>15</v>
      </c>
    </row>
    <row r="17" spans="1:10">
      <c r="A17" s="18" t="s">
        <v>12</v>
      </c>
      <c r="B17" s="18" t="s">
        <v>13</v>
      </c>
      <c r="C17" s="18" t="s">
        <v>28</v>
      </c>
      <c r="D17" s="19">
        <v>19010200330</v>
      </c>
      <c r="E17" s="20">
        <v>78</v>
      </c>
      <c r="F17" s="21">
        <f t="shared" si="1"/>
        <v>20.8</v>
      </c>
      <c r="G17" s="22">
        <v>82.4</v>
      </c>
      <c r="H17" s="21">
        <f t="shared" si="2"/>
        <v>49.44</v>
      </c>
      <c r="I17" s="21">
        <f t="shared" si="0"/>
        <v>70.24</v>
      </c>
      <c r="J17" s="44"/>
    </row>
    <row r="18" spans="1:10">
      <c r="A18" s="18" t="s">
        <v>12</v>
      </c>
      <c r="B18" s="18" t="s">
        <v>13</v>
      </c>
      <c r="C18" s="18" t="s">
        <v>29</v>
      </c>
      <c r="D18" s="19">
        <v>19282500027</v>
      </c>
      <c r="E18" s="20">
        <v>62.5</v>
      </c>
      <c r="F18" s="21">
        <f t="shared" si="1"/>
        <v>16.6666666666667</v>
      </c>
      <c r="G18" s="22">
        <v>85.4</v>
      </c>
      <c r="H18" s="21">
        <f t="shared" si="2"/>
        <v>51.24</v>
      </c>
      <c r="I18" s="21">
        <f t="shared" si="0"/>
        <v>67.9066666666667</v>
      </c>
      <c r="J18" s="44"/>
    </row>
    <row r="19" spans="1:10">
      <c r="A19" s="18" t="s">
        <v>12</v>
      </c>
      <c r="B19" s="18" t="s">
        <v>13</v>
      </c>
      <c r="C19" s="18" t="s">
        <v>30</v>
      </c>
      <c r="D19" s="19">
        <v>19012100017</v>
      </c>
      <c r="E19" s="20">
        <v>66.5</v>
      </c>
      <c r="F19" s="21">
        <f t="shared" si="1"/>
        <v>17.7333333333333</v>
      </c>
      <c r="G19" s="22">
        <v>83.4</v>
      </c>
      <c r="H19" s="21">
        <f t="shared" si="2"/>
        <v>50.04</v>
      </c>
      <c r="I19" s="21">
        <f t="shared" si="0"/>
        <v>67.7733333333333</v>
      </c>
      <c r="J19" s="44"/>
    </row>
    <row r="20" spans="1:10">
      <c r="A20" s="18" t="s">
        <v>12</v>
      </c>
      <c r="B20" s="18" t="s">
        <v>13</v>
      </c>
      <c r="C20" s="18" t="s">
        <v>31</v>
      </c>
      <c r="D20" s="19">
        <v>19030300006</v>
      </c>
      <c r="E20" s="20">
        <v>74</v>
      </c>
      <c r="F20" s="21">
        <f t="shared" si="1"/>
        <v>19.7333333333333</v>
      </c>
      <c r="G20" s="22">
        <v>78.8</v>
      </c>
      <c r="H20" s="21">
        <f t="shared" si="2"/>
        <v>47.28</v>
      </c>
      <c r="I20" s="21">
        <f t="shared" si="0"/>
        <v>67.0133333333333</v>
      </c>
      <c r="J20" s="44"/>
    </row>
    <row r="21" spans="1:10">
      <c r="A21" s="18" t="s">
        <v>12</v>
      </c>
      <c r="B21" s="18" t="s">
        <v>13</v>
      </c>
      <c r="C21" s="18" t="s">
        <v>32</v>
      </c>
      <c r="D21" s="19">
        <v>19260100100</v>
      </c>
      <c r="E21" s="20">
        <v>88.5</v>
      </c>
      <c r="F21" s="21">
        <f t="shared" si="1"/>
        <v>23.6</v>
      </c>
      <c r="G21" s="22">
        <v>72.2</v>
      </c>
      <c r="H21" s="21">
        <f t="shared" si="2"/>
        <v>43.32</v>
      </c>
      <c r="I21" s="21">
        <f t="shared" si="0"/>
        <v>66.92</v>
      </c>
      <c r="J21" s="44"/>
    </row>
    <row r="22" spans="1:10">
      <c r="A22" s="18" t="s">
        <v>12</v>
      </c>
      <c r="B22" s="18" t="s">
        <v>13</v>
      </c>
      <c r="C22" s="18" t="s">
        <v>33</v>
      </c>
      <c r="D22" s="19">
        <v>19010500008</v>
      </c>
      <c r="E22" s="20">
        <v>76.5</v>
      </c>
      <c r="F22" s="21">
        <f t="shared" si="1"/>
        <v>20.4</v>
      </c>
      <c r="G22" s="22">
        <v>77.4</v>
      </c>
      <c r="H22" s="21">
        <f t="shared" si="2"/>
        <v>46.44</v>
      </c>
      <c r="I22" s="21">
        <f t="shared" si="0"/>
        <v>66.84</v>
      </c>
      <c r="J22" s="44"/>
    </row>
    <row r="23" spans="1:10">
      <c r="A23" s="18" t="s">
        <v>12</v>
      </c>
      <c r="B23" s="18" t="s">
        <v>13</v>
      </c>
      <c r="C23" s="18" t="s">
        <v>34</v>
      </c>
      <c r="D23" s="19">
        <v>19282200067</v>
      </c>
      <c r="E23" s="20">
        <v>77</v>
      </c>
      <c r="F23" s="21">
        <f t="shared" si="1"/>
        <v>20.5333333333333</v>
      </c>
      <c r="G23" s="22">
        <v>76</v>
      </c>
      <c r="H23" s="21">
        <f t="shared" si="2"/>
        <v>45.6</v>
      </c>
      <c r="I23" s="21">
        <f t="shared" si="0"/>
        <v>66.1333333333333</v>
      </c>
      <c r="J23" s="44"/>
    </row>
    <row r="24" spans="1:10">
      <c r="A24" s="18" t="s">
        <v>12</v>
      </c>
      <c r="B24" s="18" t="s">
        <v>13</v>
      </c>
      <c r="C24" s="18" t="s">
        <v>35</v>
      </c>
      <c r="D24" s="19">
        <v>19010400102</v>
      </c>
      <c r="E24" s="20">
        <v>63.5</v>
      </c>
      <c r="F24" s="21">
        <f t="shared" si="1"/>
        <v>16.9333333333333</v>
      </c>
      <c r="G24" s="22">
        <v>81.8</v>
      </c>
      <c r="H24" s="21">
        <f t="shared" si="2"/>
        <v>49.08</v>
      </c>
      <c r="I24" s="21">
        <f t="shared" si="0"/>
        <v>66.0133333333333</v>
      </c>
      <c r="J24" s="44"/>
    </row>
    <row r="25" spans="1:10">
      <c r="A25" s="18" t="s">
        <v>12</v>
      </c>
      <c r="B25" s="18" t="s">
        <v>13</v>
      </c>
      <c r="C25" s="18" t="s">
        <v>36</v>
      </c>
      <c r="D25" s="19">
        <v>19020400245</v>
      </c>
      <c r="E25" s="20">
        <v>75</v>
      </c>
      <c r="F25" s="21">
        <f t="shared" si="1"/>
        <v>20</v>
      </c>
      <c r="G25" s="22">
        <v>76.4</v>
      </c>
      <c r="H25" s="21">
        <f t="shared" si="2"/>
        <v>45.84</v>
      </c>
      <c r="I25" s="21">
        <f t="shared" si="0"/>
        <v>65.84</v>
      </c>
      <c r="J25" s="44"/>
    </row>
    <row r="26" spans="1:10">
      <c r="A26" s="18" t="s">
        <v>12</v>
      </c>
      <c r="B26" s="18" t="s">
        <v>13</v>
      </c>
      <c r="C26" s="18" t="s">
        <v>37</v>
      </c>
      <c r="D26" s="19">
        <v>19042500021</v>
      </c>
      <c r="E26" s="20">
        <v>65</v>
      </c>
      <c r="F26" s="21">
        <f t="shared" si="1"/>
        <v>17.3333333333333</v>
      </c>
      <c r="G26" s="22">
        <v>79</v>
      </c>
      <c r="H26" s="21">
        <f t="shared" si="2"/>
        <v>47.4</v>
      </c>
      <c r="I26" s="21">
        <f t="shared" si="0"/>
        <v>64.7333333333333</v>
      </c>
      <c r="J26" s="44"/>
    </row>
    <row r="27" spans="1:10">
      <c r="A27" s="18" t="s">
        <v>12</v>
      </c>
      <c r="B27" s="18" t="s">
        <v>13</v>
      </c>
      <c r="C27" s="18" t="s">
        <v>38</v>
      </c>
      <c r="D27" s="19">
        <v>19270100060</v>
      </c>
      <c r="E27" s="20">
        <v>70</v>
      </c>
      <c r="F27" s="21">
        <f t="shared" si="1"/>
        <v>18.6666666666667</v>
      </c>
      <c r="G27" s="22">
        <v>76</v>
      </c>
      <c r="H27" s="21">
        <f t="shared" si="2"/>
        <v>45.6</v>
      </c>
      <c r="I27" s="21">
        <f t="shared" si="0"/>
        <v>64.2666666666667</v>
      </c>
      <c r="J27" s="44"/>
    </row>
    <row r="28" spans="1:10">
      <c r="A28" s="26" t="s">
        <v>12</v>
      </c>
      <c r="B28" s="26" t="s">
        <v>13</v>
      </c>
      <c r="C28" s="26" t="s">
        <v>39</v>
      </c>
      <c r="D28" s="27">
        <v>19253000038</v>
      </c>
      <c r="E28" s="20">
        <v>51</v>
      </c>
      <c r="F28" s="28">
        <f t="shared" si="1"/>
        <v>13.6</v>
      </c>
      <c r="G28" s="29">
        <v>83.8</v>
      </c>
      <c r="H28" s="28">
        <f t="shared" si="2"/>
        <v>50.28</v>
      </c>
      <c r="I28" s="28">
        <f t="shared" si="0"/>
        <v>63.88</v>
      </c>
      <c r="J28" s="44"/>
    </row>
    <row r="29" spans="1:10">
      <c r="A29" s="26" t="s">
        <v>12</v>
      </c>
      <c r="B29" s="26" t="s">
        <v>13</v>
      </c>
      <c r="C29" s="26" t="s">
        <v>40</v>
      </c>
      <c r="D29" s="27">
        <v>19280100395</v>
      </c>
      <c r="E29" s="20">
        <v>58</v>
      </c>
      <c r="F29" s="28">
        <f t="shared" si="1"/>
        <v>15.4666666666667</v>
      </c>
      <c r="G29" s="29">
        <v>76.8</v>
      </c>
      <c r="H29" s="28">
        <f t="shared" si="2"/>
        <v>46.08</v>
      </c>
      <c r="I29" s="28">
        <f t="shared" si="0"/>
        <v>61.5466666666667</v>
      </c>
      <c r="J29" s="45"/>
    </row>
    <row r="30" spans="1:10">
      <c r="A30" s="18" t="s">
        <v>12</v>
      </c>
      <c r="B30" s="18" t="s">
        <v>13</v>
      </c>
      <c r="C30" s="18" t="s">
        <v>41</v>
      </c>
      <c r="D30" s="19">
        <v>19010400014</v>
      </c>
      <c r="E30" s="20">
        <v>63</v>
      </c>
      <c r="F30" s="21">
        <f t="shared" si="1"/>
        <v>16.8</v>
      </c>
      <c r="G30" s="22">
        <v>72.6</v>
      </c>
      <c r="H30" s="21">
        <f t="shared" si="2"/>
        <v>43.56</v>
      </c>
      <c r="I30" s="21">
        <f t="shared" si="0"/>
        <v>60.36</v>
      </c>
      <c r="J30" s="45"/>
    </row>
    <row r="31" spans="1:10">
      <c r="A31" s="18" t="s">
        <v>42</v>
      </c>
      <c r="B31" s="18" t="s">
        <v>43</v>
      </c>
      <c r="C31" s="18" t="s">
        <v>44</v>
      </c>
      <c r="D31" s="19">
        <v>19020300210</v>
      </c>
      <c r="E31" s="20">
        <v>115.5</v>
      </c>
      <c r="F31" s="21">
        <f t="shared" si="1"/>
        <v>30.8</v>
      </c>
      <c r="G31" s="23">
        <v>91.2</v>
      </c>
      <c r="H31" s="21">
        <f t="shared" ref="H31:H45" si="3">G31*0.6</f>
        <v>54.72</v>
      </c>
      <c r="I31" s="21">
        <f t="shared" ref="I31:I45" si="4">F31+H31</f>
        <v>85.52</v>
      </c>
      <c r="J31" s="43" t="s">
        <v>15</v>
      </c>
    </row>
    <row r="32" spans="1:10">
      <c r="A32" s="18" t="s">
        <v>42</v>
      </c>
      <c r="B32" s="18" t="s">
        <v>43</v>
      </c>
      <c r="C32" s="18" t="s">
        <v>45</v>
      </c>
      <c r="D32" s="19">
        <v>19282700010</v>
      </c>
      <c r="E32" s="20">
        <v>114</v>
      </c>
      <c r="F32" s="21">
        <f t="shared" ref="F32:F45" si="5">E32*100/150*0.4</f>
        <v>30.4</v>
      </c>
      <c r="G32" s="22">
        <v>91.8</v>
      </c>
      <c r="H32" s="21">
        <f t="shared" si="3"/>
        <v>55.08</v>
      </c>
      <c r="I32" s="21">
        <f t="shared" si="4"/>
        <v>85.48</v>
      </c>
      <c r="J32" s="43" t="s">
        <v>15</v>
      </c>
    </row>
    <row r="33" spans="1:10">
      <c r="A33" s="18" t="s">
        <v>42</v>
      </c>
      <c r="B33" s="18" t="s">
        <v>43</v>
      </c>
      <c r="C33" s="18" t="s">
        <v>46</v>
      </c>
      <c r="D33" s="19">
        <v>19020400026</v>
      </c>
      <c r="E33" s="20">
        <v>104.5</v>
      </c>
      <c r="F33" s="21">
        <f t="shared" si="5"/>
        <v>27.8666666666667</v>
      </c>
      <c r="G33" s="22">
        <v>94</v>
      </c>
      <c r="H33" s="21">
        <f t="shared" si="3"/>
        <v>56.4</v>
      </c>
      <c r="I33" s="21">
        <f t="shared" si="4"/>
        <v>84.2666666666667</v>
      </c>
      <c r="J33" s="43" t="s">
        <v>15</v>
      </c>
    </row>
    <row r="34" spans="1:10">
      <c r="A34" s="18" t="s">
        <v>42</v>
      </c>
      <c r="B34" s="18" t="s">
        <v>43</v>
      </c>
      <c r="C34" s="18" t="s">
        <v>47</v>
      </c>
      <c r="D34" s="19">
        <v>19212300015</v>
      </c>
      <c r="E34" s="20">
        <v>108.5</v>
      </c>
      <c r="F34" s="21">
        <f t="shared" si="5"/>
        <v>28.9333333333333</v>
      </c>
      <c r="G34" s="22">
        <v>91.8</v>
      </c>
      <c r="H34" s="21">
        <f t="shared" si="3"/>
        <v>55.08</v>
      </c>
      <c r="I34" s="21">
        <f t="shared" si="4"/>
        <v>84.0133333333333</v>
      </c>
      <c r="J34" s="43" t="s">
        <v>15</v>
      </c>
    </row>
    <row r="35" spans="1:10">
      <c r="A35" s="18" t="s">
        <v>42</v>
      </c>
      <c r="B35" s="18" t="s">
        <v>43</v>
      </c>
      <c r="C35" s="18" t="s">
        <v>48</v>
      </c>
      <c r="D35" s="19">
        <v>19280100093</v>
      </c>
      <c r="E35" s="20">
        <v>103</v>
      </c>
      <c r="F35" s="21">
        <f t="shared" si="5"/>
        <v>27.4666666666667</v>
      </c>
      <c r="G35" s="22">
        <v>93.4</v>
      </c>
      <c r="H35" s="21">
        <f t="shared" si="3"/>
        <v>56.04</v>
      </c>
      <c r="I35" s="21">
        <f t="shared" si="4"/>
        <v>83.5066666666667</v>
      </c>
      <c r="J35" s="43" t="s">
        <v>15</v>
      </c>
    </row>
    <row r="36" spans="1:10">
      <c r="A36" s="18" t="s">
        <v>42</v>
      </c>
      <c r="B36" s="18" t="s">
        <v>43</v>
      </c>
      <c r="C36" s="18" t="s">
        <v>49</v>
      </c>
      <c r="D36" s="19">
        <v>19282700016</v>
      </c>
      <c r="E36" s="20">
        <v>102</v>
      </c>
      <c r="F36" s="21">
        <f t="shared" si="5"/>
        <v>27.2</v>
      </c>
      <c r="G36" s="22">
        <v>92.4</v>
      </c>
      <c r="H36" s="21">
        <f t="shared" si="3"/>
        <v>55.44</v>
      </c>
      <c r="I36" s="21">
        <f t="shared" si="4"/>
        <v>82.64</v>
      </c>
      <c r="J36" s="44"/>
    </row>
    <row r="37" spans="1:10">
      <c r="A37" s="18" t="s">
        <v>42</v>
      </c>
      <c r="B37" s="18" t="s">
        <v>43</v>
      </c>
      <c r="C37" s="18" t="s">
        <v>50</v>
      </c>
      <c r="D37" s="19">
        <v>19280100061</v>
      </c>
      <c r="E37" s="20">
        <v>102.5</v>
      </c>
      <c r="F37" s="21">
        <f t="shared" si="5"/>
        <v>27.3333333333333</v>
      </c>
      <c r="G37" s="22">
        <v>92</v>
      </c>
      <c r="H37" s="21">
        <f t="shared" si="3"/>
        <v>55.2</v>
      </c>
      <c r="I37" s="21">
        <f t="shared" si="4"/>
        <v>82.5333333333333</v>
      </c>
      <c r="J37" s="44"/>
    </row>
    <row r="38" spans="1:10">
      <c r="A38" s="18" t="s">
        <v>42</v>
      </c>
      <c r="B38" s="18" t="s">
        <v>43</v>
      </c>
      <c r="C38" s="18" t="s">
        <v>51</v>
      </c>
      <c r="D38" s="19">
        <v>19020300013</v>
      </c>
      <c r="E38" s="20">
        <v>104.5</v>
      </c>
      <c r="F38" s="21">
        <f t="shared" si="5"/>
        <v>27.8666666666667</v>
      </c>
      <c r="G38" s="22">
        <v>90.8</v>
      </c>
      <c r="H38" s="21">
        <f t="shared" si="3"/>
        <v>54.48</v>
      </c>
      <c r="I38" s="21">
        <f t="shared" si="4"/>
        <v>82.3466666666667</v>
      </c>
      <c r="J38" s="44"/>
    </row>
    <row r="39" spans="1:10">
      <c r="A39" s="18" t="s">
        <v>42</v>
      </c>
      <c r="B39" s="18" t="s">
        <v>43</v>
      </c>
      <c r="C39" s="18" t="s">
        <v>52</v>
      </c>
      <c r="D39" s="19">
        <v>19280100102</v>
      </c>
      <c r="E39" s="20">
        <v>109.5</v>
      </c>
      <c r="F39" s="21">
        <f t="shared" si="5"/>
        <v>29.2</v>
      </c>
      <c r="G39" s="22">
        <v>88.2</v>
      </c>
      <c r="H39" s="21">
        <f t="shared" si="3"/>
        <v>52.92</v>
      </c>
      <c r="I39" s="28">
        <f t="shared" si="4"/>
        <v>82.12</v>
      </c>
      <c r="J39" s="44"/>
    </row>
    <row r="40" spans="1:10">
      <c r="A40" s="18" t="s">
        <v>42</v>
      </c>
      <c r="B40" s="26" t="s">
        <v>43</v>
      </c>
      <c r="C40" s="26" t="s">
        <v>53</v>
      </c>
      <c r="D40" s="27">
        <v>19020300043</v>
      </c>
      <c r="E40" s="20">
        <v>101</v>
      </c>
      <c r="F40" s="28">
        <f t="shared" si="5"/>
        <v>26.9333333333333</v>
      </c>
      <c r="G40" s="29">
        <v>88.2</v>
      </c>
      <c r="H40" s="28">
        <f t="shared" si="3"/>
        <v>52.92</v>
      </c>
      <c r="I40" s="28">
        <f t="shared" si="4"/>
        <v>79.8533333333333</v>
      </c>
      <c r="J40" s="45"/>
    </row>
    <row r="41" spans="1:10">
      <c r="A41" s="18" t="s">
        <v>42</v>
      </c>
      <c r="B41" s="26" t="s">
        <v>43</v>
      </c>
      <c r="C41" s="26" t="s">
        <v>54</v>
      </c>
      <c r="D41" s="27">
        <v>19280100122</v>
      </c>
      <c r="E41" s="20">
        <v>99</v>
      </c>
      <c r="F41" s="28">
        <f t="shared" si="5"/>
        <v>26.4</v>
      </c>
      <c r="G41" s="29">
        <v>86.8</v>
      </c>
      <c r="H41" s="28">
        <f t="shared" si="3"/>
        <v>52.08</v>
      </c>
      <c r="I41" s="21">
        <f t="shared" si="4"/>
        <v>78.48</v>
      </c>
      <c r="J41" s="45"/>
    </row>
    <row r="42" spans="1:10">
      <c r="A42" s="18" t="s">
        <v>42</v>
      </c>
      <c r="B42" s="18" t="s">
        <v>43</v>
      </c>
      <c r="C42" s="18" t="s">
        <v>55</v>
      </c>
      <c r="D42" s="19">
        <v>19010200024</v>
      </c>
      <c r="E42" s="20">
        <v>106.5</v>
      </c>
      <c r="F42" s="21">
        <f t="shared" si="5"/>
        <v>28.4</v>
      </c>
      <c r="G42" s="22">
        <v>81.8</v>
      </c>
      <c r="H42" s="21">
        <f t="shared" si="3"/>
        <v>49.08</v>
      </c>
      <c r="I42" s="21">
        <f t="shared" si="4"/>
        <v>77.48</v>
      </c>
      <c r="J42" s="44"/>
    </row>
    <row r="43" spans="1:10">
      <c r="A43" s="18" t="s">
        <v>42</v>
      </c>
      <c r="B43" s="18" t="s">
        <v>43</v>
      </c>
      <c r="C43" s="30" t="s">
        <v>56</v>
      </c>
      <c r="D43" s="31" t="s">
        <v>57</v>
      </c>
      <c r="E43" s="20">
        <v>108.5</v>
      </c>
      <c r="F43" s="21">
        <f t="shared" si="5"/>
        <v>28.9333333333333</v>
      </c>
      <c r="G43" s="22">
        <v>79.8</v>
      </c>
      <c r="H43" s="21">
        <f t="shared" si="3"/>
        <v>47.88</v>
      </c>
      <c r="I43" s="21">
        <f t="shared" si="4"/>
        <v>76.8133333333333</v>
      </c>
      <c r="J43" s="44"/>
    </row>
    <row r="44" spans="1:10">
      <c r="A44" s="18" t="s">
        <v>42</v>
      </c>
      <c r="B44" s="18" t="s">
        <v>43</v>
      </c>
      <c r="C44" s="18" t="s">
        <v>58</v>
      </c>
      <c r="D44" s="19">
        <v>19010200433</v>
      </c>
      <c r="E44" s="20">
        <v>104</v>
      </c>
      <c r="F44" s="21">
        <f t="shared" si="5"/>
        <v>27.7333333333333</v>
      </c>
      <c r="G44" s="22">
        <v>80.4</v>
      </c>
      <c r="H44" s="21">
        <f t="shared" si="3"/>
        <v>48.24</v>
      </c>
      <c r="I44" s="21">
        <f t="shared" si="4"/>
        <v>75.9733333333333</v>
      </c>
      <c r="J44" s="44"/>
    </row>
    <row r="45" spans="1:10">
      <c r="A45" s="18" t="s">
        <v>42</v>
      </c>
      <c r="B45" s="26" t="s">
        <v>43</v>
      </c>
      <c r="C45" s="26" t="s">
        <v>59</v>
      </c>
      <c r="D45" s="27">
        <v>19282200013</v>
      </c>
      <c r="E45" s="20">
        <v>99</v>
      </c>
      <c r="F45" s="28">
        <f t="shared" si="5"/>
        <v>26.4</v>
      </c>
      <c r="G45" s="29">
        <v>70.8</v>
      </c>
      <c r="H45" s="28">
        <f t="shared" si="3"/>
        <v>42.48</v>
      </c>
      <c r="I45" s="28">
        <f t="shared" si="4"/>
        <v>68.88</v>
      </c>
      <c r="J45" s="45"/>
    </row>
    <row r="46" spans="1:10">
      <c r="A46" s="18" t="s">
        <v>60</v>
      </c>
      <c r="B46" s="32" t="s">
        <v>61</v>
      </c>
      <c r="C46" s="32" t="s">
        <v>62</v>
      </c>
      <c r="D46" s="33" t="s">
        <v>63</v>
      </c>
      <c r="E46" s="20">
        <v>90</v>
      </c>
      <c r="F46" s="34">
        <f t="shared" ref="F46:F77" si="6">E46*100/150*0.4</f>
        <v>24</v>
      </c>
      <c r="G46" s="22">
        <v>80.4</v>
      </c>
      <c r="H46" s="34">
        <f t="shared" ref="H46:H77" si="7">G46*0.6</f>
        <v>48.24</v>
      </c>
      <c r="I46" s="34">
        <f t="shared" ref="I46:I77" si="8">F46+H46</f>
        <v>72.24</v>
      </c>
      <c r="J46" s="43" t="s">
        <v>15</v>
      </c>
    </row>
    <row r="47" spans="1:10">
      <c r="A47" s="18" t="s">
        <v>60</v>
      </c>
      <c r="B47" s="32" t="s">
        <v>61</v>
      </c>
      <c r="C47" s="32" t="s">
        <v>64</v>
      </c>
      <c r="D47" s="33" t="s">
        <v>65</v>
      </c>
      <c r="E47" s="20">
        <v>82</v>
      </c>
      <c r="F47" s="34">
        <f t="shared" si="6"/>
        <v>21.8666666666667</v>
      </c>
      <c r="G47" s="22">
        <v>82.4</v>
      </c>
      <c r="H47" s="34">
        <f t="shared" si="7"/>
        <v>49.44</v>
      </c>
      <c r="I47" s="34">
        <f t="shared" si="8"/>
        <v>71.3066666666667</v>
      </c>
      <c r="J47" s="44"/>
    </row>
    <row r="48" spans="1:10">
      <c r="A48" s="18" t="s">
        <v>60</v>
      </c>
      <c r="B48" s="35" t="s">
        <v>61</v>
      </c>
      <c r="C48" s="35" t="s">
        <v>66</v>
      </c>
      <c r="D48" s="33" t="s">
        <v>67</v>
      </c>
      <c r="E48" s="20">
        <v>81</v>
      </c>
      <c r="F48" s="36">
        <f t="shared" si="6"/>
        <v>21.6</v>
      </c>
      <c r="G48" s="29">
        <v>74.2</v>
      </c>
      <c r="H48" s="36">
        <f t="shared" si="7"/>
        <v>44.52</v>
      </c>
      <c r="I48" s="36">
        <f t="shared" si="8"/>
        <v>66.12</v>
      </c>
      <c r="J48" s="45"/>
    </row>
    <row r="49" spans="1:10">
      <c r="A49" s="18" t="s">
        <v>68</v>
      </c>
      <c r="B49" s="18" t="s">
        <v>69</v>
      </c>
      <c r="C49" s="18" t="s">
        <v>70</v>
      </c>
      <c r="D49" s="37" t="s">
        <v>71</v>
      </c>
      <c r="E49" s="20">
        <v>80</v>
      </c>
      <c r="F49" s="21">
        <f t="shared" si="6"/>
        <v>21.3333333333333</v>
      </c>
      <c r="G49" s="22">
        <v>91.2</v>
      </c>
      <c r="H49" s="21">
        <f t="shared" si="7"/>
        <v>54.72</v>
      </c>
      <c r="I49" s="21">
        <f t="shared" si="8"/>
        <v>76.0533333333333</v>
      </c>
      <c r="J49" s="43" t="s">
        <v>15</v>
      </c>
    </row>
    <row r="50" spans="1:10">
      <c r="A50" s="18" t="s">
        <v>68</v>
      </c>
      <c r="B50" s="18" t="s">
        <v>69</v>
      </c>
      <c r="C50" s="18" t="s">
        <v>72</v>
      </c>
      <c r="D50" s="37" t="s">
        <v>73</v>
      </c>
      <c r="E50" s="20">
        <v>80.5</v>
      </c>
      <c r="F50" s="21">
        <f t="shared" si="6"/>
        <v>21.4666666666667</v>
      </c>
      <c r="G50" s="22">
        <v>85.6</v>
      </c>
      <c r="H50" s="21">
        <f t="shared" si="7"/>
        <v>51.36</v>
      </c>
      <c r="I50" s="21">
        <f t="shared" si="8"/>
        <v>72.8266666666667</v>
      </c>
      <c r="J50" s="43" t="s">
        <v>15</v>
      </c>
    </row>
    <row r="51" spans="1:10">
      <c r="A51" s="18" t="s">
        <v>68</v>
      </c>
      <c r="B51" s="18" t="s">
        <v>69</v>
      </c>
      <c r="C51" s="18" t="s">
        <v>74</v>
      </c>
      <c r="D51" s="37" t="s">
        <v>75</v>
      </c>
      <c r="E51" s="20">
        <v>93</v>
      </c>
      <c r="F51" s="21">
        <f t="shared" si="6"/>
        <v>24.8</v>
      </c>
      <c r="G51" s="22">
        <v>79</v>
      </c>
      <c r="H51" s="21">
        <f t="shared" si="7"/>
        <v>47.4</v>
      </c>
      <c r="I51" s="21">
        <f t="shared" si="8"/>
        <v>72.2</v>
      </c>
      <c r="J51" s="44"/>
    </row>
    <row r="52" spans="1:10">
      <c r="A52" s="18" t="s">
        <v>68</v>
      </c>
      <c r="B52" s="18" t="s">
        <v>69</v>
      </c>
      <c r="C52" s="18" t="s">
        <v>76</v>
      </c>
      <c r="D52" s="37" t="s">
        <v>77</v>
      </c>
      <c r="E52" s="20">
        <v>100.5</v>
      </c>
      <c r="F52" s="21">
        <f t="shared" si="6"/>
        <v>26.8</v>
      </c>
      <c r="G52" s="23">
        <v>74</v>
      </c>
      <c r="H52" s="21">
        <f t="shared" si="7"/>
        <v>44.4</v>
      </c>
      <c r="I52" s="21">
        <f t="shared" si="8"/>
        <v>71.2</v>
      </c>
      <c r="J52" s="46"/>
    </row>
    <row r="53" spans="1:10">
      <c r="A53" s="18" t="s">
        <v>68</v>
      </c>
      <c r="B53" s="18" t="s">
        <v>69</v>
      </c>
      <c r="C53" s="18" t="s">
        <v>78</v>
      </c>
      <c r="D53" s="37" t="s">
        <v>79</v>
      </c>
      <c r="E53" s="20">
        <v>78.5</v>
      </c>
      <c r="F53" s="21">
        <f t="shared" si="6"/>
        <v>20.9333333333333</v>
      </c>
      <c r="G53" s="22">
        <v>72.8</v>
      </c>
      <c r="H53" s="21">
        <f t="shared" si="7"/>
        <v>43.68</v>
      </c>
      <c r="I53" s="21">
        <f t="shared" si="8"/>
        <v>64.6133333333333</v>
      </c>
      <c r="J53" s="44"/>
    </row>
    <row r="54" spans="1:10">
      <c r="A54" s="18" t="s">
        <v>68</v>
      </c>
      <c r="B54" s="18" t="s">
        <v>69</v>
      </c>
      <c r="C54" s="18" t="s">
        <v>80</v>
      </c>
      <c r="D54" s="37" t="s">
        <v>81</v>
      </c>
      <c r="E54" s="20">
        <v>74</v>
      </c>
      <c r="F54" s="21">
        <f t="shared" si="6"/>
        <v>19.7333333333333</v>
      </c>
      <c r="G54" s="22">
        <v>71.6</v>
      </c>
      <c r="H54" s="21">
        <f t="shared" si="7"/>
        <v>42.96</v>
      </c>
      <c r="I54" s="21">
        <f t="shared" si="8"/>
        <v>62.6933333333333</v>
      </c>
      <c r="J54" s="44"/>
    </row>
    <row r="55" s="1" customFormat="1" spans="1:10">
      <c r="A55" s="18" t="s">
        <v>82</v>
      </c>
      <c r="B55" s="18" t="s">
        <v>83</v>
      </c>
      <c r="C55" s="18" t="s">
        <v>84</v>
      </c>
      <c r="D55" s="37" t="s">
        <v>85</v>
      </c>
      <c r="E55" s="20">
        <v>100.5</v>
      </c>
      <c r="F55" s="38">
        <f t="shared" si="6"/>
        <v>26.8</v>
      </c>
      <c r="G55" s="39">
        <v>92.2</v>
      </c>
      <c r="H55" s="40">
        <f t="shared" si="7"/>
        <v>55.32</v>
      </c>
      <c r="I55" s="38">
        <f t="shared" si="8"/>
        <v>82.12</v>
      </c>
      <c r="J55" s="43" t="s">
        <v>15</v>
      </c>
    </row>
    <row r="56" s="1" customFormat="1" spans="1:10">
      <c r="A56" s="18" t="s">
        <v>82</v>
      </c>
      <c r="B56" s="18" t="s">
        <v>83</v>
      </c>
      <c r="C56" s="18" t="s">
        <v>86</v>
      </c>
      <c r="D56" s="37" t="s">
        <v>87</v>
      </c>
      <c r="E56" s="20">
        <v>112</v>
      </c>
      <c r="F56" s="38">
        <f t="shared" si="6"/>
        <v>29.8666666666667</v>
      </c>
      <c r="G56" s="39">
        <v>86.8</v>
      </c>
      <c r="H56" s="40">
        <f t="shared" si="7"/>
        <v>52.08</v>
      </c>
      <c r="I56" s="38">
        <f t="shared" si="8"/>
        <v>81.9466666666667</v>
      </c>
      <c r="J56" s="43" t="s">
        <v>15</v>
      </c>
    </row>
    <row r="57" s="1" customFormat="1" spans="1:10">
      <c r="A57" s="18" t="s">
        <v>82</v>
      </c>
      <c r="B57" s="18" t="s">
        <v>83</v>
      </c>
      <c r="C57" s="18" t="s">
        <v>88</v>
      </c>
      <c r="D57" s="37" t="s">
        <v>89</v>
      </c>
      <c r="E57" s="20">
        <v>98</v>
      </c>
      <c r="F57" s="38">
        <f t="shared" si="6"/>
        <v>26.1333333333333</v>
      </c>
      <c r="G57" s="39">
        <v>92.2</v>
      </c>
      <c r="H57" s="40">
        <f t="shared" si="7"/>
        <v>55.32</v>
      </c>
      <c r="I57" s="38">
        <f t="shared" si="8"/>
        <v>81.4533333333333</v>
      </c>
      <c r="J57" s="43" t="s">
        <v>15</v>
      </c>
    </row>
    <row r="58" s="1" customFormat="1" spans="1:10">
      <c r="A58" s="18" t="s">
        <v>82</v>
      </c>
      <c r="B58" s="18" t="s">
        <v>83</v>
      </c>
      <c r="C58" s="18" t="s">
        <v>90</v>
      </c>
      <c r="D58" s="37" t="s">
        <v>91</v>
      </c>
      <c r="E58" s="20">
        <v>108</v>
      </c>
      <c r="F58" s="38">
        <f t="shared" si="6"/>
        <v>28.8</v>
      </c>
      <c r="G58" s="39">
        <v>86</v>
      </c>
      <c r="H58" s="40">
        <f t="shared" si="7"/>
        <v>51.6</v>
      </c>
      <c r="I58" s="38">
        <f t="shared" si="8"/>
        <v>80.4</v>
      </c>
      <c r="J58" s="43" t="s">
        <v>15</v>
      </c>
    </row>
    <row r="59" s="1" customFormat="1" spans="1:10">
      <c r="A59" s="18" t="s">
        <v>82</v>
      </c>
      <c r="B59" s="18" t="s">
        <v>83</v>
      </c>
      <c r="C59" s="18" t="s">
        <v>92</v>
      </c>
      <c r="D59" s="37" t="s">
        <v>93</v>
      </c>
      <c r="E59" s="20">
        <v>102</v>
      </c>
      <c r="F59" s="38">
        <f t="shared" si="6"/>
        <v>27.2</v>
      </c>
      <c r="G59" s="39">
        <v>88.6</v>
      </c>
      <c r="H59" s="40">
        <f t="shared" si="7"/>
        <v>53.16</v>
      </c>
      <c r="I59" s="38">
        <f t="shared" si="8"/>
        <v>80.36</v>
      </c>
      <c r="J59" s="43" t="s">
        <v>15</v>
      </c>
    </row>
    <row r="60" s="1" customFormat="1" spans="1:10">
      <c r="A60" s="18" t="s">
        <v>82</v>
      </c>
      <c r="B60" s="18" t="s">
        <v>83</v>
      </c>
      <c r="C60" s="18" t="s">
        <v>94</v>
      </c>
      <c r="D60" s="37" t="s">
        <v>95</v>
      </c>
      <c r="E60" s="20">
        <v>96.5</v>
      </c>
      <c r="F60" s="38">
        <f t="shared" si="6"/>
        <v>25.7333333333333</v>
      </c>
      <c r="G60" s="39">
        <v>90.2</v>
      </c>
      <c r="H60" s="40">
        <f t="shared" si="7"/>
        <v>54.12</v>
      </c>
      <c r="I60" s="38">
        <f t="shared" si="8"/>
        <v>79.8533333333333</v>
      </c>
      <c r="J60" s="43" t="s">
        <v>15</v>
      </c>
    </row>
    <row r="61" s="1" customFormat="1" spans="1:10">
      <c r="A61" s="18" t="s">
        <v>82</v>
      </c>
      <c r="B61" s="18" t="s">
        <v>83</v>
      </c>
      <c r="C61" s="18" t="s">
        <v>96</v>
      </c>
      <c r="D61" s="37" t="s">
        <v>97</v>
      </c>
      <c r="E61" s="20">
        <v>97</v>
      </c>
      <c r="F61" s="38">
        <f t="shared" si="6"/>
        <v>25.8666666666667</v>
      </c>
      <c r="G61" s="39">
        <v>89.2</v>
      </c>
      <c r="H61" s="40">
        <f t="shared" si="7"/>
        <v>53.52</v>
      </c>
      <c r="I61" s="38">
        <f t="shared" si="8"/>
        <v>79.3866666666667</v>
      </c>
      <c r="J61" s="43" t="s">
        <v>15</v>
      </c>
    </row>
    <row r="62" s="2" customFormat="1" spans="1:10">
      <c r="A62" s="18" t="s">
        <v>82</v>
      </c>
      <c r="B62" s="18" t="s">
        <v>83</v>
      </c>
      <c r="C62" s="18" t="s">
        <v>98</v>
      </c>
      <c r="D62" s="37" t="s">
        <v>99</v>
      </c>
      <c r="E62" s="20">
        <v>100.5</v>
      </c>
      <c r="F62" s="38">
        <f t="shared" si="6"/>
        <v>26.8</v>
      </c>
      <c r="G62" s="39">
        <v>87.6</v>
      </c>
      <c r="H62" s="40">
        <f t="shared" si="7"/>
        <v>52.56</v>
      </c>
      <c r="I62" s="38">
        <f t="shared" si="8"/>
        <v>79.36</v>
      </c>
      <c r="J62" s="43" t="s">
        <v>15</v>
      </c>
    </row>
    <row r="63" s="2" customFormat="1" spans="1:10">
      <c r="A63" s="18" t="s">
        <v>82</v>
      </c>
      <c r="B63" s="18" t="s">
        <v>83</v>
      </c>
      <c r="C63" s="18" t="s">
        <v>100</v>
      </c>
      <c r="D63" s="37" t="s">
        <v>101</v>
      </c>
      <c r="E63" s="20">
        <v>96</v>
      </c>
      <c r="F63" s="38">
        <f t="shared" si="6"/>
        <v>25.6</v>
      </c>
      <c r="G63" s="39">
        <v>86.8</v>
      </c>
      <c r="H63" s="40">
        <f t="shared" si="7"/>
        <v>52.08</v>
      </c>
      <c r="I63" s="38">
        <f t="shared" si="8"/>
        <v>77.68</v>
      </c>
      <c r="J63" s="43" t="s">
        <v>15</v>
      </c>
    </row>
    <row r="64" s="2" customFormat="1" spans="1:10">
      <c r="A64" s="18" t="s">
        <v>82</v>
      </c>
      <c r="B64" s="18" t="s">
        <v>83</v>
      </c>
      <c r="C64" s="18" t="s">
        <v>102</v>
      </c>
      <c r="D64" s="37" t="s">
        <v>103</v>
      </c>
      <c r="E64" s="20">
        <v>91</v>
      </c>
      <c r="F64" s="38">
        <f t="shared" si="6"/>
        <v>24.2666666666667</v>
      </c>
      <c r="G64" s="39">
        <v>88.4</v>
      </c>
      <c r="H64" s="40">
        <f t="shared" si="7"/>
        <v>53.04</v>
      </c>
      <c r="I64" s="38">
        <f t="shared" si="8"/>
        <v>77.3066666666667</v>
      </c>
      <c r="J64" s="43" t="s">
        <v>15</v>
      </c>
    </row>
    <row r="65" s="2" customFormat="1" spans="1:10">
      <c r="A65" s="18" t="s">
        <v>82</v>
      </c>
      <c r="B65" s="18" t="s">
        <v>83</v>
      </c>
      <c r="C65" s="18" t="s">
        <v>104</v>
      </c>
      <c r="D65" s="37" t="s">
        <v>105</v>
      </c>
      <c r="E65" s="20">
        <v>99</v>
      </c>
      <c r="F65" s="38">
        <f t="shared" si="6"/>
        <v>26.4</v>
      </c>
      <c r="G65" s="39">
        <v>84.6</v>
      </c>
      <c r="H65" s="40">
        <f t="shared" si="7"/>
        <v>50.76</v>
      </c>
      <c r="I65" s="38">
        <f t="shared" si="8"/>
        <v>77.16</v>
      </c>
      <c r="J65" s="43" t="s">
        <v>15</v>
      </c>
    </row>
    <row r="66" s="2" customFormat="1" spans="1:10">
      <c r="A66" s="18" t="s">
        <v>82</v>
      </c>
      <c r="B66" s="18" t="s">
        <v>83</v>
      </c>
      <c r="C66" s="18" t="s">
        <v>106</v>
      </c>
      <c r="D66" s="37" t="s">
        <v>107</v>
      </c>
      <c r="E66" s="20">
        <v>102.5</v>
      </c>
      <c r="F66" s="38">
        <f t="shared" si="6"/>
        <v>27.3333333333333</v>
      </c>
      <c r="G66" s="39">
        <v>83</v>
      </c>
      <c r="H66" s="40">
        <f t="shared" si="7"/>
        <v>49.8</v>
      </c>
      <c r="I66" s="38">
        <f t="shared" si="8"/>
        <v>77.1333333333333</v>
      </c>
      <c r="J66" s="43" t="s">
        <v>15</v>
      </c>
    </row>
    <row r="67" s="2" customFormat="1" spans="1:10">
      <c r="A67" s="18" t="s">
        <v>82</v>
      </c>
      <c r="B67" s="18" t="s">
        <v>83</v>
      </c>
      <c r="C67" s="18" t="s">
        <v>108</v>
      </c>
      <c r="D67" s="37" t="s">
        <v>109</v>
      </c>
      <c r="E67" s="20">
        <v>88.5</v>
      </c>
      <c r="F67" s="38">
        <f t="shared" si="6"/>
        <v>23.6</v>
      </c>
      <c r="G67" s="39">
        <v>88.2</v>
      </c>
      <c r="H67" s="40">
        <f t="shared" si="7"/>
        <v>52.92</v>
      </c>
      <c r="I67" s="38">
        <f t="shared" si="8"/>
        <v>76.52</v>
      </c>
      <c r="J67" s="43" t="s">
        <v>15</v>
      </c>
    </row>
    <row r="68" s="2" customFormat="1" spans="1:10">
      <c r="A68" s="18" t="s">
        <v>82</v>
      </c>
      <c r="B68" s="18" t="s">
        <v>83</v>
      </c>
      <c r="C68" s="18" t="s">
        <v>110</v>
      </c>
      <c r="D68" s="37" t="s">
        <v>111</v>
      </c>
      <c r="E68" s="20">
        <v>98</v>
      </c>
      <c r="F68" s="38">
        <f t="shared" si="6"/>
        <v>26.1333333333333</v>
      </c>
      <c r="G68" s="39">
        <v>83.2</v>
      </c>
      <c r="H68" s="40">
        <f t="shared" si="7"/>
        <v>49.92</v>
      </c>
      <c r="I68" s="38">
        <f t="shared" si="8"/>
        <v>76.0533333333333</v>
      </c>
      <c r="J68" s="43" t="s">
        <v>15</v>
      </c>
    </row>
    <row r="69" s="2" customFormat="1" spans="1:10">
      <c r="A69" s="18" t="s">
        <v>82</v>
      </c>
      <c r="B69" s="18" t="s">
        <v>83</v>
      </c>
      <c r="C69" s="18" t="s">
        <v>112</v>
      </c>
      <c r="D69" s="37" t="s">
        <v>113</v>
      </c>
      <c r="E69" s="20">
        <v>100</v>
      </c>
      <c r="F69" s="38">
        <f t="shared" si="6"/>
        <v>26.6666666666667</v>
      </c>
      <c r="G69" s="39">
        <v>82.2</v>
      </c>
      <c r="H69" s="40">
        <f t="shared" si="7"/>
        <v>49.32</v>
      </c>
      <c r="I69" s="38">
        <f t="shared" si="8"/>
        <v>75.9866666666667</v>
      </c>
      <c r="J69" s="43" t="s">
        <v>15</v>
      </c>
    </row>
    <row r="70" s="2" customFormat="1" spans="1:10">
      <c r="A70" s="18" t="s">
        <v>82</v>
      </c>
      <c r="B70" s="18" t="s">
        <v>83</v>
      </c>
      <c r="C70" s="18" t="s">
        <v>114</v>
      </c>
      <c r="D70" s="37" t="s">
        <v>115</v>
      </c>
      <c r="E70" s="20">
        <v>90.5</v>
      </c>
      <c r="F70" s="38">
        <f t="shared" si="6"/>
        <v>24.1333333333333</v>
      </c>
      <c r="G70" s="39">
        <v>86</v>
      </c>
      <c r="H70" s="40">
        <f t="shared" si="7"/>
        <v>51.6</v>
      </c>
      <c r="I70" s="38">
        <f t="shared" si="8"/>
        <v>75.7333333333333</v>
      </c>
      <c r="J70" s="43" t="s">
        <v>15</v>
      </c>
    </row>
    <row r="71" s="2" customFormat="1" spans="1:10">
      <c r="A71" s="18" t="s">
        <v>82</v>
      </c>
      <c r="B71" s="18" t="s">
        <v>83</v>
      </c>
      <c r="C71" s="18" t="s">
        <v>116</v>
      </c>
      <c r="D71" s="37" t="s">
        <v>117</v>
      </c>
      <c r="E71" s="20">
        <v>96</v>
      </c>
      <c r="F71" s="38">
        <f t="shared" si="6"/>
        <v>25.6</v>
      </c>
      <c r="G71" s="39">
        <v>83.4</v>
      </c>
      <c r="H71" s="40">
        <f t="shared" si="7"/>
        <v>50.04</v>
      </c>
      <c r="I71" s="38">
        <f t="shared" si="8"/>
        <v>75.64</v>
      </c>
      <c r="J71" s="48"/>
    </row>
    <row r="72" s="2" customFormat="1" spans="1:10">
      <c r="A72" s="18" t="s">
        <v>82</v>
      </c>
      <c r="B72" s="18" t="s">
        <v>83</v>
      </c>
      <c r="C72" s="18" t="s">
        <v>118</v>
      </c>
      <c r="D72" s="37" t="s">
        <v>119</v>
      </c>
      <c r="E72" s="20">
        <v>91</v>
      </c>
      <c r="F72" s="38">
        <f t="shared" si="6"/>
        <v>24.2666666666667</v>
      </c>
      <c r="G72" s="39">
        <v>85.6</v>
      </c>
      <c r="H72" s="40">
        <f t="shared" si="7"/>
        <v>51.36</v>
      </c>
      <c r="I72" s="38">
        <f t="shared" si="8"/>
        <v>75.6266666666667</v>
      </c>
      <c r="J72" s="48"/>
    </row>
    <row r="73" s="2" customFormat="1" spans="1:10">
      <c r="A73" s="18" t="s">
        <v>82</v>
      </c>
      <c r="B73" s="18" t="s">
        <v>83</v>
      </c>
      <c r="C73" s="18" t="s">
        <v>120</v>
      </c>
      <c r="D73" s="37" t="s">
        <v>121</v>
      </c>
      <c r="E73" s="20">
        <v>92</v>
      </c>
      <c r="F73" s="38">
        <f t="shared" si="6"/>
        <v>24.5333333333333</v>
      </c>
      <c r="G73" s="39">
        <v>85</v>
      </c>
      <c r="H73" s="40">
        <f t="shared" si="7"/>
        <v>51</v>
      </c>
      <c r="I73" s="38">
        <f t="shared" si="8"/>
        <v>75.5333333333333</v>
      </c>
      <c r="J73" s="48"/>
    </row>
    <row r="74" s="2" customFormat="1" spans="1:10">
      <c r="A74" s="18" t="s">
        <v>82</v>
      </c>
      <c r="B74" s="18">
        <v>16</v>
      </c>
      <c r="C74" s="18" t="s">
        <v>122</v>
      </c>
      <c r="D74" s="37" t="s">
        <v>123</v>
      </c>
      <c r="E74" s="20">
        <v>80</v>
      </c>
      <c r="F74" s="38">
        <f t="shared" si="6"/>
        <v>21.3333333333333</v>
      </c>
      <c r="G74" s="39">
        <v>89.8</v>
      </c>
      <c r="H74" s="40">
        <f t="shared" si="7"/>
        <v>53.88</v>
      </c>
      <c r="I74" s="38">
        <f t="shared" si="8"/>
        <v>75.2133333333333</v>
      </c>
      <c r="J74" s="48"/>
    </row>
    <row r="75" s="2" customFormat="1" spans="1:10">
      <c r="A75" s="18" t="s">
        <v>82</v>
      </c>
      <c r="B75" s="18" t="s">
        <v>83</v>
      </c>
      <c r="C75" s="18" t="s">
        <v>124</v>
      </c>
      <c r="D75" s="37" t="s">
        <v>125</v>
      </c>
      <c r="E75" s="20">
        <v>90</v>
      </c>
      <c r="F75" s="38">
        <f t="shared" si="6"/>
        <v>24</v>
      </c>
      <c r="G75" s="39">
        <v>84.6</v>
      </c>
      <c r="H75" s="40">
        <f t="shared" si="7"/>
        <v>50.76</v>
      </c>
      <c r="I75" s="38">
        <f t="shared" si="8"/>
        <v>74.76</v>
      </c>
      <c r="J75" s="48"/>
    </row>
    <row r="76" s="2" customFormat="1" spans="1:10">
      <c r="A76" s="18" t="s">
        <v>82</v>
      </c>
      <c r="B76" s="18" t="s">
        <v>83</v>
      </c>
      <c r="C76" s="18" t="s">
        <v>126</v>
      </c>
      <c r="D76" s="37" t="s">
        <v>127</v>
      </c>
      <c r="E76" s="20">
        <v>90.5</v>
      </c>
      <c r="F76" s="38">
        <f t="shared" si="6"/>
        <v>24.1333333333333</v>
      </c>
      <c r="G76" s="39">
        <v>84.2</v>
      </c>
      <c r="H76" s="40">
        <f t="shared" si="7"/>
        <v>50.52</v>
      </c>
      <c r="I76" s="38">
        <f t="shared" si="8"/>
        <v>74.6533333333333</v>
      </c>
      <c r="J76" s="48"/>
    </row>
    <row r="77" s="2" customFormat="1" spans="1:10">
      <c r="A77" s="18" t="s">
        <v>82</v>
      </c>
      <c r="B77" s="18" t="s">
        <v>83</v>
      </c>
      <c r="C77" s="18" t="s">
        <v>128</v>
      </c>
      <c r="D77" s="37" t="s">
        <v>129</v>
      </c>
      <c r="E77" s="20">
        <v>97</v>
      </c>
      <c r="F77" s="38">
        <f t="shared" si="6"/>
        <v>25.8666666666667</v>
      </c>
      <c r="G77" s="39">
        <v>80</v>
      </c>
      <c r="H77" s="40">
        <f t="shared" si="7"/>
        <v>48</v>
      </c>
      <c r="I77" s="38">
        <f t="shared" si="8"/>
        <v>73.8666666666667</v>
      </c>
      <c r="J77" s="48"/>
    </row>
    <row r="78" s="2" customFormat="1" spans="1:10">
      <c r="A78" s="18" t="s">
        <v>82</v>
      </c>
      <c r="B78" s="18" t="s">
        <v>83</v>
      </c>
      <c r="C78" s="18" t="s">
        <v>130</v>
      </c>
      <c r="D78" s="37" t="s">
        <v>131</v>
      </c>
      <c r="E78" s="20">
        <v>84.5</v>
      </c>
      <c r="F78" s="38">
        <f t="shared" ref="F78:F101" si="9">E78*100/150*0.4</f>
        <v>22.5333333333333</v>
      </c>
      <c r="G78" s="39">
        <v>85</v>
      </c>
      <c r="H78" s="40">
        <f t="shared" ref="H78:H101" si="10">G78*0.6</f>
        <v>51</v>
      </c>
      <c r="I78" s="38">
        <f t="shared" ref="I78:I101" si="11">F78+H78</f>
        <v>73.5333333333333</v>
      </c>
      <c r="J78" s="48"/>
    </row>
    <row r="79" s="2" customFormat="1" spans="1:10">
      <c r="A79" s="18" t="s">
        <v>82</v>
      </c>
      <c r="B79" s="18" t="s">
        <v>83</v>
      </c>
      <c r="C79" s="18" t="s">
        <v>132</v>
      </c>
      <c r="D79" s="37" t="s">
        <v>133</v>
      </c>
      <c r="E79" s="20">
        <v>93</v>
      </c>
      <c r="F79" s="38">
        <f t="shared" si="9"/>
        <v>24.8</v>
      </c>
      <c r="G79" s="39">
        <v>80.8</v>
      </c>
      <c r="H79" s="40">
        <f t="shared" si="10"/>
        <v>48.48</v>
      </c>
      <c r="I79" s="38">
        <f t="shared" si="11"/>
        <v>73.28</v>
      </c>
      <c r="J79" s="48"/>
    </row>
    <row r="80" s="2" customFormat="1" spans="1:10">
      <c r="A80" s="18" t="s">
        <v>82</v>
      </c>
      <c r="B80" s="18" t="s">
        <v>83</v>
      </c>
      <c r="C80" s="18" t="s">
        <v>134</v>
      </c>
      <c r="D80" s="37" t="s">
        <v>135</v>
      </c>
      <c r="E80" s="20">
        <v>91</v>
      </c>
      <c r="F80" s="38">
        <f t="shared" si="9"/>
        <v>24.2666666666667</v>
      </c>
      <c r="G80" s="39">
        <v>81.6</v>
      </c>
      <c r="H80" s="40">
        <f t="shared" si="10"/>
        <v>48.96</v>
      </c>
      <c r="I80" s="38">
        <f t="shared" si="11"/>
        <v>73.2266666666667</v>
      </c>
      <c r="J80" s="48"/>
    </row>
    <row r="81" s="2" customFormat="1" spans="1:10">
      <c r="A81" s="18" t="s">
        <v>82</v>
      </c>
      <c r="B81" s="18" t="s">
        <v>83</v>
      </c>
      <c r="C81" s="18" t="s">
        <v>136</v>
      </c>
      <c r="D81" s="37" t="s">
        <v>137</v>
      </c>
      <c r="E81" s="20">
        <v>90.5</v>
      </c>
      <c r="F81" s="38">
        <f t="shared" si="9"/>
        <v>24.1333333333333</v>
      </c>
      <c r="G81" s="39">
        <v>81.6</v>
      </c>
      <c r="H81" s="40">
        <f t="shared" si="10"/>
        <v>48.96</v>
      </c>
      <c r="I81" s="38">
        <f t="shared" si="11"/>
        <v>73.0933333333333</v>
      </c>
      <c r="J81" s="48"/>
    </row>
    <row r="82" s="2" customFormat="1" spans="1:10">
      <c r="A82" s="18" t="s">
        <v>82</v>
      </c>
      <c r="B82" s="18" t="s">
        <v>83</v>
      </c>
      <c r="C82" s="18" t="s">
        <v>138</v>
      </c>
      <c r="D82" s="37" t="s">
        <v>139</v>
      </c>
      <c r="E82" s="20">
        <v>90.5</v>
      </c>
      <c r="F82" s="38">
        <f t="shared" si="9"/>
        <v>24.1333333333333</v>
      </c>
      <c r="G82" s="39">
        <v>81</v>
      </c>
      <c r="H82" s="40">
        <f t="shared" si="10"/>
        <v>48.6</v>
      </c>
      <c r="I82" s="38">
        <f t="shared" si="11"/>
        <v>72.7333333333333</v>
      </c>
      <c r="J82" s="48"/>
    </row>
    <row r="83" s="2" customFormat="1" spans="1:10">
      <c r="A83" s="18" t="s">
        <v>82</v>
      </c>
      <c r="B83" s="18" t="s">
        <v>83</v>
      </c>
      <c r="C83" s="18" t="s">
        <v>140</v>
      </c>
      <c r="D83" s="37" t="s">
        <v>141</v>
      </c>
      <c r="E83" s="20">
        <v>97</v>
      </c>
      <c r="F83" s="38">
        <f t="shared" si="9"/>
        <v>25.8666666666667</v>
      </c>
      <c r="G83" s="39">
        <v>78</v>
      </c>
      <c r="H83" s="40">
        <f t="shared" si="10"/>
        <v>46.8</v>
      </c>
      <c r="I83" s="38">
        <f t="shared" si="11"/>
        <v>72.6666666666667</v>
      </c>
      <c r="J83" s="48"/>
    </row>
    <row r="84" s="2" customFormat="1" spans="1:10">
      <c r="A84" s="18" t="s">
        <v>82</v>
      </c>
      <c r="B84" s="18" t="s">
        <v>83</v>
      </c>
      <c r="C84" s="18" t="s">
        <v>142</v>
      </c>
      <c r="D84" s="37" t="s">
        <v>143</v>
      </c>
      <c r="E84" s="20">
        <v>84.5</v>
      </c>
      <c r="F84" s="38">
        <f t="shared" si="9"/>
        <v>22.5333333333333</v>
      </c>
      <c r="G84" s="39">
        <v>83.4</v>
      </c>
      <c r="H84" s="40">
        <f t="shared" si="10"/>
        <v>50.04</v>
      </c>
      <c r="I84" s="38">
        <f t="shared" si="11"/>
        <v>72.5733333333333</v>
      </c>
      <c r="J84" s="48"/>
    </row>
    <row r="85" s="2" customFormat="1" spans="1:10">
      <c r="A85" s="18" t="s">
        <v>82</v>
      </c>
      <c r="B85" s="18" t="s">
        <v>83</v>
      </c>
      <c r="C85" s="18" t="s">
        <v>144</v>
      </c>
      <c r="D85" s="37" t="s">
        <v>145</v>
      </c>
      <c r="E85" s="20">
        <v>86</v>
      </c>
      <c r="F85" s="38">
        <f t="shared" si="9"/>
        <v>22.9333333333333</v>
      </c>
      <c r="G85" s="39">
        <v>82.2</v>
      </c>
      <c r="H85" s="40">
        <f t="shared" si="10"/>
        <v>49.32</v>
      </c>
      <c r="I85" s="38">
        <f t="shared" si="11"/>
        <v>72.2533333333333</v>
      </c>
      <c r="J85" s="48"/>
    </row>
    <row r="86" s="2" customFormat="1" spans="1:10">
      <c r="A86" s="18" t="s">
        <v>82</v>
      </c>
      <c r="B86" s="18" t="s">
        <v>83</v>
      </c>
      <c r="C86" s="18" t="s">
        <v>146</v>
      </c>
      <c r="D86" s="37" t="s">
        <v>147</v>
      </c>
      <c r="E86" s="20">
        <v>89</v>
      </c>
      <c r="F86" s="38">
        <f t="shared" si="9"/>
        <v>23.7333333333333</v>
      </c>
      <c r="G86" s="39">
        <v>80.8</v>
      </c>
      <c r="H86" s="40">
        <f t="shared" si="10"/>
        <v>48.48</v>
      </c>
      <c r="I86" s="38">
        <f t="shared" si="11"/>
        <v>72.2133333333333</v>
      </c>
      <c r="J86" s="48"/>
    </row>
    <row r="87" s="1" customFormat="1" spans="1:10">
      <c r="A87" s="18" t="s">
        <v>82</v>
      </c>
      <c r="B87" s="18" t="s">
        <v>83</v>
      </c>
      <c r="C87" s="18" t="s">
        <v>148</v>
      </c>
      <c r="D87" s="37" t="s">
        <v>149</v>
      </c>
      <c r="E87" s="20">
        <v>91</v>
      </c>
      <c r="F87" s="38">
        <f t="shared" si="9"/>
        <v>24.2666666666667</v>
      </c>
      <c r="G87" s="39">
        <v>79.8</v>
      </c>
      <c r="H87" s="40">
        <f t="shared" si="10"/>
        <v>47.88</v>
      </c>
      <c r="I87" s="38">
        <f t="shared" si="11"/>
        <v>72.1466666666667</v>
      </c>
      <c r="J87" s="48"/>
    </row>
    <row r="88" s="1" customFormat="1" spans="1:10">
      <c r="A88" s="18" t="s">
        <v>82</v>
      </c>
      <c r="B88" s="18" t="s">
        <v>83</v>
      </c>
      <c r="C88" s="18" t="s">
        <v>150</v>
      </c>
      <c r="D88" s="37" t="s">
        <v>151</v>
      </c>
      <c r="E88" s="20">
        <v>89.5</v>
      </c>
      <c r="F88" s="38">
        <f t="shared" si="9"/>
        <v>23.8666666666667</v>
      </c>
      <c r="G88" s="39">
        <v>80.2</v>
      </c>
      <c r="H88" s="40">
        <f t="shared" si="10"/>
        <v>48.12</v>
      </c>
      <c r="I88" s="38">
        <f t="shared" si="11"/>
        <v>71.9866666666667</v>
      </c>
      <c r="J88" s="48"/>
    </row>
    <row r="89" s="1" customFormat="1" spans="1:10">
      <c r="A89" s="18" t="s">
        <v>82</v>
      </c>
      <c r="B89" s="18" t="s">
        <v>83</v>
      </c>
      <c r="C89" s="18" t="s">
        <v>152</v>
      </c>
      <c r="D89" s="37" t="s">
        <v>153</v>
      </c>
      <c r="E89" s="20">
        <v>81.5</v>
      </c>
      <c r="F89" s="38">
        <f t="shared" si="9"/>
        <v>21.7333333333333</v>
      </c>
      <c r="G89" s="39">
        <v>83.6</v>
      </c>
      <c r="H89" s="40">
        <f t="shared" si="10"/>
        <v>50.16</v>
      </c>
      <c r="I89" s="38">
        <f t="shared" si="11"/>
        <v>71.8933333333333</v>
      </c>
      <c r="J89" s="48"/>
    </row>
    <row r="90" s="2" customFormat="1" spans="1:10">
      <c r="A90" s="18" t="s">
        <v>82</v>
      </c>
      <c r="B90" s="18" t="s">
        <v>83</v>
      </c>
      <c r="C90" s="18" t="s">
        <v>154</v>
      </c>
      <c r="D90" s="37" t="s">
        <v>155</v>
      </c>
      <c r="E90" s="20">
        <v>82.5</v>
      </c>
      <c r="F90" s="38">
        <f t="shared" si="9"/>
        <v>22</v>
      </c>
      <c r="G90" s="39">
        <v>82.8</v>
      </c>
      <c r="H90" s="40">
        <f t="shared" si="10"/>
        <v>49.68</v>
      </c>
      <c r="I90" s="38">
        <f t="shared" si="11"/>
        <v>71.68</v>
      </c>
      <c r="J90" s="48"/>
    </row>
    <row r="91" s="2" customFormat="1" spans="1:10">
      <c r="A91" s="18" t="s">
        <v>82</v>
      </c>
      <c r="B91" s="18" t="s">
        <v>83</v>
      </c>
      <c r="C91" s="18" t="s">
        <v>156</v>
      </c>
      <c r="D91" s="37" t="s">
        <v>157</v>
      </c>
      <c r="E91" s="20">
        <v>84.5</v>
      </c>
      <c r="F91" s="38">
        <f t="shared" si="9"/>
        <v>22.5333333333333</v>
      </c>
      <c r="G91" s="39">
        <v>81.4</v>
      </c>
      <c r="H91" s="40">
        <f t="shared" si="10"/>
        <v>48.84</v>
      </c>
      <c r="I91" s="38">
        <f t="shared" si="11"/>
        <v>71.3733333333333</v>
      </c>
      <c r="J91" s="48"/>
    </row>
    <row r="92" s="2" customFormat="1" spans="1:10">
      <c r="A92" s="18" t="s">
        <v>82</v>
      </c>
      <c r="B92" s="18" t="s">
        <v>83</v>
      </c>
      <c r="C92" s="18" t="s">
        <v>158</v>
      </c>
      <c r="D92" s="37" t="s">
        <v>159</v>
      </c>
      <c r="E92" s="20">
        <v>81</v>
      </c>
      <c r="F92" s="38">
        <f t="shared" si="9"/>
        <v>21.6</v>
      </c>
      <c r="G92" s="39">
        <v>82.4</v>
      </c>
      <c r="H92" s="40">
        <f t="shared" si="10"/>
        <v>49.44</v>
      </c>
      <c r="I92" s="38">
        <f t="shared" si="11"/>
        <v>71.04</v>
      </c>
      <c r="J92" s="48"/>
    </row>
    <row r="93" s="2" customFormat="1" spans="1:10">
      <c r="A93" s="18" t="s">
        <v>82</v>
      </c>
      <c r="B93" s="18" t="s">
        <v>83</v>
      </c>
      <c r="C93" s="18" t="s">
        <v>160</v>
      </c>
      <c r="D93" s="37" t="s">
        <v>161</v>
      </c>
      <c r="E93" s="20">
        <v>100.5</v>
      </c>
      <c r="F93" s="38">
        <f t="shared" si="9"/>
        <v>26.8</v>
      </c>
      <c r="G93" s="39">
        <v>73.6</v>
      </c>
      <c r="H93" s="40">
        <f t="shared" si="10"/>
        <v>44.16</v>
      </c>
      <c r="I93" s="38">
        <f t="shared" si="11"/>
        <v>70.96</v>
      </c>
      <c r="J93" s="48"/>
    </row>
    <row r="94" s="2" customFormat="1" spans="1:10">
      <c r="A94" s="18" t="s">
        <v>82</v>
      </c>
      <c r="B94" s="18" t="s">
        <v>83</v>
      </c>
      <c r="C94" s="18" t="s">
        <v>162</v>
      </c>
      <c r="D94" s="37" t="s">
        <v>163</v>
      </c>
      <c r="E94" s="20">
        <v>89</v>
      </c>
      <c r="F94" s="38">
        <f t="shared" si="9"/>
        <v>23.7333333333333</v>
      </c>
      <c r="G94" s="39">
        <v>78.4</v>
      </c>
      <c r="H94" s="40">
        <f t="shared" si="10"/>
        <v>47.04</v>
      </c>
      <c r="I94" s="38">
        <f t="shared" si="11"/>
        <v>70.7733333333333</v>
      </c>
      <c r="J94" s="48"/>
    </row>
    <row r="95" s="2" customFormat="1" spans="1:10">
      <c r="A95" s="18" t="s">
        <v>82</v>
      </c>
      <c r="B95" s="18" t="s">
        <v>83</v>
      </c>
      <c r="C95" s="18" t="s">
        <v>164</v>
      </c>
      <c r="D95" s="37" t="s">
        <v>165</v>
      </c>
      <c r="E95" s="20">
        <v>83</v>
      </c>
      <c r="F95" s="38">
        <f t="shared" si="9"/>
        <v>22.1333333333333</v>
      </c>
      <c r="G95" s="39">
        <v>80.4</v>
      </c>
      <c r="H95" s="40">
        <f t="shared" si="10"/>
        <v>48.24</v>
      </c>
      <c r="I95" s="38">
        <f t="shared" si="11"/>
        <v>70.3733333333333</v>
      </c>
      <c r="J95" s="48"/>
    </row>
    <row r="96" s="2" customFormat="1" spans="1:10">
      <c r="A96" s="18" t="s">
        <v>82</v>
      </c>
      <c r="B96" s="18" t="s">
        <v>83</v>
      </c>
      <c r="C96" s="18" t="s">
        <v>166</v>
      </c>
      <c r="D96" s="37" t="s">
        <v>167</v>
      </c>
      <c r="E96" s="20">
        <v>81.5</v>
      </c>
      <c r="F96" s="38">
        <f t="shared" si="9"/>
        <v>21.7333333333333</v>
      </c>
      <c r="G96" s="39">
        <v>80.6</v>
      </c>
      <c r="H96" s="40">
        <f t="shared" si="10"/>
        <v>48.36</v>
      </c>
      <c r="I96" s="38">
        <f t="shared" si="11"/>
        <v>70.0933333333333</v>
      </c>
      <c r="J96" s="48"/>
    </row>
    <row r="97" s="2" customFormat="1" spans="1:10">
      <c r="A97" s="18" t="s">
        <v>82</v>
      </c>
      <c r="B97" s="18" t="s">
        <v>83</v>
      </c>
      <c r="C97" s="18" t="s">
        <v>168</v>
      </c>
      <c r="D97" s="37" t="s">
        <v>169</v>
      </c>
      <c r="E97" s="20">
        <v>89</v>
      </c>
      <c r="F97" s="38">
        <f t="shared" si="9"/>
        <v>23.7333333333333</v>
      </c>
      <c r="G97" s="39">
        <v>77</v>
      </c>
      <c r="H97" s="40">
        <f t="shared" si="10"/>
        <v>46.2</v>
      </c>
      <c r="I97" s="38">
        <f t="shared" si="11"/>
        <v>69.9333333333333</v>
      </c>
      <c r="J97" s="48"/>
    </row>
    <row r="98" s="2" customFormat="1" spans="1:10">
      <c r="A98" s="18" t="s">
        <v>82</v>
      </c>
      <c r="B98" s="18" t="s">
        <v>83</v>
      </c>
      <c r="C98" s="18" t="s">
        <v>170</v>
      </c>
      <c r="D98" s="37" t="s">
        <v>171</v>
      </c>
      <c r="E98" s="20">
        <v>82.5</v>
      </c>
      <c r="F98" s="38">
        <f t="shared" si="9"/>
        <v>22</v>
      </c>
      <c r="G98" s="39">
        <v>79</v>
      </c>
      <c r="H98" s="40">
        <f t="shared" si="10"/>
        <v>47.4</v>
      </c>
      <c r="I98" s="38">
        <f t="shared" si="11"/>
        <v>69.4</v>
      </c>
      <c r="J98" s="48"/>
    </row>
    <row r="99" s="2" customFormat="1" spans="1:10">
      <c r="A99" s="18" t="s">
        <v>82</v>
      </c>
      <c r="B99" s="18" t="s">
        <v>83</v>
      </c>
      <c r="C99" s="18" t="s">
        <v>172</v>
      </c>
      <c r="D99" s="37" t="s">
        <v>173</v>
      </c>
      <c r="E99" s="20">
        <v>82.5</v>
      </c>
      <c r="F99" s="38">
        <f t="shared" si="9"/>
        <v>22</v>
      </c>
      <c r="G99" s="39">
        <v>76.8</v>
      </c>
      <c r="H99" s="40">
        <f t="shared" si="10"/>
        <v>46.08</v>
      </c>
      <c r="I99" s="38">
        <f t="shared" si="11"/>
        <v>68.08</v>
      </c>
      <c r="J99" s="48"/>
    </row>
    <row r="100" s="2" customFormat="1" spans="1:10">
      <c r="A100" s="18" t="s">
        <v>82</v>
      </c>
      <c r="B100" s="18" t="s">
        <v>83</v>
      </c>
      <c r="C100" s="18" t="s">
        <v>174</v>
      </c>
      <c r="D100" s="37" t="s">
        <v>175</v>
      </c>
      <c r="E100" s="20">
        <v>82</v>
      </c>
      <c r="F100" s="38">
        <f t="shared" si="9"/>
        <v>21.8666666666667</v>
      </c>
      <c r="G100" s="39">
        <v>76.4</v>
      </c>
      <c r="H100" s="40">
        <f t="shared" si="10"/>
        <v>45.84</v>
      </c>
      <c r="I100" s="38">
        <f t="shared" si="11"/>
        <v>67.7066666666667</v>
      </c>
      <c r="J100" s="48"/>
    </row>
    <row r="101" s="2" customFormat="1" spans="1:10">
      <c r="A101" s="18" t="s">
        <v>82</v>
      </c>
      <c r="B101" s="18" t="s">
        <v>83</v>
      </c>
      <c r="C101" s="18" t="s">
        <v>176</v>
      </c>
      <c r="D101" s="37" t="s">
        <v>177</v>
      </c>
      <c r="E101" s="20">
        <v>81</v>
      </c>
      <c r="F101" s="38">
        <f t="shared" si="9"/>
        <v>21.6</v>
      </c>
      <c r="G101" s="39">
        <v>73</v>
      </c>
      <c r="H101" s="40">
        <f t="shared" si="10"/>
        <v>43.8</v>
      </c>
      <c r="I101" s="38">
        <f t="shared" si="11"/>
        <v>65.4</v>
      </c>
      <c r="J101" s="48"/>
    </row>
    <row r="102" s="2" customFormat="1" spans="1:10">
      <c r="A102" s="18" t="s">
        <v>82</v>
      </c>
      <c r="B102" s="18" t="s">
        <v>83</v>
      </c>
      <c r="C102" s="18" t="s">
        <v>178</v>
      </c>
      <c r="D102" s="37" t="s">
        <v>179</v>
      </c>
      <c r="E102" s="20">
        <v>80.5</v>
      </c>
      <c r="F102" s="38">
        <v>21.4666666666667</v>
      </c>
      <c r="G102" s="39" t="s">
        <v>180</v>
      </c>
      <c r="H102" s="40">
        <v>0</v>
      </c>
      <c r="I102" s="38">
        <v>21.4666666666667</v>
      </c>
      <c r="J102" s="49"/>
    </row>
    <row r="103" spans="1:10">
      <c r="A103" s="18" t="s">
        <v>181</v>
      </c>
      <c r="B103" s="18" t="s">
        <v>61</v>
      </c>
      <c r="C103" s="18" t="s">
        <v>182</v>
      </c>
      <c r="D103" s="37" t="s">
        <v>183</v>
      </c>
      <c r="E103" s="20">
        <v>94.5</v>
      </c>
      <c r="F103" s="21">
        <f>E103*100/150*0.4</f>
        <v>25.2</v>
      </c>
      <c r="G103" s="22">
        <v>90</v>
      </c>
      <c r="H103" s="21">
        <f>G103*0.6</f>
        <v>54</v>
      </c>
      <c r="I103" s="21">
        <f t="shared" ref="I103:I111" si="12">F103+H103</f>
        <v>79.2</v>
      </c>
      <c r="J103" s="43" t="s">
        <v>15</v>
      </c>
    </row>
    <row r="104" spans="1:10">
      <c r="A104" s="18" t="s">
        <v>181</v>
      </c>
      <c r="B104" s="18" t="s">
        <v>61</v>
      </c>
      <c r="C104" s="18" t="s">
        <v>184</v>
      </c>
      <c r="D104" s="37" t="s">
        <v>185</v>
      </c>
      <c r="E104" s="20">
        <v>97</v>
      </c>
      <c r="F104" s="21">
        <f>E104*100/150*0.4</f>
        <v>25.8666666666667</v>
      </c>
      <c r="G104" s="22">
        <v>86.4</v>
      </c>
      <c r="H104" s="21">
        <f>G104*0.6</f>
        <v>51.84</v>
      </c>
      <c r="I104" s="21">
        <f t="shared" si="12"/>
        <v>77.7066666666667</v>
      </c>
      <c r="J104" s="43"/>
    </row>
    <row r="105" s="3" customFormat="1" spans="1:10">
      <c r="A105" s="18" t="s">
        <v>181</v>
      </c>
      <c r="B105" s="18" t="s">
        <v>61</v>
      </c>
      <c r="C105" s="18" t="s">
        <v>186</v>
      </c>
      <c r="D105" s="37" t="s">
        <v>187</v>
      </c>
      <c r="E105" s="20">
        <v>102</v>
      </c>
      <c r="F105" s="21">
        <f>E105*100/150*0.4</f>
        <v>27.2</v>
      </c>
      <c r="G105" s="23">
        <v>76.4</v>
      </c>
      <c r="H105" s="21">
        <f>G105*0.6</f>
        <v>45.84</v>
      </c>
      <c r="I105" s="21">
        <f t="shared" si="12"/>
        <v>73.04</v>
      </c>
      <c r="J105" s="46"/>
    </row>
    <row r="106" s="3" customFormat="1" spans="1:10">
      <c r="A106" s="18" t="s">
        <v>188</v>
      </c>
      <c r="B106" s="18" t="s">
        <v>69</v>
      </c>
      <c r="C106" s="18" t="s">
        <v>189</v>
      </c>
      <c r="D106" s="33" t="s">
        <v>190</v>
      </c>
      <c r="E106" s="20">
        <v>100</v>
      </c>
      <c r="F106" s="21">
        <f t="shared" ref="F106:F111" si="13">E106*100/150*0.4</f>
        <v>26.6666666666667</v>
      </c>
      <c r="G106" s="23">
        <v>87</v>
      </c>
      <c r="H106" s="21">
        <f t="shared" ref="H106:H111" si="14">G106*0.6</f>
        <v>52.2</v>
      </c>
      <c r="I106" s="21">
        <f t="shared" si="12"/>
        <v>78.8666666666667</v>
      </c>
      <c r="J106" s="43" t="s">
        <v>15</v>
      </c>
    </row>
    <row r="107" spans="1:10">
      <c r="A107" s="18" t="s">
        <v>188</v>
      </c>
      <c r="B107" s="18" t="s">
        <v>69</v>
      </c>
      <c r="C107" s="18" t="s">
        <v>191</v>
      </c>
      <c r="D107" s="33" t="s">
        <v>192</v>
      </c>
      <c r="E107" s="20">
        <v>88.5</v>
      </c>
      <c r="F107" s="21">
        <f t="shared" si="13"/>
        <v>23.6</v>
      </c>
      <c r="G107" s="22">
        <v>83.6</v>
      </c>
      <c r="H107" s="21">
        <f t="shared" si="14"/>
        <v>50.16</v>
      </c>
      <c r="I107" s="21">
        <f t="shared" si="12"/>
        <v>73.76</v>
      </c>
      <c r="J107" s="43" t="s">
        <v>15</v>
      </c>
    </row>
    <row r="108" spans="1:10">
      <c r="A108" s="18" t="s">
        <v>188</v>
      </c>
      <c r="B108" s="18" t="s">
        <v>69</v>
      </c>
      <c r="C108" s="18" t="s">
        <v>193</v>
      </c>
      <c r="D108" s="33" t="s">
        <v>194</v>
      </c>
      <c r="E108" s="20">
        <v>93</v>
      </c>
      <c r="F108" s="21">
        <f t="shared" si="13"/>
        <v>24.8</v>
      </c>
      <c r="G108" s="22">
        <v>81.1</v>
      </c>
      <c r="H108" s="21">
        <f t="shared" si="14"/>
        <v>48.66</v>
      </c>
      <c r="I108" s="21">
        <f t="shared" si="12"/>
        <v>73.46</v>
      </c>
      <c r="J108" s="50"/>
    </row>
    <row r="109" spans="1:10">
      <c r="A109" s="18" t="s">
        <v>188</v>
      </c>
      <c r="B109" s="18" t="s">
        <v>69</v>
      </c>
      <c r="C109" s="18" t="s">
        <v>195</v>
      </c>
      <c r="D109" s="33" t="s">
        <v>196</v>
      </c>
      <c r="E109" s="20">
        <v>89.5</v>
      </c>
      <c r="F109" s="21">
        <f t="shared" si="13"/>
        <v>23.8666666666667</v>
      </c>
      <c r="G109" s="22">
        <v>81</v>
      </c>
      <c r="H109" s="21">
        <f t="shared" si="14"/>
        <v>48.6</v>
      </c>
      <c r="I109" s="21">
        <f t="shared" si="12"/>
        <v>72.4666666666667</v>
      </c>
      <c r="J109" s="51"/>
    </row>
    <row r="110" spans="1:10">
      <c r="A110" s="18" t="s">
        <v>188</v>
      </c>
      <c r="B110" s="18" t="s">
        <v>69</v>
      </c>
      <c r="C110" s="18" t="s">
        <v>197</v>
      </c>
      <c r="D110" s="33" t="s">
        <v>198</v>
      </c>
      <c r="E110" s="20">
        <v>93</v>
      </c>
      <c r="F110" s="21">
        <f t="shared" si="13"/>
        <v>24.8</v>
      </c>
      <c r="G110" s="22">
        <v>75.8</v>
      </c>
      <c r="H110" s="21">
        <f t="shared" si="14"/>
        <v>45.48</v>
      </c>
      <c r="I110" s="21">
        <f t="shared" si="12"/>
        <v>70.28</v>
      </c>
      <c r="J110" s="51"/>
    </row>
    <row r="111" spans="1:10">
      <c r="A111" s="18" t="s">
        <v>188</v>
      </c>
      <c r="B111" s="18" t="s">
        <v>69</v>
      </c>
      <c r="C111" s="18" t="s">
        <v>199</v>
      </c>
      <c r="D111" s="33" t="s">
        <v>200</v>
      </c>
      <c r="E111" s="20">
        <v>78</v>
      </c>
      <c r="F111" s="21">
        <f t="shared" si="13"/>
        <v>20.8</v>
      </c>
      <c r="G111" s="22">
        <v>81.2</v>
      </c>
      <c r="H111" s="21">
        <f t="shared" si="14"/>
        <v>48.72</v>
      </c>
      <c r="I111" s="21">
        <f t="shared" si="12"/>
        <v>69.52</v>
      </c>
      <c r="J111" s="51"/>
    </row>
    <row r="112" spans="1:10">
      <c r="A112" s="18" t="s">
        <v>201</v>
      </c>
      <c r="B112" s="18" t="s">
        <v>69</v>
      </c>
      <c r="C112" s="18" t="s">
        <v>202</v>
      </c>
      <c r="D112" s="33" t="s">
        <v>203</v>
      </c>
      <c r="E112" s="20">
        <v>99.5</v>
      </c>
      <c r="F112" s="21">
        <f t="shared" ref="F112:F117" si="15">E112*100/150*0.4</f>
        <v>26.5333333333333</v>
      </c>
      <c r="G112" s="22">
        <v>80.6</v>
      </c>
      <c r="H112" s="21">
        <f t="shared" ref="H112:H116" si="16">G112*0.6</f>
        <v>48.36</v>
      </c>
      <c r="I112" s="21">
        <f t="shared" ref="I112:I117" si="17">F112+H112</f>
        <v>74.8933333333333</v>
      </c>
      <c r="J112" s="43" t="s">
        <v>15</v>
      </c>
    </row>
    <row r="113" spans="1:10">
      <c r="A113" s="18" t="s">
        <v>201</v>
      </c>
      <c r="B113" s="18" t="s">
        <v>69</v>
      </c>
      <c r="C113" s="18" t="s">
        <v>204</v>
      </c>
      <c r="D113" s="33" t="s">
        <v>205</v>
      </c>
      <c r="E113" s="20">
        <v>93</v>
      </c>
      <c r="F113" s="21">
        <f t="shared" si="15"/>
        <v>24.8</v>
      </c>
      <c r="G113" s="22">
        <v>79.2</v>
      </c>
      <c r="H113" s="21">
        <f t="shared" si="16"/>
        <v>47.52</v>
      </c>
      <c r="I113" s="21">
        <f t="shared" si="17"/>
        <v>72.32</v>
      </c>
      <c r="J113" s="43" t="s">
        <v>15</v>
      </c>
    </row>
    <row r="114" spans="1:10">
      <c r="A114" s="18" t="s">
        <v>201</v>
      </c>
      <c r="B114" s="18" t="s">
        <v>69</v>
      </c>
      <c r="C114" s="18" t="s">
        <v>206</v>
      </c>
      <c r="D114" s="33" t="s">
        <v>207</v>
      </c>
      <c r="E114" s="20">
        <v>104.5</v>
      </c>
      <c r="F114" s="21">
        <f t="shared" si="15"/>
        <v>27.8666666666667</v>
      </c>
      <c r="G114" s="23">
        <v>72.4</v>
      </c>
      <c r="H114" s="21">
        <f t="shared" si="16"/>
        <v>43.44</v>
      </c>
      <c r="I114" s="21">
        <f t="shared" si="17"/>
        <v>71.3066666666667</v>
      </c>
      <c r="J114" s="51"/>
    </row>
    <row r="115" s="3" customFormat="1" spans="1:10">
      <c r="A115" s="18" t="s">
        <v>201</v>
      </c>
      <c r="B115" s="18" t="s">
        <v>69</v>
      </c>
      <c r="C115" s="18" t="s">
        <v>208</v>
      </c>
      <c r="D115" s="33" t="s">
        <v>209</v>
      </c>
      <c r="E115" s="20">
        <v>91</v>
      </c>
      <c r="F115" s="21">
        <f t="shared" si="15"/>
        <v>24.2666666666667</v>
      </c>
      <c r="G115" s="22">
        <v>77.6</v>
      </c>
      <c r="H115" s="21">
        <f t="shared" si="16"/>
        <v>46.56</v>
      </c>
      <c r="I115" s="21">
        <f t="shared" si="17"/>
        <v>70.8266666666667</v>
      </c>
      <c r="J115" s="46"/>
    </row>
    <row r="116" spans="1:10">
      <c r="A116" s="18" t="s">
        <v>201</v>
      </c>
      <c r="B116" s="18" t="s">
        <v>69</v>
      </c>
      <c r="C116" s="18" t="s">
        <v>210</v>
      </c>
      <c r="D116" s="33" t="s">
        <v>211</v>
      </c>
      <c r="E116" s="20">
        <v>95</v>
      </c>
      <c r="F116" s="21">
        <f t="shared" si="15"/>
        <v>25.3333333333333</v>
      </c>
      <c r="G116" s="22">
        <v>66.2</v>
      </c>
      <c r="H116" s="21">
        <f t="shared" si="16"/>
        <v>39.72</v>
      </c>
      <c r="I116" s="21">
        <f t="shared" si="17"/>
        <v>65.0533333333333</v>
      </c>
      <c r="J116" s="51"/>
    </row>
    <row r="117" s="4" customFormat="1" spans="1:10">
      <c r="A117" s="18" t="s">
        <v>201</v>
      </c>
      <c r="B117" s="26" t="s">
        <v>69</v>
      </c>
      <c r="C117" s="26" t="s">
        <v>212</v>
      </c>
      <c r="D117" s="33" t="s">
        <v>213</v>
      </c>
      <c r="E117" s="20">
        <v>81.5</v>
      </c>
      <c r="F117" s="28">
        <f t="shared" si="15"/>
        <v>21.7333333333333</v>
      </c>
      <c r="G117" s="39" t="s">
        <v>180</v>
      </c>
      <c r="H117" s="28">
        <v>0</v>
      </c>
      <c r="I117" s="28">
        <f t="shared" si="17"/>
        <v>21.7333333333333</v>
      </c>
      <c r="J117" s="52"/>
    </row>
    <row r="118" s="3" customFormat="1" spans="1:10">
      <c r="A118" s="18" t="s">
        <v>214</v>
      </c>
      <c r="B118" s="18" t="s">
        <v>69</v>
      </c>
      <c r="C118" s="18" t="s">
        <v>17</v>
      </c>
      <c r="D118" s="37" t="s">
        <v>215</v>
      </c>
      <c r="E118" s="20">
        <v>96.5</v>
      </c>
      <c r="F118" s="21">
        <f t="shared" ref="F118:F123" si="18">E118*100/150*0.4</f>
        <v>25.7333333333333</v>
      </c>
      <c r="G118" s="23">
        <v>86.6</v>
      </c>
      <c r="H118" s="21">
        <f t="shared" ref="H118:H123" si="19">G118*0.6</f>
        <v>51.96</v>
      </c>
      <c r="I118" s="21">
        <f t="shared" ref="I118:I123" si="20">F118+H118</f>
        <v>77.6933333333333</v>
      </c>
      <c r="J118" s="43" t="s">
        <v>15</v>
      </c>
    </row>
    <row r="119" spans="1:10">
      <c r="A119" s="18" t="s">
        <v>214</v>
      </c>
      <c r="B119" s="18" t="s">
        <v>69</v>
      </c>
      <c r="C119" s="18" t="s">
        <v>216</v>
      </c>
      <c r="D119" s="37" t="s">
        <v>217</v>
      </c>
      <c r="E119" s="20">
        <v>80.5</v>
      </c>
      <c r="F119" s="21">
        <f t="shared" si="18"/>
        <v>21.4666666666667</v>
      </c>
      <c r="G119" s="22">
        <v>90</v>
      </c>
      <c r="H119" s="21">
        <f t="shared" si="19"/>
        <v>54</v>
      </c>
      <c r="I119" s="21">
        <f t="shared" si="20"/>
        <v>75.4666666666667</v>
      </c>
      <c r="J119" s="43" t="s">
        <v>15</v>
      </c>
    </row>
    <row r="120" spans="1:10">
      <c r="A120" s="18" t="s">
        <v>214</v>
      </c>
      <c r="B120" s="18" t="s">
        <v>69</v>
      </c>
      <c r="C120" s="18" t="s">
        <v>218</v>
      </c>
      <c r="D120" s="37" t="s">
        <v>219</v>
      </c>
      <c r="E120" s="20">
        <v>95.5</v>
      </c>
      <c r="F120" s="21">
        <f t="shared" si="18"/>
        <v>25.4666666666667</v>
      </c>
      <c r="G120" s="22">
        <v>82</v>
      </c>
      <c r="H120" s="21">
        <f t="shared" si="19"/>
        <v>49.2</v>
      </c>
      <c r="I120" s="21">
        <f t="shared" si="20"/>
        <v>74.6666666666667</v>
      </c>
      <c r="J120" s="51"/>
    </row>
    <row r="121" spans="1:10">
      <c r="A121" s="18" t="s">
        <v>214</v>
      </c>
      <c r="B121" s="26" t="s">
        <v>69</v>
      </c>
      <c r="C121" s="26" t="s">
        <v>220</v>
      </c>
      <c r="D121" s="37" t="s">
        <v>221</v>
      </c>
      <c r="E121" s="20">
        <v>80</v>
      </c>
      <c r="F121" s="28">
        <f t="shared" si="18"/>
        <v>21.3333333333333</v>
      </c>
      <c r="G121" s="29">
        <v>81.6</v>
      </c>
      <c r="H121" s="28">
        <f t="shared" si="19"/>
        <v>48.96</v>
      </c>
      <c r="I121" s="28">
        <f t="shared" si="20"/>
        <v>70.2933333333333</v>
      </c>
      <c r="J121" s="51"/>
    </row>
    <row r="122" spans="1:10">
      <c r="A122" s="18" t="s">
        <v>214</v>
      </c>
      <c r="B122" s="18" t="s">
        <v>69</v>
      </c>
      <c r="C122" s="18" t="s">
        <v>222</v>
      </c>
      <c r="D122" s="37" t="s">
        <v>223</v>
      </c>
      <c r="E122" s="20">
        <v>94.5</v>
      </c>
      <c r="F122" s="21">
        <f t="shared" si="18"/>
        <v>25.2</v>
      </c>
      <c r="G122" s="22">
        <v>71</v>
      </c>
      <c r="H122" s="21">
        <f t="shared" si="19"/>
        <v>42.6</v>
      </c>
      <c r="I122" s="21">
        <f t="shared" si="20"/>
        <v>67.8</v>
      </c>
      <c r="J122" s="51"/>
    </row>
    <row r="123" s="4" customFormat="1" spans="1:10">
      <c r="A123" s="18" t="s">
        <v>214</v>
      </c>
      <c r="B123" s="18" t="s">
        <v>69</v>
      </c>
      <c r="C123" s="18" t="s">
        <v>224</v>
      </c>
      <c r="D123" s="37" t="s">
        <v>225</v>
      </c>
      <c r="E123" s="20">
        <v>82.5</v>
      </c>
      <c r="F123" s="21">
        <f t="shared" si="18"/>
        <v>22</v>
      </c>
      <c r="G123" s="22">
        <v>75</v>
      </c>
      <c r="H123" s="21">
        <f t="shared" si="19"/>
        <v>45</v>
      </c>
      <c r="I123" s="21">
        <f t="shared" si="20"/>
        <v>67</v>
      </c>
      <c r="J123" s="52"/>
    </row>
    <row r="124" s="5" customFormat="1" spans="1:10">
      <c r="A124" s="35" t="s">
        <v>226</v>
      </c>
      <c r="B124" s="35" t="s">
        <v>227</v>
      </c>
      <c r="C124" s="35" t="s">
        <v>228</v>
      </c>
      <c r="D124" s="33" t="s">
        <v>229</v>
      </c>
      <c r="E124" s="20">
        <v>96.5</v>
      </c>
      <c r="F124" s="28">
        <f t="shared" ref="F124:F147" si="21">E124*100/150*0.4</f>
        <v>25.7333333333333</v>
      </c>
      <c r="G124" s="47">
        <v>87.6</v>
      </c>
      <c r="H124" s="28">
        <f t="shared" ref="H124:H147" si="22">G124*0.6</f>
        <v>52.56</v>
      </c>
      <c r="I124" s="28">
        <f t="shared" ref="I124:I168" si="23">F124+H124</f>
        <v>78.2933333333333</v>
      </c>
      <c r="J124" s="43" t="s">
        <v>15</v>
      </c>
    </row>
    <row r="125" s="4" customFormat="1" spans="1:10">
      <c r="A125" s="35" t="s">
        <v>226</v>
      </c>
      <c r="B125" s="35" t="s">
        <v>227</v>
      </c>
      <c r="C125" s="35" t="s">
        <v>230</v>
      </c>
      <c r="D125" s="33" t="s">
        <v>231</v>
      </c>
      <c r="E125" s="20">
        <v>84.5</v>
      </c>
      <c r="F125" s="28">
        <f t="shared" si="21"/>
        <v>22.5333333333333</v>
      </c>
      <c r="G125" s="29">
        <v>91.4</v>
      </c>
      <c r="H125" s="28">
        <f t="shared" si="22"/>
        <v>54.84</v>
      </c>
      <c r="I125" s="28">
        <f t="shared" si="23"/>
        <v>77.3733333333333</v>
      </c>
      <c r="J125" s="43" t="s">
        <v>15</v>
      </c>
    </row>
    <row r="126" s="4" customFormat="1" spans="1:10">
      <c r="A126" s="35" t="s">
        <v>226</v>
      </c>
      <c r="B126" s="35" t="s">
        <v>227</v>
      </c>
      <c r="C126" s="35" t="s">
        <v>232</v>
      </c>
      <c r="D126" s="33" t="s">
        <v>233</v>
      </c>
      <c r="E126" s="20">
        <v>87.5</v>
      </c>
      <c r="F126" s="28">
        <f t="shared" si="21"/>
        <v>23.3333333333333</v>
      </c>
      <c r="G126" s="29">
        <v>85.6</v>
      </c>
      <c r="H126" s="28">
        <f t="shared" si="22"/>
        <v>51.36</v>
      </c>
      <c r="I126" s="28">
        <f t="shared" si="23"/>
        <v>74.6933333333333</v>
      </c>
      <c r="J126" s="43" t="s">
        <v>15</v>
      </c>
    </row>
    <row r="127" s="4" customFormat="1" spans="1:10">
      <c r="A127" s="35" t="s">
        <v>226</v>
      </c>
      <c r="B127" s="35" t="s">
        <v>227</v>
      </c>
      <c r="C127" s="35" t="s">
        <v>234</v>
      </c>
      <c r="D127" s="33" t="s">
        <v>235</v>
      </c>
      <c r="E127" s="20">
        <v>93</v>
      </c>
      <c r="F127" s="28">
        <f t="shared" si="21"/>
        <v>24.8</v>
      </c>
      <c r="G127" s="29">
        <v>83</v>
      </c>
      <c r="H127" s="28">
        <f t="shared" si="22"/>
        <v>49.8</v>
      </c>
      <c r="I127" s="28">
        <f t="shared" si="23"/>
        <v>74.6</v>
      </c>
      <c r="J127" s="52"/>
    </row>
    <row r="128" s="4" customFormat="1" spans="1:10">
      <c r="A128" s="35" t="s">
        <v>226</v>
      </c>
      <c r="B128" s="35" t="s">
        <v>227</v>
      </c>
      <c r="C128" s="35" t="s">
        <v>236</v>
      </c>
      <c r="D128" s="33" t="s">
        <v>237</v>
      </c>
      <c r="E128" s="20">
        <v>86</v>
      </c>
      <c r="F128" s="28">
        <f t="shared" si="21"/>
        <v>22.9333333333333</v>
      </c>
      <c r="G128" s="29">
        <v>85.4</v>
      </c>
      <c r="H128" s="28">
        <f t="shared" si="22"/>
        <v>51.24</v>
      </c>
      <c r="I128" s="28">
        <f t="shared" si="23"/>
        <v>74.1733333333333</v>
      </c>
      <c r="J128" s="52"/>
    </row>
    <row r="129" s="4" customFormat="1" spans="1:10">
      <c r="A129" s="35" t="s">
        <v>226</v>
      </c>
      <c r="B129" s="35" t="s">
        <v>227</v>
      </c>
      <c r="C129" s="35" t="s">
        <v>238</v>
      </c>
      <c r="D129" s="33" t="s">
        <v>239</v>
      </c>
      <c r="E129" s="20">
        <v>77.5</v>
      </c>
      <c r="F129" s="28">
        <f t="shared" si="21"/>
        <v>20.6666666666667</v>
      </c>
      <c r="G129" s="29">
        <v>88</v>
      </c>
      <c r="H129" s="28">
        <f t="shared" si="22"/>
        <v>52.8</v>
      </c>
      <c r="I129" s="28">
        <f t="shared" si="23"/>
        <v>73.4666666666667</v>
      </c>
      <c r="J129" s="52"/>
    </row>
    <row r="130" s="4" customFormat="1" spans="1:10">
      <c r="A130" s="35" t="s">
        <v>226</v>
      </c>
      <c r="B130" s="35" t="s">
        <v>227</v>
      </c>
      <c r="C130" s="35" t="s">
        <v>240</v>
      </c>
      <c r="D130" s="33" t="s">
        <v>241</v>
      </c>
      <c r="E130" s="20">
        <v>82</v>
      </c>
      <c r="F130" s="28">
        <f t="shared" si="21"/>
        <v>21.8666666666667</v>
      </c>
      <c r="G130" s="29">
        <v>84.4</v>
      </c>
      <c r="H130" s="28">
        <f t="shared" si="22"/>
        <v>50.64</v>
      </c>
      <c r="I130" s="28">
        <f t="shared" si="23"/>
        <v>72.5066666666667</v>
      </c>
      <c r="J130" s="52"/>
    </row>
    <row r="131" s="4" customFormat="1" spans="1:10">
      <c r="A131" s="35" t="s">
        <v>226</v>
      </c>
      <c r="B131" s="35" t="s">
        <v>227</v>
      </c>
      <c r="C131" s="35" t="s">
        <v>242</v>
      </c>
      <c r="D131" s="33" t="s">
        <v>243</v>
      </c>
      <c r="E131" s="20">
        <v>83.5</v>
      </c>
      <c r="F131" s="28">
        <f t="shared" si="21"/>
        <v>22.2666666666667</v>
      </c>
      <c r="G131" s="29">
        <v>80.4</v>
      </c>
      <c r="H131" s="28">
        <f t="shared" si="22"/>
        <v>48.24</v>
      </c>
      <c r="I131" s="28">
        <f t="shared" si="23"/>
        <v>70.5066666666667</v>
      </c>
      <c r="J131" s="52"/>
    </row>
    <row r="132" s="4" customFormat="1" spans="1:10">
      <c r="A132" s="35" t="s">
        <v>226</v>
      </c>
      <c r="B132" s="35" t="s">
        <v>227</v>
      </c>
      <c r="C132" s="35" t="s">
        <v>244</v>
      </c>
      <c r="D132" s="33" t="s">
        <v>245</v>
      </c>
      <c r="E132" s="20">
        <v>83.5</v>
      </c>
      <c r="F132" s="28">
        <f t="shared" si="21"/>
        <v>22.2666666666667</v>
      </c>
      <c r="G132" s="29">
        <v>71.4</v>
      </c>
      <c r="H132" s="28">
        <f t="shared" si="22"/>
        <v>42.84</v>
      </c>
      <c r="I132" s="28">
        <f t="shared" si="23"/>
        <v>65.1066666666667</v>
      </c>
      <c r="J132" s="52"/>
    </row>
    <row r="133" spans="1:10">
      <c r="A133" s="18" t="s">
        <v>246</v>
      </c>
      <c r="B133" s="18" t="s">
        <v>227</v>
      </c>
      <c r="C133" s="18" t="s">
        <v>247</v>
      </c>
      <c r="D133" s="37" t="s">
        <v>248</v>
      </c>
      <c r="E133" s="20">
        <v>79</v>
      </c>
      <c r="F133" s="21">
        <f t="shared" si="21"/>
        <v>21.0666666666667</v>
      </c>
      <c r="G133" s="22">
        <v>85.4</v>
      </c>
      <c r="H133" s="21">
        <f t="shared" si="22"/>
        <v>51.24</v>
      </c>
      <c r="I133" s="21">
        <f t="shared" si="23"/>
        <v>72.3066666666667</v>
      </c>
      <c r="J133" s="43" t="s">
        <v>15</v>
      </c>
    </row>
    <row r="134" spans="1:10">
      <c r="A134" s="18" t="s">
        <v>246</v>
      </c>
      <c r="B134" s="18" t="s">
        <v>227</v>
      </c>
      <c r="C134" s="18" t="s">
        <v>249</v>
      </c>
      <c r="D134" s="37" t="s">
        <v>250</v>
      </c>
      <c r="E134" s="20">
        <v>83</v>
      </c>
      <c r="F134" s="21">
        <f t="shared" si="21"/>
        <v>22.1333333333333</v>
      </c>
      <c r="G134" s="22">
        <v>78.8</v>
      </c>
      <c r="H134" s="21">
        <f t="shared" si="22"/>
        <v>47.28</v>
      </c>
      <c r="I134" s="21">
        <f t="shared" si="23"/>
        <v>69.4133333333333</v>
      </c>
      <c r="J134" s="43" t="s">
        <v>15</v>
      </c>
    </row>
    <row r="135" spans="1:10">
      <c r="A135" s="18" t="s">
        <v>246</v>
      </c>
      <c r="B135" s="18" t="s">
        <v>227</v>
      </c>
      <c r="C135" s="18" t="s">
        <v>251</v>
      </c>
      <c r="D135" s="37" t="s">
        <v>252</v>
      </c>
      <c r="E135" s="20">
        <v>75</v>
      </c>
      <c r="F135" s="21">
        <f t="shared" si="21"/>
        <v>20</v>
      </c>
      <c r="G135" s="22">
        <v>80.6</v>
      </c>
      <c r="H135" s="21">
        <f t="shared" si="22"/>
        <v>48.36</v>
      </c>
      <c r="I135" s="21">
        <f t="shared" si="23"/>
        <v>68.36</v>
      </c>
      <c r="J135" s="43" t="s">
        <v>15</v>
      </c>
    </row>
    <row r="136" spans="1:10">
      <c r="A136" s="18" t="s">
        <v>246</v>
      </c>
      <c r="B136" s="18" t="s">
        <v>227</v>
      </c>
      <c r="C136" s="18" t="s">
        <v>253</v>
      </c>
      <c r="D136" s="37" t="s">
        <v>254</v>
      </c>
      <c r="E136" s="20">
        <v>68</v>
      </c>
      <c r="F136" s="21">
        <f t="shared" si="21"/>
        <v>18.1333333333333</v>
      </c>
      <c r="G136" s="22">
        <v>83.2</v>
      </c>
      <c r="H136" s="21">
        <f t="shared" si="22"/>
        <v>49.92</v>
      </c>
      <c r="I136" s="21">
        <f t="shared" si="23"/>
        <v>68.0533333333333</v>
      </c>
      <c r="J136" s="51"/>
    </row>
    <row r="137" spans="1:10">
      <c r="A137" s="18" t="s">
        <v>246</v>
      </c>
      <c r="B137" s="18" t="s">
        <v>227</v>
      </c>
      <c r="C137" s="18" t="s">
        <v>255</v>
      </c>
      <c r="D137" s="37" t="s">
        <v>256</v>
      </c>
      <c r="E137" s="20">
        <v>75.5</v>
      </c>
      <c r="F137" s="21">
        <f t="shared" si="21"/>
        <v>20.1333333333333</v>
      </c>
      <c r="G137" s="22">
        <v>78.6</v>
      </c>
      <c r="H137" s="21">
        <f t="shared" si="22"/>
        <v>47.16</v>
      </c>
      <c r="I137" s="21">
        <f t="shared" si="23"/>
        <v>67.2933333333333</v>
      </c>
      <c r="J137" s="51"/>
    </row>
    <row r="138" spans="1:10">
      <c r="A138" s="18" t="s">
        <v>246</v>
      </c>
      <c r="B138" s="18" t="s">
        <v>227</v>
      </c>
      <c r="C138" s="18" t="s">
        <v>257</v>
      </c>
      <c r="D138" s="37" t="s">
        <v>258</v>
      </c>
      <c r="E138" s="20">
        <v>78.5</v>
      </c>
      <c r="F138" s="21">
        <f t="shared" si="21"/>
        <v>20.9333333333333</v>
      </c>
      <c r="G138" s="22">
        <v>74.6</v>
      </c>
      <c r="H138" s="21">
        <f t="shared" si="22"/>
        <v>44.76</v>
      </c>
      <c r="I138" s="21">
        <f t="shared" si="23"/>
        <v>65.6933333333333</v>
      </c>
      <c r="J138" s="51"/>
    </row>
    <row r="139" spans="1:10">
      <c r="A139" s="18" t="s">
        <v>246</v>
      </c>
      <c r="B139" s="26" t="s">
        <v>227</v>
      </c>
      <c r="C139" s="26" t="s">
        <v>259</v>
      </c>
      <c r="D139" s="37" t="s">
        <v>260</v>
      </c>
      <c r="E139" s="20">
        <v>60.5</v>
      </c>
      <c r="F139" s="28">
        <f t="shared" si="21"/>
        <v>16.1333333333333</v>
      </c>
      <c r="G139" s="29">
        <v>81.4</v>
      </c>
      <c r="H139" s="28">
        <f t="shared" si="22"/>
        <v>48.84</v>
      </c>
      <c r="I139" s="28">
        <f t="shared" si="23"/>
        <v>64.9733333333333</v>
      </c>
      <c r="J139" s="51"/>
    </row>
    <row r="140" s="4" customFormat="1" spans="1:10">
      <c r="A140" s="18" t="s">
        <v>246</v>
      </c>
      <c r="B140" s="18" t="s">
        <v>227</v>
      </c>
      <c r="C140" s="18" t="s">
        <v>261</v>
      </c>
      <c r="D140" s="37" t="s">
        <v>262</v>
      </c>
      <c r="E140" s="20">
        <v>72.5</v>
      </c>
      <c r="F140" s="21">
        <f t="shared" si="21"/>
        <v>19.3333333333333</v>
      </c>
      <c r="G140" s="22">
        <v>76</v>
      </c>
      <c r="H140" s="21">
        <f t="shared" si="22"/>
        <v>45.6</v>
      </c>
      <c r="I140" s="21">
        <f t="shared" si="23"/>
        <v>64.9333333333333</v>
      </c>
      <c r="J140" s="52"/>
    </row>
    <row r="141" s="3" customFormat="1" spans="1:10">
      <c r="A141" s="18" t="s">
        <v>246</v>
      </c>
      <c r="B141" s="18" t="s">
        <v>227</v>
      </c>
      <c r="C141" s="18" t="s">
        <v>263</v>
      </c>
      <c r="D141" s="37" t="s">
        <v>264</v>
      </c>
      <c r="E141" s="20">
        <v>84</v>
      </c>
      <c r="F141" s="21">
        <f t="shared" si="21"/>
        <v>22.4</v>
      </c>
      <c r="G141" s="23">
        <v>0</v>
      </c>
      <c r="H141" s="21">
        <f t="shared" si="22"/>
        <v>0</v>
      </c>
      <c r="I141" s="21">
        <f t="shared" si="23"/>
        <v>22.4</v>
      </c>
      <c r="J141" s="46"/>
    </row>
    <row r="142" s="3" customFormat="1" spans="1:10">
      <c r="A142" s="32" t="s">
        <v>265</v>
      </c>
      <c r="B142" s="32" t="s">
        <v>69</v>
      </c>
      <c r="C142" s="32" t="s">
        <v>266</v>
      </c>
      <c r="D142" s="33" t="s">
        <v>267</v>
      </c>
      <c r="E142" s="20">
        <v>120</v>
      </c>
      <c r="F142" s="21">
        <f t="shared" si="21"/>
        <v>32</v>
      </c>
      <c r="G142" s="23">
        <v>87.6</v>
      </c>
      <c r="H142" s="21">
        <f t="shared" si="22"/>
        <v>52.56</v>
      </c>
      <c r="I142" s="21">
        <f t="shared" si="23"/>
        <v>84.56</v>
      </c>
      <c r="J142" s="43" t="s">
        <v>15</v>
      </c>
    </row>
    <row r="143" spans="1:10">
      <c r="A143" s="32" t="s">
        <v>265</v>
      </c>
      <c r="B143" s="18" t="s">
        <v>69</v>
      </c>
      <c r="C143" s="18" t="s">
        <v>268</v>
      </c>
      <c r="D143" s="33" t="s">
        <v>269</v>
      </c>
      <c r="E143" s="20">
        <v>117.5</v>
      </c>
      <c r="F143" s="21">
        <f t="shared" si="21"/>
        <v>31.3333333333333</v>
      </c>
      <c r="G143" s="22">
        <v>81.8</v>
      </c>
      <c r="H143" s="21">
        <f t="shared" si="22"/>
        <v>49.08</v>
      </c>
      <c r="I143" s="21">
        <f t="shared" si="23"/>
        <v>80.4133333333333</v>
      </c>
      <c r="J143" s="43" t="s">
        <v>15</v>
      </c>
    </row>
    <row r="144" spans="1:10">
      <c r="A144" s="32" t="s">
        <v>265</v>
      </c>
      <c r="B144" s="18" t="s">
        <v>69</v>
      </c>
      <c r="C144" s="18" t="s">
        <v>270</v>
      </c>
      <c r="D144" s="33" t="s">
        <v>271</v>
      </c>
      <c r="E144" s="20">
        <v>106</v>
      </c>
      <c r="F144" s="21">
        <f t="shared" si="21"/>
        <v>28.2666666666667</v>
      </c>
      <c r="G144" s="22">
        <v>86.6</v>
      </c>
      <c r="H144" s="21">
        <f t="shared" si="22"/>
        <v>51.96</v>
      </c>
      <c r="I144" s="21">
        <f t="shared" si="23"/>
        <v>80.2266666666667</v>
      </c>
      <c r="J144" s="43"/>
    </row>
    <row r="145" spans="1:10">
      <c r="A145" s="32" t="s">
        <v>265</v>
      </c>
      <c r="B145" s="18" t="s">
        <v>69</v>
      </c>
      <c r="C145" s="18" t="s">
        <v>272</v>
      </c>
      <c r="D145" s="33" t="s">
        <v>273</v>
      </c>
      <c r="E145" s="20">
        <v>112</v>
      </c>
      <c r="F145" s="21">
        <f t="shared" si="21"/>
        <v>29.8666666666667</v>
      </c>
      <c r="G145" s="22">
        <v>83.8</v>
      </c>
      <c r="H145" s="21">
        <f t="shared" si="22"/>
        <v>50.28</v>
      </c>
      <c r="I145" s="21">
        <f t="shared" si="23"/>
        <v>80.1466666666667</v>
      </c>
      <c r="J145" s="51"/>
    </row>
    <row r="146" spans="1:10">
      <c r="A146" s="32" t="s">
        <v>265</v>
      </c>
      <c r="B146" s="18" t="s">
        <v>69</v>
      </c>
      <c r="C146" s="18" t="s">
        <v>274</v>
      </c>
      <c r="D146" s="33" t="s">
        <v>275</v>
      </c>
      <c r="E146" s="20">
        <v>109.5</v>
      </c>
      <c r="F146" s="21">
        <f t="shared" si="21"/>
        <v>29.2</v>
      </c>
      <c r="G146" s="22">
        <v>84</v>
      </c>
      <c r="H146" s="21">
        <f t="shared" si="22"/>
        <v>50.4</v>
      </c>
      <c r="I146" s="21">
        <f t="shared" si="23"/>
        <v>79.6</v>
      </c>
      <c r="J146" s="51"/>
    </row>
    <row r="147" spans="1:10">
      <c r="A147" s="32" t="s">
        <v>265</v>
      </c>
      <c r="B147" s="18" t="s">
        <v>69</v>
      </c>
      <c r="C147" s="18" t="s">
        <v>276</v>
      </c>
      <c r="D147" s="33" t="s">
        <v>277</v>
      </c>
      <c r="E147" s="20">
        <v>109.5</v>
      </c>
      <c r="F147" s="21">
        <f t="shared" si="21"/>
        <v>29.2</v>
      </c>
      <c r="G147" s="22">
        <v>80.6</v>
      </c>
      <c r="H147" s="21">
        <f t="shared" si="22"/>
        <v>48.36</v>
      </c>
      <c r="I147" s="21">
        <f t="shared" si="23"/>
        <v>77.56</v>
      </c>
      <c r="J147" s="51"/>
    </row>
    <row r="148" spans="1:10">
      <c r="A148" s="32" t="s">
        <v>278</v>
      </c>
      <c r="B148" s="32" t="s">
        <v>279</v>
      </c>
      <c r="C148" s="32" t="s">
        <v>251</v>
      </c>
      <c r="D148" s="37" t="s">
        <v>280</v>
      </c>
      <c r="E148" s="20">
        <v>90</v>
      </c>
      <c r="F148" s="21">
        <f t="shared" ref="F148:F168" si="24">E148*100/150*0.4</f>
        <v>24</v>
      </c>
      <c r="G148" s="23">
        <v>78</v>
      </c>
      <c r="H148" s="21">
        <f t="shared" ref="H148:H168" si="25">G148*0.6</f>
        <v>46.8</v>
      </c>
      <c r="I148" s="21">
        <f t="shared" si="23"/>
        <v>70.8</v>
      </c>
      <c r="J148" s="43" t="s">
        <v>15</v>
      </c>
    </row>
    <row r="149" spans="1:10">
      <c r="A149" s="32" t="s">
        <v>278</v>
      </c>
      <c r="B149" s="32" t="s">
        <v>279</v>
      </c>
      <c r="C149" s="32" t="s">
        <v>281</v>
      </c>
      <c r="D149" s="37" t="s">
        <v>282</v>
      </c>
      <c r="E149" s="20">
        <v>79</v>
      </c>
      <c r="F149" s="21">
        <f t="shared" si="24"/>
        <v>21.0666666666667</v>
      </c>
      <c r="G149" s="22">
        <v>82.4</v>
      </c>
      <c r="H149" s="21">
        <f t="shared" si="25"/>
        <v>49.44</v>
      </c>
      <c r="I149" s="21">
        <f t="shared" si="23"/>
        <v>70.5066666666667</v>
      </c>
      <c r="J149" s="43" t="s">
        <v>15</v>
      </c>
    </row>
    <row r="150" spans="1:10">
      <c r="A150" s="32" t="s">
        <v>278</v>
      </c>
      <c r="B150" s="32" t="s">
        <v>279</v>
      </c>
      <c r="C150" s="32" t="s">
        <v>283</v>
      </c>
      <c r="D150" s="37" t="s">
        <v>284</v>
      </c>
      <c r="E150" s="20">
        <v>60</v>
      </c>
      <c r="F150" s="21">
        <f t="shared" si="24"/>
        <v>16</v>
      </c>
      <c r="G150" s="22">
        <v>87.8</v>
      </c>
      <c r="H150" s="21">
        <f t="shared" si="25"/>
        <v>52.68</v>
      </c>
      <c r="I150" s="21">
        <f t="shared" si="23"/>
        <v>68.68</v>
      </c>
      <c r="J150" s="43" t="s">
        <v>15</v>
      </c>
    </row>
    <row r="151" spans="1:10">
      <c r="A151" s="32" t="s">
        <v>278</v>
      </c>
      <c r="B151" s="32" t="s">
        <v>279</v>
      </c>
      <c r="C151" s="32" t="s">
        <v>285</v>
      </c>
      <c r="D151" s="37" t="s">
        <v>286</v>
      </c>
      <c r="E151" s="20">
        <v>72.5</v>
      </c>
      <c r="F151" s="21">
        <f t="shared" si="24"/>
        <v>19.3333333333333</v>
      </c>
      <c r="G151" s="22">
        <v>80.8</v>
      </c>
      <c r="H151" s="21">
        <f t="shared" si="25"/>
        <v>48.48</v>
      </c>
      <c r="I151" s="21">
        <f t="shared" si="23"/>
        <v>67.8133333333333</v>
      </c>
      <c r="J151" s="43" t="s">
        <v>15</v>
      </c>
    </row>
    <row r="152" spans="1:10">
      <c r="A152" s="32" t="s">
        <v>278</v>
      </c>
      <c r="B152" s="32" t="s">
        <v>279</v>
      </c>
      <c r="C152" s="32" t="s">
        <v>287</v>
      </c>
      <c r="D152" s="37" t="s">
        <v>288</v>
      </c>
      <c r="E152" s="20">
        <v>85.5</v>
      </c>
      <c r="F152" s="21">
        <f t="shared" si="24"/>
        <v>22.8</v>
      </c>
      <c r="G152" s="22">
        <v>71.4</v>
      </c>
      <c r="H152" s="21">
        <f t="shared" si="25"/>
        <v>42.84</v>
      </c>
      <c r="I152" s="21">
        <f t="shared" si="23"/>
        <v>65.64</v>
      </c>
      <c r="J152" s="43" t="s">
        <v>15</v>
      </c>
    </row>
    <row r="153" spans="1:10">
      <c r="A153" s="32" t="s">
        <v>278</v>
      </c>
      <c r="B153" s="32" t="s">
        <v>279</v>
      </c>
      <c r="C153" s="32" t="s">
        <v>289</v>
      </c>
      <c r="D153" s="37" t="s">
        <v>290</v>
      </c>
      <c r="E153" s="20">
        <v>65</v>
      </c>
      <c r="F153" s="21">
        <f t="shared" si="24"/>
        <v>17.3333333333333</v>
      </c>
      <c r="G153" s="22">
        <v>78.8</v>
      </c>
      <c r="H153" s="21">
        <f t="shared" si="25"/>
        <v>47.28</v>
      </c>
      <c r="I153" s="21">
        <f t="shared" si="23"/>
        <v>64.6133333333333</v>
      </c>
      <c r="J153" s="43" t="s">
        <v>15</v>
      </c>
    </row>
    <row r="154" s="3" customFormat="1" spans="1:10">
      <c r="A154" s="32" t="s">
        <v>278</v>
      </c>
      <c r="B154" s="32" t="s">
        <v>279</v>
      </c>
      <c r="C154" s="32" t="s">
        <v>291</v>
      </c>
      <c r="D154" s="37" t="s">
        <v>292</v>
      </c>
      <c r="E154" s="20">
        <v>51</v>
      </c>
      <c r="F154" s="38">
        <f t="shared" si="24"/>
        <v>13.6</v>
      </c>
      <c r="G154" s="39">
        <v>85</v>
      </c>
      <c r="H154" s="38">
        <f t="shared" si="25"/>
        <v>51</v>
      </c>
      <c r="I154" s="38">
        <f t="shared" si="23"/>
        <v>64.6</v>
      </c>
      <c r="J154" s="43" t="s">
        <v>15</v>
      </c>
    </row>
    <row r="155" spans="1:10">
      <c r="A155" s="32" t="s">
        <v>278</v>
      </c>
      <c r="B155" s="32" t="s">
        <v>279</v>
      </c>
      <c r="C155" s="32" t="s">
        <v>293</v>
      </c>
      <c r="D155" s="37" t="s">
        <v>294</v>
      </c>
      <c r="E155" s="20">
        <v>64</v>
      </c>
      <c r="F155" s="38">
        <f t="shared" si="24"/>
        <v>17.0666666666667</v>
      </c>
      <c r="G155" s="39">
        <v>77.4</v>
      </c>
      <c r="H155" s="38">
        <f t="shared" si="25"/>
        <v>46.44</v>
      </c>
      <c r="I155" s="38">
        <f t="shared" si="23"/>
        <v>63.5066666666667</v>
      </c>
      <c r="J155" s="51"/>
    </row>
    <row r="156" spans="1:10">
      <c r="A156" s="32" t="s">
        <v>278</v>
      </c>
      <c r="B156" s="32" t="s">
        <v>279</v>
      </c>
      <c r="C156" s="32" t="s">
        <v>295</v>
      </c>
      <c r="D156" s="37" t="s">
        <v>296</v>
      </c>
      <c r="E156" s="20">
        <v>66.5</v>
      </c>
      <c r="F156" s="38">
        <f t="shared" si="24"/>
        <v>17.7333333333333</v>
      </c>
      <c r="G156" s="39">
        <v>76</v>
      </c>
      <c r="H156" s="38">
        <f t="shared" si="25"/>
        <v>45.6</v>
      </c>
      <c r="I156" s="38">
        <f t="shared" si="23"/>
        <v>63.3333333333333</v>
      </c>
      <c r="J156" s="51"/>
    </row>
    <row r="157" spans="1:10">
      <c r="A157" s="32" t="s">
        <v>278</v>
      </c>
      <c r="B157" s="32" t="s">
        <v>279</v>
      </c>
      <c r="C157" s="32" t="s">
        <v>297</v>
      </c>
      <c r="D157" s="37" t="s">
        <v>298</v>
      </c>
      <c r="E157" s="20">
        <v>63</v>
      </c>
      <c r="F157" s="38">
        <f t="shared" si="24"/>
        <v>16.8</v>
      </c>
      <c r="G157" s="39">
        <v>77.2</v>
      </c>
      <c r="H157" s="38">
        <f t="shared" si="25"/>
        <v>46.32</v>
      </c>
      <c r="I157" s="38">
        <f t="shared" si="23"/>
        <v>63.12</v>
      </c>
      <c r="J157" s="51"/>
    </row>
    <row r="158" spans="1:10">
      <c r="A158" s="32" t="s">
        <v>278</v>
      </c>
      <c r="B158" s="32" t="s">
        <v>279</v>
      </c>
      <c r="C158" s="32" t="s">
        <v>299</v>
      </c>
      <c r="D158" s="37" t="s">
        <v>300</v>
      </c>
      <c r="E158" s="20">
        <v>67.5</v>
      </c>
      <c r="F158" s="38">
        <f t="shared" si="24"/>
        <v>18</v>
      </c>
      <c r="G158" s="39">
        <v>73.8</v>
      </c>
      <c r="H158" s="38">
        <f t="shared" si="25"/>
        <v>44.28</v>
      </c>
      <c r="I158" s="38">
        <f t="shared" si="23"/>
        <v>62.28</v>
      </c>
      <c r="J158" s="51"/>
    </row>
    <row r="159" spans="1:10">
      <c r="A159" s="32" t="s">
        <v>278</v>
      </c>
      <c r="B159" s="32" t="s">
        <v>279</v>
      </c>
      <c r="C159" s="32" t="s">
        <v>301</v>
      </c>
      <c r="D159" s="37" t="s">
        <v>302</v>
      </c>
      <c r="E159" s="20">
        <v>57.5</v>
      </c>
      <c r="F159" s="38">
        <f t="shared" si="24"/>
        <v>15.3333333333333</v>
      </c>
      <c r="G159" s="39">
        <v>77.8</v>
      </c>
      <c r="H159" s="38">
        <f t="shared" si="25"/>
        <v>46.68</v>
      </c>
      <c r="I159" s="38">
        <f t="shared" si="23"/>
        <v>62.0133333333333</v>
      </c>
      <c r="J159" s="51"/>
    </row>
    <row r="160" spans="1:10">
      <c r="A160" s="32" t="s">
        <v>278</v>
      </c>
      <c r="B160" s="32" t="s">
        <v>279</v>
      </c>
      <c r="C160" s="32" t="s">
        <v>303</v>
      </c>
      <c r="D160" s="37" t="s">
        <v>304</v>
      </c>
      <c r="E160" s="20">
        <v>47.5</v>
      </c>
      <c r="F160" s="38">
        <f t="shared" si="24"/>
        <v>12.6666666666667</v>
      </c>
      <c r="G160" s="39">
        <v>81</v>
      </c>
      <c r="H160" s="38">
        <f t="shared" si="25"/>
        <v>48.6</v>
      </c>
      <c r="I160" s="38">
        <f t="shared" si="23"/>
        <v>61.2666666666667</v>
      </c>
      <c r="J160" s="51"/>
    </row>
    <row r="161" spans="1:10">
      <c r="A161" s="32" t="s">
        <v>278</v>
      </c>
      <c r="B161" s="32" t="s">
        <v>279</v>
      </c>
      <c r="C161" s="32" t="s">
        <v>305</v>
      </c>
      <c r="D161" s="37" t="s">
        <v>306</v>
      </c>
      <c r="E161" s="20">
        <v>53.5</v>
      </c>
      <c r="F161" s="38">
        <f t="shared" si="24"/>
        <v>14.2666666666667</v>
      </c>
      <c r="G161" s="39">
        <v>75</v>
      </c>
      <c r="H161" s="38">
        <f t="shared" si="25"/>
        <v>45</v>
      </c>
      <c r="I161" s="38">
        <f t="shared" si="23"/>
        <v>59.2666666666667</v>
      </c>
      <c r="J161" s="51"/>
    </row>
    <row r="162" spans="1:10">
      <c r="A162" s="32" t="s">
        <v>278</v>
      </c>
      <c r="B162" s="32" t="s">
        <v>279</v>
      </c>
      <c r="C162" s="32" t="s">
        <v>307</v>
      </c>
      <c r="D162" s="37" t="s">
        <v>308</v>
      </c>
      <c r="E162" s="20">
        <v>63</v>
      </c>
      <c r="F162" s="38">
        <f t="shared" si="24"/>
        <v>16.8</v>
      </c>
      <c r="G162" s="39">
        <v>70</v>
      </c>
      <c r="H162" s="38">
        <f t="shared" si="25"/>
        <v>42</v>
      </c>
      <c r="I162" s="38">
        <f t="shared" si="23"/>
        <v>58.8</v>
      </c>
      <c r="J162" s="51"/>
    </row>
    <row r="163" spans="1:10">
      <c r="A163" s="32" t="s">
        <v>278</v>
      </c>
      <c r="B163" s="32" t="s">
        <v>279</v>
      </c>
      <c r="C163" s="32" t="s">
        <v>309</v>
      </c>
      <c r="D163" s="37" t="s">
        <v>310</v>
      </c>
      <c r="E163" s="20">
        <v>48.5</v>
      </c>
      <c r="F163" s="38">
        <f t="shared" si="24"/>
        <v>12.9333333333333</v>
      </c>
      <c r="G163" s="39">
        <v>74.6</v>
      </c>
      <c r="H163" s="38">
        <f t="shared" si="25"/>
        <v>44.76</v>
      </c>
      <c r="I163" s="38">
        <f t="shared" si="23"/>
        <v>57.6933333333333</v>
      </c>
      <c r="J163" s="51"/>
    </row>
    <row r="164" spans="1:10">
      <c r="A164" s="32" t="s">
        <v>278</v>
      </c>
      <c r="B164" s="35" t="s">
        <v>279</v>
      </c>
      <c r="C164" s="35" t="s">
        <v>293</v>
      </c>
      <c r="D164" s="37" t="s">
        <v>311</v>
      </c>
      <c r="E164" s="20">
        <v>46</v>
      </c>
      <c r="F164" s="53">
        <f t="shared" si="24"/>
        <v>12.2666666666667</v>
      </c>
      <c r="G164" s="54">
        <v>74.4</v>
      </c>
      <c r="H164" s="53">
        <f t="shared" si="25"/>
        <v>44.64</v>
      </c>
      <c r="I164" s="53">
        <f t="shared" si="23"/>
        <v>56.9066666666667</v>
      </c>
      <c r="J164" s="52"/>
    </row>
    <row r="165" s="4" customFormat="1" spans="1:10">
      <c r="A165" s="32" t="s">
        <v>278</v>
      </c>
      <c r="B165" s="32" t="s">
        <v>279</v>
      </c>
      <c r="C165" s="32" t="s">
        <v>312</v>
      </c>
      <c r="D165" s="37" t="s">
        <v>313</v>
      </c>
      <c r="E165" s="20">
        <v>50</v>
      </c>
      <c r="F165" s="21">
        <f t="shared" si="24"/>
        <v>13.3333333333333</v>
      </c>
      <c r="G165" s="22">
        <v>72.2</v>
      </c>
      <c r="H165" s="21">
        <f t="shared" si="25"/>
        <v>43.32</v>
      </c>
      <c r="I165" s="21">
        <f t="shared" si="23"/>
        <v>56.6533333333333</v>
      </c>
      <c r="J165" s="51"/>
    </row>
    <row r="166" s="4" customFormat="1" spans="1:10">
      <c r="A166" s="32" t="s">
        <v>278</v>
      </c>
      <c r="B166" s="35" t="s">
        <v>279</v>
      </c>
      <c r="C166" s="35" t="s">
        <v>314</v>
      </c>
      <c r="D166" s="37" t="s">
        <v>315</v>
      </c>
      <c r="E166" s="20">
        <v>47</v>
      </c>
      <c r="F166" s="28">
        <f t="shared" si="24"/>
        <v>12.5333333333333</v>
      </c>
      <c r="G166" s="29">
        <v>72.4</v>
      </c>
      <c r="H166" s="28">
        <f t="shared" si="25"/>
        <v>43.44</v>
      </c>
      <c r="I166" s="28">
        <f t="shared" si="23"/>
        <v>55.9733333333333</v>
      </c>
      <c r="J166" s="52"/>
    </row>
    <row r="167" s="4" customFormat="1" spans="1:10">
      <c r="A167" s="32" t="s">
        <v>278</v>
      </c>
      <c r="B167" s="35" t="s">
        <v>279</v>
      </c>
      <c r="C167" s="35" t="s">
        <v>316</v>
      </c>
      <c r="D167" s="37" t="s">
        <v>317</v>
      </c>
      <c r="E167" s="20">
        <v>44</v>
      </c>
      <c r="F167" s="28">
        <f t="shared" si="24"/>
        <v>11.7333333333333</v>
      </c>
      <c r="G167" s="29">
        <v>73.6</v>
      </c>
      <c r="H167" s="28">
        <f t="shared" si="25"/>
        <v>44.16</v>
      </c>
      <c r="I167" s="28">
        <f t="shared" si="23"/>
        <v>55.8933333333333</v>
      </c>
      <c r="J167" s="52"/>
    </row>
    <row r="168" s="4" customFormat="1" spans="1:10">
      <c r="A168" s="32" t="s">
        <v>278</v>
      </c>
      <c r="B168" s="35" t="s">
        <v>279</v>
      </c>
      <c r="C168" s="35" t="s">
        <v>318</v>
      </c>
      <c r="D168" s="37" t="s">
        <v>319</v>
      </c>
      <c r="E168" s="20">
        <v>39</v>
      </c>
      <c r="F168" s="28">
        <f t="shared" si="24"/>
        <v>10.4</v>
      </c>
      <c r="G168" s="29">
        <v>75</v>
      </c>
      <c r="H168" s="28">
        <f t="shared" si="25"/>
        <v>45</v>
      </c>
      <c r="I168" s="28">
        <f t="shared" si="23"/>
        <v>55.4</v>
      </c>
      <c r="J168" s="52"/>
    </row>
  </sheetData>
  <autoFilter ref="H1:H168">
    <extLst/>
  </autoFilter>
  <mergeCells count="9">
    <mergeCell ref="A1:J1"/>
    <mergeCell ref="E2:F2"/>
    <mergeCell ref="G2:H2"/>
    <mergeCell ref="A2:A3"/>
    <mergeCell ref="B2:B3"/>
    <mergeCell ref="C2:C3"/>
    <mergeCell ref="D2:D3"/>
    <mergeCell ref="I2:I3"/>
    <mergeCell ref="J2:J3"/>
  </mergeCells>
  <pageMargins left="0.66875" right="0.314583333333333" top="0.984027777777778" bottom="0.769444444444444" header="0.511805555555556" footer="0.51180555555555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张爱军</dc:creator>
  <cp:lastModifiedBy>A0贾鑫宇</cp:lastModifiedBy>
  <dcterms:created xsi:type="dcterms:W3CDTF">2019-06-27T08:29:00Z</dcterms:created>
  <cp:lastPrinted>2019-07-02T06:17:00Z</cp:lastPrinted>
  <dcterms:modified xsi:type="dcterms:W3CDTF">2019-07-03T08:05:02Z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